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90" windowHeight="8340" tabRatio="600" firstSheet="0" activeTab="0"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FILIPINO" sheetId="3" state="visible" r:id="rId3"/>
    <sheet xmlns:r="http://schemas.openxmlformats.org/officeDocument/2006/relationships" name="ENGLISH" sheetId="4" state="visible" r:id="rId4"/>
    <sheet xmlns:r="http://schemas.openxmlformats.org/officeDocument/2006/relationships" name="MATH" sheetId="5" state="visible" r:id="rId5"/>
    <sheet xmlns:r="http://schemas.openxmlformats.org/officeDocument/2006/relationships" name="AP" sheetId="6" state="visible" r:id="rId6"/>
    <sheet xmlns:r="http://schemas.openxmlformats.org/officeDocument/2006/relationships" name="MUSIC " sheetId="7" state="visible" r:id="rId7"/>
    <sheet xmlns:r="http://schemas.openxmlformats.org/officeDocument/2006/relationships" name="ARTS" sheetId="8" state="visible" r:id="rId8"/>
    <sheet xmlns:r="http://schemas.openxmlformats.org/officeDocument/2006/relationships" name="PE" sheetId="9" state="visible" r:id="rId9"/>
    <sheet xmlns:r="http://schemas.openxmlformats.org/officeDocument/2006/relationships" name="HEALTH" sheetId="10" state="visible" r:id="rId10"/>
    <sheet xmlns:r="http://schemas.openxmlformats.org/officeDocument/2006/relationships" name="ESP" sheetId="11" state="visible" r:id="rId11"/>
    <sheet xmlns:r="http://schemas.openxmlformats.org/officeDocument/2006/relationships" name="SUMMARY OF QUARTERLY GRADES " sheetId="12" state="visible" r:id="rId12"/>
    <sheet xmlns:r="http://schemas.openxmlformats.org/officeDocument/2006/relationships" name="DO NOT DELETE" sheetId="13" state="veryHidden" r:id="rId13"/>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29">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7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ck">
        <color indexed="64"/>
      </right>
      <top/>
      <bottom/>
      <diagonal/>
    </border>
    <border>
      <left style="thick">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63">
    <xf numFmtId="0" fontId="0" fillId="0" borderId="0" pivotButton="0" quotePrefix="0" xfId="0"/>
    <xf numFmtId="0" fontId="4" fillId="0" borderId="0" applyProtection="1" pivotButton="0" quotePrefix="0" xfId="0">
      <protection locked="0" hidden="0"/>
    </xf>
    <xf numFmtId="0" fontId="3"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14" applyAlignment="1" applyProtection="1" pivotButton="0" quotePrefix="0" xfId="0">
      <alignment horizontal="center"/>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164" fontId="5" fillId="0" borderId="19" applyAlignment="1" applyProtection="1" pivotButton="0" quotePrefix="0" xfId="0">
      <alignment horizontal="left" vertical="center" wrapText="1"/>
      <protection locked="1" hidden="1"/>
    </xf>
    <xf numFmtId="164" fontId="5" fillId="0" borderId="20" applyAlignment="1" applyProtection="1" pivotButton="0" quotePrefix="0" xfId="0">
      <alignment horizontal="left" vertical="center" wrapText="1"/>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2" fontId="3"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wrapText="1"/>
      <protection locked="0" hidden="0"/>
    </xf>
    <xf numFmtId="2" fontId="3" fillId="0" borderId="10" applyAlignment="1" applyProtection="1" pivotButton="0" quotePrefix="0" xfId="0">
      <alignment horizontal="center" vertical="center" textRotation="90" wrapText="1"/>
      <protection locked="0" hidden="0"/>
    </xf>
    <xf numFmtId="0" fontId="3" fillId="0" borderId="0"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14" applyAlignment="1" applyProtection="1" pivotButton="0" quotePrefix="0" xfId="0">
      <alignment horizontal="center" shrinkToFit="1"/>
      <protection locked="0" hidden="0"/>
    </xf>
    <xf numFmtId="0" fontId="3" fillId="0" borderId="0" applyAlignment="1" applyProtection="1" pivotButton="0" quotePrefix="0" xfId="0">
      <alignment horizontal="center" shrinkToFit="1"/>
      <protection locked="0" hidden="0"/>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4" fillId="0" borderId="14" applyAlignment="1" applyProtection="1" pivotButton="0" quotePrefix="0" xfId="0">
      <alignment horizontal="center"/>
      <protection locked="0" hidden="0"/>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27"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4" fillId="2" borderId="7" applyAlignment="1" applyProtection="1" pivotButton="0" quotePrefix="0" xfId="0">
      <alignment horizontal="center"/>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2" fontId="3" fillId="0" borderId="10" applyAlignment="1" applyProtection="1" pivotButton="0" quotePrefix="0" xfId="0">
      <alignment horizontal="left" vertical="center" textRotation="90" wrapText="1"/>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64" fontId="4" fillId="0" borderId="26" applyAlignment="1" applyProtection="1" pivotButton="0" quotePrefix="0" xfId="0">
      <alignment horizontal="left"/>
      <protection locked="1" hidden="1"/>
    </xf>
    <xf numFmtId="1" fontId="4" fillId="0" borderId="71"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2" fontId="3" fillId="0" borderId="72"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7"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6" applyAlignment="1" applyProtection="1" pivotButton="0" quotePrefix="0" xfId="0">
      <alignment horizontal="center"/>
      <protection locked="0" hidden="0"/>
    </xf>
    <xf numFmtId="0" fontId="4" fillId="2" borderId="73" applyAlignment="1" applyProtection="1" pivotButton="0" quotePrefix="0" xfId="0">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1" fontId="3" fillId="0" borderId="34" applyAlignment="1" applyProtection="1" pivotButton="0" quotePrefix="0" xfId="0">
      <alignment horizontal="center"/>
      <protection locked="1" hidden="1"/>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6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71"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6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6"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20" fillId="0" borderId="66"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70" applyAlignment="1" applyProtection="1" pivotButton="0" quotePrefix="0" xfId="3">
      <alignment horizontal="center"/>
      <protection locked="1" hidden="1"/>
    </xf>
    <xf numFmtId="164" fontId="20" fillId="0" borderId="39" applyAlignment="1" applyProtection="1" pivotButton="0" quotePrefix="0" xfId="3">
      <alignment horizontal="center"/>
      <protection locked="1" hidden="1"/>
    </xf>
    <xf numFmtId="164" fontId="20" fillId="0" borderId="71" applyAlignment="1" applyProtection="1" pivotButton="0" quotePrefix="0" xfId="3">
      <alignment horizontal="center"/>
      <protection locked="1" hidden="1"/>
    </xf>
    <xf numFmtId="164" fontId="20" fillId="0" borderId="40" applyAlignment="1" applyProtection="1" pivotButton="0" quotePrefix="0" xfId="3">
      <alignment horizontal="center"/>
      <protection locked="1" hidden="1"/>
    </xf>
    <xf numFmtId="164" fontId="19" fillId="0" borderId="70" applyAlignment="1" applyProtection="1" pivotButton="0" quotePrefix="0" xfId="3">
      <alignment horizontal="center"/>
      <protection locked="1" hidden="1"/>
    </xf>
    <xf numFmtId="164" fontId="19" fillId="0" borderId="74" applyAlignment="1" applyProtection="1" pivotButton="0" quotePrefix="0" xfId="3">
      <alignment horizontal="center"/>
      <protection locked="1" hidden="1"/>
    </xf>
    <xf numFmtId="164" fontId="19" fillId="0" borderId="40" applyAlignment="1" applyProtection="1" pivotButton="0" quotePrefix="0" xfId="3">
      <alignment horizontal="center"/>
      <protection locked="1" hidden="1"/>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0" hidden="0"/>
    </xf>
    <xf numFmtId="164" fontId="3" fillId="2" borderId="7" applyAlignment="1" applyProtection="1" pivotButton="0" quotePrefix="0" xfId="0">
      <alignment horizontal="left" vertical="center" shrinkToFit="1"/>
      <protection locked="0" hidden="0"/>
    </xf>
    <xf numFmtId="164"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2" fillId="0" borderId="9"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protection locked="0" hidden="0"/>
    </xf>
    <xf numFmtId="0" fontId="3" fillId="0" borderId="0" applyAlignment="1" applyProtection="1" pivotButton="0" quotePrefix="0" xfId="0">
      <alignment horizontal="center" vertical="center" textRotation="90"/>
      <protection locked="0" hidden="0"/>
    </xf>
    <xf numFmtId="0" fontId="3" fillId="0" borderId="6" applyAlignment="1" applyProtection="1" pivotButton="0" quotePrefix="0" xfId="0">
      <alignment horizontal="center"/>
      <protection locked="0" hidden="0"/>
    </xf>
    <xf numFmtId="0" fontId="3" fillId="0" borderId="7" applyAlignment="1" applyProtection="1" pivotButton="0" quotePrefix="0" xfId="0">
      <alignment horizontal="center"/>
      <protection locked="0" hidden="0"/>
    </xf>
    <xf numFmtId="0" fontId="3" fillId="0" borderId="8" applyAlignment="1" applyProtection="1" pivotButton="0" quotePrefix="0" xfId="0">
      <alignment horizontal="center"/>
      <protection locked="0" hidden="0"/>
    </xf>
    <xf numFmtId="0" fontId="3" fillId="0" borderId="0" applyProtection="1" pivotButton="0" quotePrefix="0" xfId="0">
      <protection locked="0" hidden="0"/>
    </xf>
    <xf numFmtId="0" fontId="3" fillId="0" borderId="6" applyAlignment="1" applyProtection="1" pivotButton="0" quotePrefix="0" xfId="0">
      <alignment horizontal="center" shrinkToFit="1"/>
      <protection locked="0" hidden="0"/>
    </xf>
    <xf numFmtId="0" fontId="3" fillId="0" borderId="7" applyAlignment="1" applyProtection="1" pivotButton="0" quotePrefix="0" xfId="0">
      <alignment horizontal="center" shrinkToFit="1"/>
      <protection locked="0" hidden="0"/>
    </xf>
    <xf numFmtId="0" fontId="3" fillId="0" borderId="8" applyAlignment="1" applyProtection="1" pivotButton="0" quotePrefix="0" xfId="0">
      <alignment horizontal="center" shrinkToFit="1"/>
      <protection locked="0" hidden="0"/>
    </xf>
    <xf numFmtId="0"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0" fontId="8" fillId="0" borderId="4" applyAlignment="1" applyProtection="1" pivotButton="0" quotePrefix="0" xfId="0">
      <alignment horizontal="center" vertical="center"/>
      <protection locked="1" hidden="1"/>
    </xf>
    <xf numFmtId="0" fontId="10" fillId="0" borderId="0" applyAlignment="1" pivotButton="0" quotePrefix="0" xfId="0">
      <alignment horizontal="center" vertical="top" wrapText="1"/>
    </xf>
    <xf numFmtId="0" fontId="7" fillId="0" borderId="0" applyAlignment="1" pivotButton="0" quotePrefix="0" xfId="0">
      <alignment horizontal="center" vertical="top" wrapText="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164" fontId="0" fillId="0" borderId="2" applyAlignment="1" applyProtection="1" pivotButton="0" quotePrefix="0" xfId="3">
      <alignment horizontal="center" shrinkToFit="1"/>
      <protection locked="1" hidden="1"/>
    </xf>
    <xf numFmtId="164" fontId="0" fillId="0" borderId="3" applyAlignment="1" applyProtection="1" pivotButton="0" quotePrefix="0" xfId="3">
      <alignment horizontal="center" shrinkToFit="1"/>
      <protection locked="1" hidden="1"/>
    </xf>
    <xf numFmtId="164" fontId="0" fillId="0" borderId="4" applyAlignment="1" applyProtection="1" pivotButton="0" quotePrefix="0" xfId="3">
      <alignment horizontal="center" shrinkToFit="1"/>
      <protection locked="1" hidden="1"/>
    </xf>
    <xf numFmtId="164" fontId="1" fillId="0" borderId="2" applyAlignment="1" applyProtection="1" pivotButton="0" quotePrefix="0" xfId="3">
      <alignment horizontal="center"/>
      <protection locked="1" hidden="1"/>
    </xf>
    <xf numFmtId="164" fontId="1" fillId="0" borderId="3" applyAlignment="1" applyProtection="1" pivotButton="0" quotePrefix="0" xfId="3">
      <alignment horizontal="center"/>
      <protection locked="1" hidden="1"/>
    </xf>
    <xf numFmtId="164" fontId="1" fillId="0" borderId="4" applyAlignment="1" applyProtection="1" pivotButton="0" quotePrefix="0" xfId="3">
      <alignment horizontal="center"/>
      <protection locked="1" hidden="1"/>
    </xf>
    <xf numFmtId="164" fontId="1" fillId="0" borderId="2" applyAlignment="1" applyProtection="1" pivotButton="0" quotePrefix="0" xfId="3">
      <alignment horizontal="center" shrinkToFit="1"/>
      <protection locked="1" hidden="1"/>
    </xf>
    <xf numFmtId="164" fontId="1" fillId="0" borderId="3" applyAlignment="1" applyProtection="1" pivotButton="0" quotePrefix="0" xfId="3">
      <alignment horizontal="center" shrinkToFit="1"/>
      <protection locked="1" hidden="1"/>
    </xf>
    <xf numFmtId="164" fontId="1" fillId="0" borderId="4" applyAlignment="1" applyProtection="1" pivotButton="0" quotePrefix="0" xfId="3">
      <alignment horizontal="center" shrinkToFit="1"/>
      <protection locked="1" hidden="1"/>
    </xf>
    <xf numFmtId="164" fontId="3" fillId="0" borderId="2" applyAlignment="1" applyProtection="1" pivotButton="0" quotePrefix="0" xfId="0">
      <alignment horizontal="center" vertical="center" shrinkToFit="1"/>
      <protection locked="1" hidden="1"/>
    </xf>
    <xf numFmtId="164" fontId="3" fillId="0" borderId="3" applyAlignment="1" applyProtection="1" pivotButton="0" quotePrefix="0" xfId="0">
      <alignment horizontal="center" vertical="center" shrinkToFit="1"/>
      <protection locked="1" hidden="1"/>
    </xf>
    <xf numFmtId="164" fontId="3" fillId="0" borderId="4" applyAlignment="1" applyProtection="1" pivotButton="0" quotePrefix="0" xfId="0">
      <alignment horizontal="center" vertical="center" shrinkToFit="1"/>
      <protection locked="1" hidden="1"/>
    </xf>
    <xf numFmtId="0" fontId="11" fillId="0" borderId="19" applyAlignment="1" applyProtection="1" pivotButton="0" quotePrefix="0" xfId="2">
      <alignment horizontal="center"/>
      <protection locked="0" hidden="0"/>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10" fillId="0" borderId="0" applyAlignment="1" applyProtection="1" pivotButton="0" quotePrefix="0" xfId="0">
      <alignment horizontal="center" vertical="top" wrapText="1"/>
      <protection locked="1" hidden="1"/>
    </xf>
    <xf numFmtId="0" fontId="10" fillId="0" borderId="0" applyAlignment="1" applyProtection="1" pivotButton="0" quotePrefix="0" xfId="0">
      <alignment horizontal="center" vertical="top" wrapText="1"/>
      <protection locked="1" hidden="1"/>
    </xf>
    <xf numFmtId="0" fontId="6" fillId="0" borderId="0" applyAlignment="1" applyProtection="1" pivotButton="0" quotePrefix="0" xfId="0">
      <alignment horizontal="left" vertical="center"/>
      <protection locked="1" hidden="1"/>
    </xf>
    <xf numFmtId="0" fontId="6" fillId="0" borderId="0" applyAlignment="1" applyProtection="1" pivotButton="0" quotePrefix="0" xfId="0">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164" fontId="6" fillId="0" borderId="0" applyAlignment="1" applyProtection="1" pivotButton="0" quotePrefix="0" xfId="0">
      <alignment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17" fillId="0" borderId="70" applyAlignment="1" applyProtection="1" pivotButton="0" quotePrefix="0" xfId="3">
      <alignment horizontal="center" vertical="center" wrapText="1"/>
      <protection locked="1" hidden="1"/>
    </xf>
    <xf numFmtId="0" fontId="23" fillId="0" borderId="63"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5"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22" fillId="0" borderId="63" applyAlignment="1" applyProtection="1" pivotButton="0" quotePrefix="0" xfId="3">
      <alignment horizont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17" fillId="0" borderId="40" applyAlignment="1" applyProtection="1" pivotButton="0" quotePrefix="0" xfId="3">
      <alignment horizontal="center" vertical="center" wrapText="1"/>
      <protection locked="1" hidden="1"/>
    </xf>
    <xf numFmtId="0" fontId="23" fillId="5" borderId="6" applyProtection="1" pivotButton="0" quotePrefix="0" xfId="3">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0" fontId="22" fillId="5" borderId="30" applyAlignment="1" applyProtection="1" pivotButton="0" quotePrefix="0" xfId="3">
      <alignment horizontal="center"/>
      <protection locked="1" hidden="1"/>
    </xf>
    <xf numFmtId="0" fontId="22" fillId="5" borderId="6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5" applyAlignment="1" applyProtection="1" pivotButton="0" quotePrefix="0" xfId="3">
      <alignment horizontal="center"/>
      <protection locked="1" hidden="1"/>
    </xf>
    <xf numFmtId="164" fontId="18" fillId="5" borderId="5"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0" fillId="0" borderId="0" applyProtection="1" pivotButton="0" quotePrefix="0" xfId="0">
      <protection locked="1" hidden="1"/>
    </xf>
    <xf numFmtId="0" fontId="0" fillId="0" borderId="27" applyProtection="1" pivotButton="0" quotePrefix="0" xfId="0">
      <protection locked="0" hidden="0"/>
    </xf>
    <xf numFmtId="0" fontId="0" fillId="0" borderId="75"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0" hidden="0"/>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3" fillId="0" borderId="5" applyAlignment="1" applyProtection="1" pivotButton="0" quotePrefix="0" xfId="0">
      <alignment horizontal="center"/>
      <protection locked="0" hidden="0"/>
    </xf>
    <xf numFmtId="0" fontId="0" fillId="0" borderId="0"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2" borderId="5" applyAlignment="1" applyProtection="1" pivotButton="0" quotePrefix="0" xfId="0">
      <alignment horizontal="left" vertical="center" shrinkToFit="1"/>
      <protection locked="0" hidden="0"/>
    </xf>
    <xf numFmtId="164" fontId="8" fillId="0" borderId="25" applyAlignment="1" applyProtection="1" pivotButton="0" quotePrefix="0" xfId="0">
      <alignment horizontal="center" vertical="center" shrinkToFit="1"/>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0" fillId="0" borderId="7" applyProtection="1" pivotButton="0" quotePrefix="0" xfId="0">
      <protection locked="1" hidden="1"/>
    </xf>
    <xf numFmtId="0" fontId="0" fillId="0" borderId="8" applyProtection="1" pivotButton="0" quotePrefix="0" xfId="0">
      <protection locked="1" hidden="1"/>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164" fontId="1" fillId="0" borderId="25" applyAlignment="1" applyProtection="1" pivotButton="0" quotePrefix="0" xfId="3">
      <alignment horizontal="center" shrinkToFit="1"/>
      <protection locked="1" hidden="1"/>
    </xf>
    <xf numFmtId="164" fontId="3" fillId="0" borderId="25" applyAlignment="1" applyProtection="1" pivotButton="0" quotePrefix="0" xfId="0">
      <alignment horizontal="center" vertical="center" shrinkToFit="1"/>
      <protection locked="1" hidden="1"/>
    </xf>
    <xf numFmtId="164" fontId="1" fillId="0" borderId="25" applyAlignment="1" applyProtection="1" pivotButton="0" quotePrefix="0" xfId="3">
      <alignment horizontal="center"/>
      <protection locked="1" hidden="1"/>
    </xf>
    <xf numFmtId="164" fontId="0" fillId="0" borderId="25" applyAlignment="1" applyProtection="1" pivotButton="0" quotePrefix="0" xfId="3">
      <alignment horizontal="center" shrinkToFit="1"/>
      <protection locked="1" hidden="1"/>
    </xf>
    <xf numFmtId="0" fontId="0" fillId="0" borderId="39" applyProtection="1" pivotButton="0" quotePrefix="0" xfId="0">
      <protection locked="1" hidden="1"/>
    </xf>
    <xf numFmtId="0" fontId="17" fillId="5" borderId="7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gif" Id="rId2"/></Relationships>
</file>

<file path=xl/drawings/_rels/drawing12.xml.rels><Relationships xmlns="http://schemas.openxmlformats.org/package/2006/relationships"><Relationship Type="http://schemas.openxmlformats.org/officeDocument/2006/relationships/image" Target="/xl/media/image23.png" Id="rId1"/><Relationship Type="http://schemas.openxmlformats.org/officeDocument/2006/relationships/image" Target="/xl/media/image24.gif" Id="rId2"/></Relationships>
</file>

<file path=xl/drawings/_rels/drawing13.xml.rels><Relationships xmlns="http://schemas.openxmlformats.org/package/2006/relationships"><Relationship Type="http://schemas.openxmlformats.org/officeDocument/2006/relationships/image" Target="/xl/media/image25.png" Id="rId1"/><Relationship Type="http://schemas.openxmlformats.org/officeDocument/2006/relationships/image" Target="/xl/media/image26.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1.xml><?xml version="1.0" encoding="utf-8"?>
<wsDr xmlns="http://schemas.openxmlformats.org/drawingml/2006/spreadsheetDrawing">
  <twoCellAnchor editAs="oneCell">
    <from>
      <col>1</col>
      <colOff>28576</colOff>
      <row>0</row>
      <rowOff>47625</rowOff>
    </from>
    <to>
      <col>1</col>
      <colOff>1152525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4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2.xml><?xml version="1.0" encoding="utf-8"?>
<wsDr xmlns="http://schemas.openxmlformats.org/drawingml/2006/spreadsheetDrawing">
  <oneCellAnchor>
    <from>
      <col>1</col>
      <colOff>200526</colOff>
      <row>1</row>
      <rowOff>371475</rowOff>
    </from>
    <ext cx="1183340" cy="1074875"/>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48176" y="514350"/>
          <a:ext cx="1183340" cy="1074875"/>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13</col>
      <colOff>120316</colOff>
      <row>1</row>
      <rowOff>342899</rowOff>
    </from>
    <ext cx="1480233" cy="577427"/>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6149641" y="485774"/>
          <a:ext cx="1480233" cy="577427"/>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3.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1152526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28576</colOff>
      <row>0</row>
      <rowOff>47625</rowOff>
    </from>
    <to>
      <col>1</col>
      <colOff>1152526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1133475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0489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13.xml.rels><Relationships xmlns="http://schemas.openxmlformats.org/package/2006/relationships"><Relationship Type="http://schemas.openxmlformats.org/officeDocument/2006/relationships/drawing" Target="/xl/drawings/drawing13.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tabSelected="1" zoomScaleNormal="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4" min="3" max="5"/>
    <col width="4.42578125" customWidth="1" style="23" min="6" max="16"/>
    <col width="7.140625" customWidth="1" style="40" min="17" max="18"/>
    <col width="4.42578125" customWidth="1" style="23" min="19" max="29"/>
    <col width="7.140625" customWidth="1" style="40" min="30" max="31"/>
    <col width="10.28515625" customWidth="1" style="23" min="32" max="32"/>
    <col width="7.140625" customWidth="1" style="40" min="33" max="35"/>
    <col width="7.140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09" t="inlineStr">
        <is>
          <t>Input Data Sheet for E-Class Record</t>
        </is>
      </c>
    </row>
    <row r="2" ht="15" customHeight="1"/>
    <row r="3" ht="15" customHeight="1">
      <c r="A3" s="210" t="n"/>
    </row>
    <row r="4" ht="21" customHeight="1">
      <c r="B4" s="35" t="n"/>
      <c r="C4" s="214" t="inlineStr">
        <is>
          <t>REGION</t>
        </is>
      </c>
      <c r="D4" s="322" t="n"/>
      <c r="E4" s="322" t="n"/>
      <c r="F4" s="322" t="n"/>
      <c r="G4" s="212" t="inlineStr">
        <is>
          <t>IV -A CALABARZON</t>
        </is>
      </c>
      <c r="H4" s="323" t="n"/>
      <c r="I4" s="323" t="n"/>
      <c r="J4" s="324" t="n"/>
      <c r="L4" s="213" t="inlineStr">
        <is>
          <t>DIVISION</t>
        </is>
      </c>
      <c r="M4" s="325" t="n"/>
      <c r="N4" s="325" t="n"/>
      <c r="O4" s="326" t="inlineStr">
        <is>
          <t>SAN PEDRO</t>
        </is>
      </c>
      <c r="P4" s="327" t="n"/>
      <c r="Q4" s="327" t="n"/>
      <c r="R4" s="328" t="n"/>
      <c r="S4" s="33" t="n"/>
      <c r="T4" s="214" t="inlineStr">
        <is>
          <t>DISTRICT</t>
        </is>
      </c>
      <c r="U4" s="322" t="n"/>
      <c r="V4" s="322" t="n"/>
      <c r="W4" s="322" t="n"/>
      <c r="X4" s="326" t="inlineStr">
        <is>
          <t>SAN PEDRO</t>
        </is>
      </c>
      <c r="Y4" s="327" t="n"/>
      <c r="Z4" s="327" t="n"/>
      <c r="AA4" s="327" t="n"/>
      <c r="AB4" s="327" t="n"/>
      <c r="AC4" s="328" t="n"/>
      <c r="AE4" s="6" t="n"/>
      <c r="AF4" s="33" t="n"/>
      <c r="AG4" s="33" t="n"/>
      <c r="AH4" s="33" t="n"/>
      <c r="AI4" s="33" t="n"/>
      <c r="AJ4" s="33" t="n"/>
      <c r="AK4" s="33" t="n"/>
      <c r="AL4" s="33" t="n"/>
      <c r="AM4" s="33" t="n"/>
      <c r="AN4" s="33" t="n"/>
    </row>
    <row r="5" ht="21.75" customHeight="1">
      <c r="B5" s="214" t="inlineStr">
        <is>
          <t>SCHOOL NAME</t>
        </is>
      </c>
      <c r="C5" s="322" t="n"/>
      <c r="D5" s="322" t="n"/>
      <c r="E5" s="322" t="n"/>
      <c r="F5" s="322" t="n"/>
      <c r="G5" s="329" t="inlineStr">
        <is>
          <t>CUYAB ELEMENTARY SCHOOL</t>
        </is>
      </c>
      <c r="H5" s="330" t="n"/>
      <c r="I5" s="330" t="n"/>
      <c r="J5" s="330" t="n"/>
      <c r="K5" s="330" t="n"/>
      <c r="L5" s="330" t="n"/>
      <c r="M5" s="330" t="n"/>
      <c r="N5" s="330" t="n"/>
      <c r="O5" s="330" t="n"/>
      <c r="P5" s="330" t="n"/>
      <c r="Q5" s="330" t="n"/>
      <c r="R5" s="331" t="n"/>
      <c r="T5" s="214" t="inlineStr">
        <is>
          <t>SCHOOL ID</t>
        </is>
      </c>
      <c r="U5" s="322" t="n"/>
      <c r="V5" s="322" t="n"/>
      <c r="W5" s="322" t="n"/>
      <c r="X5" s="326" t="inlineStr">
        <is>
          <t>108175</t>
        </is>
      </c>
      <c r="Y5" s="327" t="n"/>
      <c r="Z5" s="327" t="n"/>
      <c r="AA5" s="327" t="n"/>
      <c r="AB5" s="327" t="n"/>
      <c r="AC5" s="328" t="n"/>
      <c r="AD5" s="332" t="inlineStr">
        <is>
          <t>SCHOOL YEAR</t>
        </is>
      </c>
      <c r="AE5" s="322" t="n"/>
      <c r="AF5" s="333" t="n"/>
      <c r="AG5" s="326" t="inlineStr">
        <is>
          <t>2023 -2024</t>
        </is>
      </c>
      <c r="AH5" s="327" t="n"/>
      <c r="AI5" s="328" t="n"/>
      <c r="AJ5" s="34" t="n"/>
      <c r="AK5" s="33" t="n"/>
      <c r="AL5" s="33" t="n"/>
      <c r="AM5" s="33" t="n"/>
      <c r="AN5" s="3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180" t="inlineStr">
        <is>
          <t>Grade 1 - JACINTO</t>
        </is>
      </c>
      <c r="L7" s="335" t="n"/>
      <c r="M7" s="335" t="n"/>
      <c r="N7" s="335" t="n"/>
      <c r="O7" s="335" t="n"/>
      <c r="P7" s="336" t="n"/>
      <c r="Q7" s="181" t="inlineStr">
        <is>
          <t>TEACHER:</t>
        </is>
      </c>
      <c r="R7" s="335" t="n"/>
      <c r="S7" s="180" t="inlineStr">
        <is>
          <t>ERIC RIVAREZ</t>
        </is>
      </c>
      <c r="T7" s="335" t="n"/>
      <c r="U7" s="335" t="n"/>
      <c r="V7" s="335" t="n"/>
      <c r="W7" s="335" t="n"/>
      <c r="X7" s="335" t="n"/>
      <c r="Y7" s="335" t="n"/>
      <c r="Z7" s="335" t="n"/>
      <c r="AA7" s="335" t="n"/>
      <c r="AB7" s="336" t="n"/>
      <c r="AC7" s="175" t="n"/>
      <c r="AD7" s="335" t="n"/>
      <c r="AE7" s="335" t="n"/>
      <c r="AF7" s="335" t="n"/>
      <c r="AG7" s="178" t="n"/>
      <c r="AH7" s="335" t="n"/>
      <c r="AI7" s="335" t="n"/>
      <c r="AJ7" s="336" t="n"/>
      <c r="AN7" s="202" t="n"/>
      <c r="AO7" s="202" t="n"/>
      <c r="AP7" s="202" t="n"/>
      <c r="AQ7" s="202" t="n"/>
      <c r="AR7" s="202" t="n"/>
      <c r="AS7" s="202" t="n"/>
      <c r="AT7" s="202" t="n"/>
      <c r="AU7" s="202" t="n"/>
      <c r="AV7" s="202" t="n"/>
      <c r="AW7" s="202" t="n"/>
      <c r="AX7" s="202" t="n"/>
      <c r="AY7" s="202" t="n"/>
      <c r="AZ7" s="202" t="n"/>
      <c r="BA7" s="202" t="n"/>
      <c r="BB7" s="202" t="n"/>
      <c r="BC7" s="202" t="n"/>
      <c r="BD7" s="202" t="n"/>
    </row>
    <row r="8" ht="68.25" customFormat="1" customHeight="1" s="39" thickBot="1">
      <c r="A8" s="8" t="n"/>
      <c r="B8" s="337" t="inlineStr">
        <is>
          <t>LEARNERS' NAMES</t>
        </is>
      </c>
      <c r="C8" s="338" t="n"/>
      <c r="D8" s="338" t="n"/>
      <c r="E8" s="339" t="n"/>
      <c r="F8" s="195" t="n"/>
      <c r="G8" s="338" t="n"/>
      <c r="H8" s="338" t="n"/>
      <c r="I8" s="338" t="n"/>
      <c r="J8" s="338" t="n"/>
      <c r="K8" s="338" t="n"/>
      <c r="L8" s="338" t="n"/>
      <c r="M8" s="338" t="n"/>
      <c r="N8" s="338" t="n"/>
      <c r="O8" s="338" t="n"/>
      <c r="P8" s="197" t="n"/>
      <c r="Q8" s="36" t="n"/>
      <c r="R8" s="36" t="n"/>
      <c r="S8" s="196" t="n"/>
      <c r="T8" s="338" t="n"/>
      <c r="U8" s="338" t="n"/>
      <c r="V8" s="338" t="n"/>
      <c r="W8" s="338" t="n"/>
      <c r="X8" s="338" t="n"/>
      <c r="Y8" s="338" t="n"/>
      <c r="Z8" s="338" t="n"/>
      <c r="AA8" s="338" t="n"/>
      <c r="AB8" s="338" t="n"/>
      <c r="AC8" s="197" t="n"/>
      <c r="AD8" s="36" t="n"/>
      <c r="AE8" s="36" t="n"/>
      <c r="AF8" s="37" t="n"/>
      <c r="AG8" s="36" t="n"/>
      <c r="AH8" s="36" t="n"/>
      <c r="AI8" s="38" t="n"/>
      <c r="AJ8" s="86" t="n"/>
    </row>
    <row r="9" hidden="1" ht="18" customFormat="1" customHeight="1" s="39" thickBot="1">
      <c r="A9" s="9" t="n"/>
      <c r="B9" s="340" t="n"/>
      <c r="C9" s="335" t="n"/>
      <c r="D9" s="335" t="n"/>
      <c r="E9" s="336" t="n"/>
      <c r="F9" s="9" t="n"/>
      <c r="G9" s="39" t="n"/>
      <c r="H9" s="39" t="n"/>
      <c r="I9" s="39" t="n"/>
      <c r="J9" s="39" t="n"/>
      <c r="K9" s="39" t="n"/>
      <c r="L9" s="39" t="n"/>
      <c r="M9" s="39" t="n"/>
      <c r="N9" s="39" t="n"/>
      <c r="O9" s="39" t="n"/>
      <c r="P9" s="341" t="n"/>
      <c r="Q9" s="40" t="n"/>
      <c r="R9" s="41" t="n"/>
      <c r="S9" s="39" t="n"/>
      <c r="T9" s="39" t="n"/>
      <c r="U9" s="39" t="n"/>
      <c r="V9" s="39" t="n"/>
      <c r="W9" s="39" t="n"/>
      <c r="X9" s="39" t="n"/>
      <c r="Y9" s="39" t="n"/>
      <c r="Z9" s="39" t="n"/>
      <c r="AA9" s="39" t="n"/>
      <c r="AB9" s="39" t="n"/>
      <c r="AC9" s="341" t="n"/>
      <c r="AD9" s="40" t="n"/>
      <c r="AE9" s="41" t="n"/>
      <c r="AF9" s="39" t="n"/>
      <c r="AG9" s="40" t="n"/>
      <c r="AH9" s="41" t="n"/>
      <c r="AI9" s="42" t="n"/>
      <c r="AJ9" s="42" t="n"/>
      <c r="AN9" s="202"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idden="1" ht="18" customFormat="1" customHeight="1" s="189" thickBot="1">
      <c r="A10" s="10" t="n"/>
      <c r="B10" s="10" t="n"/>
      <c r="C10" s="335" t="n"/>
      <c r="D10" s="335" t="n"/>
      <c r="E10" s="336" t="n"/>
      <c r="F10" s="43" t="n"/>
      <c r="G10" s="44" t="n"/>
      <c r="H10" s="44" t="n"/>
      <c r="I10" s="44" t="n"/>
      <c r="J10" s="44" t="n"/>
      <c r="K10" s="44" t="n"/>
      <c r="L10" s="44" t="n"/>
      <c r="M10" s="44" t="n"/>
      <c r="N10" s="44" t="n"/>
      <c r="O10" s="44" t="n"/>
      <c r="P10" s="45" t="n"/>
      <c r="Q10" s="46" t="n"/>
      <c r="R10" s="46" t="n"/>
      <c r="S10" s="44" t="n"/>
      <c r="T10" s="44" t="n"/>
      <c r="U10" s="44" t="n"/>
      <c r="V10" s="44" t="n"/>
      <c r="W10" s="44" t="n"/>
      <c r="X10" s="44" t="n"/>
      <c r="Y10" s="44" t="n"/>
      <c r="Z10" s="44" t="n"/>
      <c r="AA10" s="44" t="n"/>
      <c r="AB10" s="44" t="n"/>
      <c r="AC10" s="45" t="n"/>
      <c r="AD10" s="46" t="n"/>
      <c r="AE10" s="46" t="n"/>
      <c r="AF10" s="44" t="n"/>
      <c r="AG10" s="46" t="n"/>
      <c r="AH10" s="46" t="n"/>
      <c r="AI10" s="46" t="n"/>
      <c r="AJ10" s="87" t="n"/>
      <c r="AL10" s="189" t="n"/>
      <c r="AM10" s="189" t="n"/>
      <c r="AN10" s="14"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43" t="n"/>
      <c r="G11" s="44" t="n"/>
      <c r="H11" s="44" t="n"/>
      <c r="I11" s="44" t="n"/>
      <c r="J11" s="44" t="n"/>
      <c r="K11" s="44" t="n"/>
      <c r="L11" s="44" t="n"/>
      <c r="M11" s="44" t="n"/>
      <c r="N11" s="44" t="n"/>
      <c r="O11" s="44" t="n"/>
      <c r="P11" s="45" t="n"/>
      <c r="Q11" s="46" t="n"/>
      <c r="R11" s="46" t="n"/>
      <c r="S11" s="44" t="n"/>
      <c r="T11" s="44" t="n"/>
      <c r="U11" s="44" t="n"/>
      <c r="V11" s="44" t="n"/>
      <c r="W11" s="44" t="n"/>
      <c r="X11" s="44" t="n"/>
      <c r="Y11" s="44" t="n"/>
      <c r="Z11" s="44" t="n"/>
      <c r="AA11" s="44" t="n"/>
      <c r="AB11" s="44" t="n"/>
      <c r="AC11" s="45" t="n"/>
      <c r="AD11" s="46" t="n"/>
      <c r="AE11" s="46" t="n"/>
      <c r="AF11" s="44" t="n"/>
      <c r="AG11" s="46" t="n"/>
      <c r="AH11" s="46" t="n"/>
      <c r="AI11" s="46" t="n"/>
      <c r="AJ11" s="87" t="n"/>
      <c r="AL11" s="189" t="n"/>
      <c r="AM11" s="189" t="n"/>
      <c r="AN11" s="14"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t="inlineStr">
        <is>
          <t>ALARIN,TRISTAN JAMES, SALVADOR</t>
        </is>
      </c>
      <c r="C12" s="18" t="n">
        <v>0</v>
      </c>
      <c r="D12" s="18" t="n">
        <v>0</v>
      </c>
      <c r="E12" s="19" t="n">
        <v>0</v>
      </c>
      <c r="F12" s="47" t="n"/>
      <c r="G12" s="23" t="n"/>
      <c r="H12" s="23" t="n"/>
      <c r="I12" s="23" t="n"/>
      <c r="J12" s="23" t="n"/>
      <c r="K12" s="23" t="n"/>
      <c r="L12" s="23" t="n"/>
      <c r="M12" s="23" t="n"/>
      <c r="N12" s="23" t="n"/>
      <c r="O12" s="23" t="n"/>
      <c r="P12" s="48" t="n"/>
      <c r="Q12" s="46" t="n"/>
      <c r="R12" s="46" t="n"/>
      <c r="S12" s="23" t="n"/>
      <c r="T12" s="23" t="n"/>
      <c r="U12" s="23" t="n"/>
      <c r="V12" s="23" t="n"/>
      <c r="W12" s="23" t="n"/>
      <c r="X12" s="23" t="n"/>
      <c r="Y12" s="23" t="n"/>
      <c r="Z12" s="23" t="n"/>
      <c r="AA12" s="23" t="n"/>
      <c r="AB12" s="23" t="n"/>
      <c r="AC12" s="48" t="n"/>
      <c r="AD12" s="46" t="n"/>
      <c r="AE12" s="46" t="n"/>
      <c r="AF12" s="23" t="n"/>
      <c r="AG12" s="46" t="n"/>
      <c r="AH12" s="46" t="n"/>
      <c r="AI12" s="46" t="n"/>
      <c r="AJ12" s="87" t="n"/>
      <c r="AL12" s="23" t="n"/>
      <c r="AN12" s="185" t="n"/>
      <c r="AO12" s="322" t="n"/>
      <c r="AP12" s="322" t="n"/>
      <c r="AQ12" s="322" t="n"/>
      <c r="AR12" s="322" t="n"/>
      <c r="AS12" s="322" t="n"/>
      <c r="AT12" s="322" t="n"/>
      <c r="AU12" s="322" t="n"/>
      <c r="AV12" s="322" t="n"/>
      <c r="AW12" s="322" t="n"/>
      <c r="AX12" s="322" t="n"/>
      <c r="AY12" s="322" t="n"/>
      <c r="AZ12" s="322" t="n"/>
      <c r="BA12" s="322" t="n"/>
      <c r="BB12" s="322" t="n"/>
      <c r="BC12" s="322" t="n"/>
      <c r="BD12" s="322" t="n"/>
      <c r="BE12" s="322" t="n"/>
      <c r="BF12" s="322" t="n"/>
    </row>
    <row r="13" ht="18" customHeight="1">
      <c r="A13" s="24" t="n">
        <v>2</v>
      </c>
      <c r="B13" s="17" t="inlineStr">
        <is>
          <t>ARELLANO,NATHAN GABRIEL, BELLEZA</t>
        </is>
      </c>
      <c r="C13" s="18" t="n">
        <v>0</v>
      </c>
      <c r="D13" s="18" t="n">
        <v>0</v>
      </c>
      <c r="E13" s="19" t="n">
        <v>0</v>
      </c>
      <c r="F13" s="47" t="n"/>
      <c r="G13" s="23" t="n"/>
      <c r="H13" s="23" t="n"/>
      <c r="I13" s="23" t="n"/>
      <c r="J13" s="23" t="n"/>
      <c r="K13" s="23" t="n"/>
      <c r="L13" s="23" t="n"/>
      <c r="M13" s="23" t="n"/>
      <c r="N13" s="23" t="n"/>
      <c r="O13" s="23" t="n"/>
      <c r="P13" s="48" t="n"/>
      <c r="Q13" s="46" t="n"/>
      <c r="R13" s="46" t="n"/>
      <c r="S13" s="23" t="n"/>
      <c r="T13" s="23" t="n"/>
      <c r="U13" s="23" t="n"/>
      <c r="V13" s="23" t="n"/>
      <c r="W13" s="23" t="n"/>
      <c r="X13" s="23" t="n"/>
      <c r="Y13" s="23" t="n"/>
      <c r="Z13" s="23" t="n"/>
      <c r="AA13" s="23" t="n"/>
      <c r="AB13" s="23" t="n"/>
      <c r="AC13" s="48" t="n"/>
      <c r="AD13" s="46" t="n"/>
      <c r="AE13" s="46" t="n"/>
      <c r="AF13" s="23" t="n"/>
      <c r="AG13" s="46" t="n"/>
      <c r="AH13" s="46" t="n"/>
      <c r="AI13" s="46" t="n"/>
      <c r="AJ13" s="87" t="n"/>
      <c r="AL13" s="23" t="n"/>
      <c r="AN13" s="185" t="n"/>
      <c r="AO13" s="322" t="n"/>
      <c r="AP13" s="322" t="n"/>
      <c r="AQ13" s="322" t="n"/>
      <c r="AR13" s="322" t="n"/>
      <c r="AS13" s="322" t="n"/>
      <c r="AT13" s="322" t="n"/>
      <c r="AU13" s="322" t="n"/>
      <c r="AV13" s="322" t="n"/>
      <c r="AW13" s="322" t="n"/>
      <c r="AX13" s="322" t="n"/>
      <c r="AY13" s="322" t="n"/>
      <c r="AZ13" s="322" t="n"/>
      <c r="BA13" s="322" t="n"/>
      <c r="BB13" s="322" t="n"/>
      <c r="BC13" s="322" t="n"/>
      <c r="BD13" s="322" t="n"/>
      <c r="BE13" s="322" t="n"/>
      <c r="BF13" s="322" t="n"/>
    </row>
    <row r="14" ht="18" customHeight="1">
      <c r="A14" s="24" t="n">
        <v>3</v>
      </c>
      <c r="B14" s="17" t="inlineStr">
        <is>
          <t>AZUR,JHONANCE MATTHEW, FEDELES</t>
        </is>
      </c>
      <c r="C14" s="18" t="n">
        <v>0</v>
      </c>
      <c r="D14" s="18" t="n">
        <v>0</v>
      </c>
      <c r="E14" s="19" t="n">
        <v>0</v>
      </c>
      <c r="F14" s="47" t="n"/>
      <c r="G14" s="23" t="n"/>
      <c r="H14" s="23" t="n"/>
      <c r="I14" s="23" t="n"/>
      <c r="J14" s="23" t="n"/>
      <c r="K14" s="23" t="n"/>
      <c r="L14" s="23" t="n"/>
      <c r="M14" s="23" t="n"/>
      <c r="N14" s="23" t="n"/>
      <c r="O14" s="23" t="n"/>
      <c r="P14" s="48" t="n"/>
      <c r="Q14" s="46" t="n"/>
      <c r="R14" s="46" t="n"/>
      <c r="S14" s="23" t="n"/>
      <c r="T14" s="23" t="n"/>
      <c r="U14" s="23" t="n"/>
      <c r="V14" s="23" t="n"/>
      <c r="W14" s="23" t="n"/>
      <c r="X14" s="23" t="n"/>
      <c r="Y14" s="23" t="n"/>
      <c r="Z14" s="23" t="n"/>
      <c r="AA14" s="23" t="n"/>
      <c r="AB14" s="23" t="n"/>
      <c r="AC14" s="48" t="n"/>
      <c r="AD14" s="46" t="n"/>
      <c r="AE14" s="46" t="n"/>
      <c r="AF14" s="23" t="n"/>
      <c r="AG14" s="46" t="n"/>
      <c r="AH14" s="46" t="n"/>
      <c r="AI14" s="46" t="n"/>
      <c r="AJ14" s="87" t="n"/>
      <c r="AL14" s="23" t="n"/>
      <c r="AN14" s="185" t="n"/>
      <c r="AO14" s="322" t="n"/>
      <c r="AP14" s="322" t="n"/>
      <c r="AQ14" s="322" t="n"/>
      <c r="AR14" s="322" t="n"/>
      <c r="AS14" s="322" t="n"/>
      <c r="AT14" s="322" t="n"/>
      <c r="AU14" s="322" t="n"/>
      <c r="AV14" s="322" t="n"/>
      <c r="AW14" s="322" t="n"/>
      <c r="AX14" s="322" t="n"/>
      <c r="AY14" s="322" t="n"/>
      <c r="AZ14" s="322" t="n"/>
      <c r="BA14" s="322" t="n"/>
      <c r="BB14" s="322" t="n"/>
      <c r="BC14" s="322" t="n"/>
      <c r="BD14" s="322" t="n"/>
      <c r="BE14" s="322" t="n"/>
      <c r="BF14" s="322" t="n"/>
    </row>
    <row r="15" ht="18" customHeight="1">
      <c r="A15" s="24" t="n">
        <v>4</v>
      </c>
      <c r="B15" s="17" t="inlineStr">
        <is>
          <t>BASBAS,SCOTTIE EURIE, CAPACITE</t>
        </is>
      </c>
      <c r="C15" s="18" t="n">
        <v>0</v>
      </c>
      <c r="D15" s="18" t="n">
        <v>0</v>
      </c>
      <c r="E15" s="19" t="n">
        <v>0</v>
      </c>
      <c r="F15" s="47" t="n"/>
      <c r="G15" s="23" t="n"/>
      <c r="H15" s="23" t="n"/>
      <c r="I15" s="23" t="n"/>
      <c r="J15" s="23" t="n"/>
      <c r="K15" s="23" t="n"/>
      <c r="L15" s="23" t="n"/>
      <c r="M15" s="23" t="n"/>
      <c r="N15" s="23" t="n"/>
      <c r="O15" s="23" t="n"/>
      <c r="P15" s="48" t="n"/>
      <c r="Q15" s="46" t="n"/>
      <c r="R15" s="46" t="n"/>
      <c r="S15" s="23" t="n"/>
      <c r="T15" s="23" t="n"/>
      <c r="U15" s="23" t="n"/>
      <c r="V15" s="23" t="n"/>
      <c r="W15" s="23" t="n"/>
      <c r="X15" s="23" t="n"/>
      <c r="Y15" s="23" t="n"/>
      <c r="Z15" s="23" t="n"/>
      <c r="AA15" s="23" t="n"/>
      <c r="AB15" s="23" t="n"/>
      <c r="AC15" s="48" t="n"/>
      <c r="AD15" s="46" t="n"/>
      <c r="AE15" s="46" t="n"/>
      <c r="AF15" s="23" t="n"/>
      <c r="AG15" s="46" t="n"/>
      <c r="AH15" s="46" t="n"/>
      <c r="AI15" s="46" t="n"/>
      <c r="AJ15" s="87" t="n"/>
      <c r="AL15" s="23" t="n"/>
      <c r="AN15" s="185" t="n"/>
      <c r="AO15" s="322" t="n"/>
      <c r="AP15" s="322" t="n"/>
      <c r="AQ15" s="322" t="n"/>
      <c r="AR15" s="322" t="n"/>
      <c r="AS15" s="322" t="n"/>
      <c r="AT15" s="322" t="n"/>
      <c r="AU15" s="322" t="n"/>
      <c r="AV15" s="322" t="n"/>
      <c r="AW15" s="322" t="n"/>
      <c r="AX15" s="322" t="n"/>
      <c r="AY15" s="322" t="n"/>
      <c r="AZ15" s="322" t="n"/>
      <c r="BA15" s="322" t="n"/>
      <c r="BB15" s="322" t="n"/>
      <c r="BC15" s="322" t="n"/>
      <c r="BD15" s="322" t="n"/>
      <c r="BE15" s="322" t="n"/>
      <c r="BF15" s="322" t="n"/>
    </row>
    <row r="16" ht="18" customHeight="1">
      <c r="A16" s="24" t="n">
        <v>5</v>
      </c>
      <c r="B16" s="17" t="inlineStr">
        <is>
          <t>BAWA-AN,EON DRAKE, MOSTIERA</t>
        </is>
      </c>
      <c r="C16" s="18" t="n">
        <v>0</v>
      </c>
      <c r="D16" s="18" t="n">
        <v>0</v>
      </c>
      <c r="E16" s="19" t="n">
        <v>0</v>
      </c>
      <c r="F16" s="47" t="n"/>
      <c r="G16" s="23" t="n"/>
      <c r="H16" s="23" t="n"/>
      <c r="I16" s="23" t="n"/>
      <c r="J16" s="23" t="n"/>
      <c r="K16" s="23" t="n"/>
      <c r="L16" s="23" t="n"/>
      <c r="M16" s="23" t="n"/>
      <c r="N16" s="23" t="n"/>
      <c r="O16" s="23" t="n"/>
      <c r="P16" s="48" t="n"/>
      <c r="Q16" s="46" t="n"/>
      <c r="R16" s="46" t="n"/>
      <c r="S16" s="23" t="n"/>
      <c r="T16" s="23" t="n"/>
      <c r="U16" s="23" t="n"/>
      <c r="V16" s="23" t="n"/>
      <c r="W16" s="23" t="n"/>
      <c r="X16" s="23" t="n"/>
      <c r="Y16" s="23" t="n"/>
      <c r="Z16" s="23" t="n"/>
      <c r="AA16" s="23" t="n"/>
      <c r="AB16" s="23" t="n"/>
      <c r="AC16" s="48" t="n"/>
      <c r="AD16" s="46" t="n"/>
      <c r="AE16" s="46" t="n"/>
      <c r="AF16" s="23" t="n"/>
      <c r="AG16" s="46" t="n"/>
      <c r="AH16" s="46" t="n"/>
      <c r="AI16" s="46" t="n"/>
      <c r="AJ16" s="87" t="n"/>
      <c r="AL16" s="23" t="n"/>
      <c r="AN16" s="185" t="n"/>
      <c r="AO16" s="322" t="n"/>
      <c r="AP16" s="322" t="n"/>
      <c r="AQ16" s="322" t="n"/>
      <c r="AR16" s="322" t="n"/>
      <c r="AS16" s="322" t="n"/>
      <c r="AT16" s="322" t="n"/>
      <c r="AU16" s="322" t="n"/>
      <c r="AV16" s="322" t="n"/>
      <c r="AW16" s="322" t="n"/>
      <c r="AX16" s="322" t="n"/>
      <c r="AY16" s="322" t="n"/>
      <c r="AZ16" s="322" t="n"/>
      <c r="BA16" s="322" t="n"/>
      <c r="BB16" s="322" t="n"/>
      <c r="BC16" s="322" t="n"/>
      <c r="BD16" s="322" t="n"/>
      <c r="BE16" s="322" t="n"/>
      <c r="BF16" s="322" t="n"/>
    </row>
    <row r="17" ht="18" customHeight="1">
      <c r="A17" s="24" t="n">
        <v>6</v>
      </c>
      <c r="B17" s="17" t="inlineStr">
        <is>
          <t>CAPACETE,JOHN MIGSZ, DIMACULANGAN</t>
        </is>
      </c>
      <c r="C17" s="18" t="n">
        <v>0</v>
      </c>
      <c r="D17" s="18" t="n">
        <v>0</v>
      </c>
      <c r="E17" s="19" t="n">
        <v>0</v>
      </c>
      <c r="F17" s="47" t="n"/>
      <c r="G17" s="23" t="n"/>
      <c r="H17" s="23" t="n"/>
      <c r="I17" s="23" t="n"/>
      <c r="J17" s="23" t="n"/>
      <c r="K17" s="23" t="n"/>
      <c r="L17" s="23" t="n"/>
      <c r="M17" s="23" t="n"/>
      <c r="N17" s="23" t="n"/>
      <c r="O17" s="23" t="n"/>
      <c r="P17" s="48" t="n"/>
      <c r="Q17" s="46" t="n"/>
      <c r="R17" s="46" t="n"/>
      <c r="S17" s="23" t="n"/>
      <c r="T17" s="23" t="n"/>
      <c r="U17" s="23" t="n"/>
      <c r="V17" s="23" t="n"/>
      <c r="W17" s="23" t="n"/>
      <c r="X17" s="23" t="n"/>
      <c r="Y17" s="23" t="n"/>
      <c r="Z17" s="23" t="n"/>
      <c r="AA17" s="23" t="n"/>
      <c r="AB17" s="23" t="n"/>
      <c r="AC17" s="48" t="n"/>
      <c r="AD17" s="46" t="n"/>
      <c r="AE17" s="46" t="n"/>
      <c r="AF17" s="23" t="n"/>
      <c r="AG17" s="46" t="n"/>
      <c r="AH17" s="46" t="n"/>
      <c r="AI17" s="46" t="n"/>
      <c r="AJ17" s="87" t="n"/>
      <c r="AL17" s="23" t="n"/>
      <c r="AN17" s="185" t="n"/>
      <c r="AO17" s="322" t="n"/>
      <c r="AP17" s="322" t="n"/>
      <c r="AQ17" s="322" t="n"/>
      <c r="AR17" s="322" t="n"/>
      <c r="AS17" s="322" t="n"/>
      <c r="AT17" s="322" t="n"/>
      <c r="AU17" s="322" t="n"/>
      <c r="AV17" s="322" t="n"/>
      <c r="AW17" s="322" t="n"/>
      <c r="AX17" s="322" t="n"/>
      <c r="AY17" s="322" t="n"/>
      <c r="AZ17" s="322" t="n"/>
      <c r="BA17" s="322" t="n"/>
      <c r="BB17" s="322" t="n"/>
      <c r="BC17" s="322" t="n"/>
      <c r="BD17" s="322" t="n"/>
      <c r="BE17" s="322" t="n"/>
      <c r="BF17" s="322" t="n"/>
    </row>
    <row r="18" ht="18" customHeight="1">
      <c r="A18" s="24" t="n">
        <v>7</v>
      </c>
      <c r="B18" s="17" t="inlineStr">
        <is>
          <t>CASTRO,ACE RAFAEL, LUCIÑADA</t>
        </is>
      </c>
      <c r="C18" s="18" t="n">
        <v>0</v>
      </c>
      <c r="D18" s="18" t="n">
        <v>0</v>
      </c>
      <c r="E18" s="19" t="n">
        <v>0</v>
      </c>
      <c r="F18" s="47" t="n"/>
      <c r="G18" s="23" t="n"/>
      <c r="H18" s="23" t="n"/>
      <c r="I18" s="23" t="n"/>
      <c r="J18" s="23" t="n"/>
      <c r="K18" s="23" t="n"/>
      <c r="L18" s="23" t="n"/>
      <c r="M18" s="23" t="n"/>
      <c r="N18" s="23" t="n"/>
      <c r="O18" s="23" t="n"/>
      <c r="P18" s="48" t="n"/>
      <c r="Q18" s="46" t="n"/>
      <c r="R18" s="46" t="n"/>
      <c r="S18" s="23" t="n"/>
      <c r="T18" s="23" t="n"/>
      <c r="U18" s="23" t="n"/>
      <c r="V18" s="23" t="n"/>
      <c r="W18" s="23" t="n"/>
      <c r="X18" s="23" t="n"/>
      <c r="Y18" s="23" t="n"/>
      <c r="Z18" s="23" t="n"/>
      <c r="AA18" s="23" t="n"/>
      <c r="AB18" s="23" t="n"/>
      <c r="AC18" s="48" t="n"/>
      <c r="AD18" s="46" t="n"/>
      <c r="AE18" s="46" t="n"/>
      <c r="AF18" s="23" t="n"/>
      <c r="AG18" s="46" t="n"/>
      <c r="AH18" s="46" t="n"/>
      <c r="AI18" s="46" t="n"/>
      <c r="AJ18" s="87" t="n"/>
      <c r="AL18" s="23" t="n"/>
      <c r="AN18" s="185" t="n"/>
      <c r="AO18" s="322" t="n"/>
      <c r="AP18" s="322" t="n"/>
      <c r="AQ18" s="322" t="n"/>
      <c r="AR18" s="322" t="n"/>
      <c r="AS18" s="322" t="n"/>
      <c r="AT18" s="322" t="n"/>
      <c r="AU18" s="322" t="n"/>
      <c r="AV18" s="322" t="n"/>
      <c r="AW18" s="322" t="n"/>
      <c r="AX18" s="322" t="n"/>
      <c r="AY18" s="322" t="n"/>
      <c r="AZ18" s="322" t="n"/>
      <c r="BA18" s="322" t="n"/>
      <c r="BB18" s="322" t="n"/>
      <c r="BC18" s="322" t="n"/>
      <c r="BD18" s="322" t="n"/>
      <c r="BE18" s="322" t="n"/>
      <c r="BF18" s="322" t="n"/>
    </row>
    <row r="19" ht="18" customHeight="1">
      <c r="A19" s="24" t="n">
        <v>8</v>
      </c>
      <c r="B19" s="17" t="inlineStr">
        <is>
          <t>EUSEBIO,CHRISTIAN LOYD, REYES</t>
        </is>
      </c>
      <c r="C19" s="18" t="n">
        <v>0</v>
      </c>
      <c r="D19" s="18" t="n">
        <v>0</v>
      </c>
      <c r="E19" s="19" t="n">
        <v>0</v>
      </c>
      <c r="F19" s="47" t="n"/>
      <c r="G19" s="23" t="n"/>
      <c r="H19" s="23" t="n"/>
      <c r="I19" s="23" t="n"/>
      <c r="J19" s="23" t="n"/>
      <c r="K19" s="23" t="n"/>
      <c r="L19" s="23" t="n"/>
      <c r="M19" s="23" t="n"/>
      <c r="N19" s="23" t="n"/>
      <c r="O19" s="23" t="n"/>
      <c r="P19" s="48" t="n"/>
      <c r="Q19" s="46" t="n"/>
      <c r="R19" s="46" t="n"/>
      <c r="S19" s="23" t="n"/>
      <c r="T19" s="23" t="n"/>
      <c r="U19" s="23" t="n"/>
      <c r="V19" s="23" t="n"/>
      <c r="W19" s="23" t="n"/>
      <c r="X19" s="23" t="n"/>
      <c r="Y19" s="23" t="n"/>
      <c r="Z19" s="23" t="n"/>
      <c r="AA19" s="23" t="n"/>
      <c r="AB19" s="23" t="n"/>
      <c r="AC19" s="48" t="n"/>
      <c r="AD19" s="46" t="n"/>
      <c r="AE19" s="46" t="n"/>
      <c r="AF19" s="23" t="n"/>
      <c r="AG19" s="46" t="n"/>
      <c r="AH19" s="46" t="n"/>
      <c r="AI19" s="46" t="n"/>
      <c r="AJ19" s="87" t="n"/>
      <c r="AL19" s="23" t="n"/>
      <c r="AN19" s="185" t="n"/>
      <c r="AO19" s="322" t="n"/>
      <c r="AP19" s="322" t="n"/>
      <c r="AQ19" s="322" t="n"/>
      <c r="AR19" s="322" t="n"/>
      <c r="AS19" s="322" t="n"/>
      <c r="AT19" s="322" t="n"/>
      <c r="AU19" s="322" t="n"/>
      <c r="AV19" s="322" t="n"/>
      <c r="AW19" s="322" t="n"/>
      <c r="AX19" s="322" t="n"/>
      <c r="AY19" s="322" t="n"/>
      <c r="AZ19" s="322" t="n"/>
      <c r="BA19" s="322" t="n"/>
      <c r="BB19" s="322" t="n"/>
      <c r="BC19" s="322" t="n"/>
      <c r="BD19" s="322" t="n"/>
      <c r="BE19" s="322" t="n"/>
      <c r="BF19" s="322" t="n"/>
    </row>
    <row r="20" ht="18" customHeight="1">
      <c r="A20" s="24" t="n">
        <v>9</v>
      </c>
      <c r="B20" s="17" t="inlineStr">
        <is>
          <t>GASGAS,MARK DENNIS, LUMABAD</t>
        </is>
      </c>
      <c r="C20" s="18" t="n">
        <v>0</v>
      </c>
      <c r="D20" s="18" t="n">
        <v>0</v>
      </c>
      <c r="E20" s="19" t="n">
        <v>0</v>
      </c>
      <c r="F20" s="47" t="n"/>
      <c r="G20" s="23" t="n"/>
      <c r="H20" s="23" t="n"/>
      <c r="I20" s="23" t="n"/>
      <c r="J20" s="23" t="n"/>
      <c r="K20" s="23" t="n"/>
      <c r="L20" s="23" t="n"/>
      <c r="M20" s="23" t="n"/>
      <c r="N20" s="23" t="n"/>
      <c r="O20" s="23" t="n"/>
      <c r="P20" s="48" t="n"/>
      <c r="Q20" s="46" t="n"/>
      <c r="R20" s="46" t="n"/>
      <c r="S20" s="23" t="n"/>
      <c r="T20" s="23" t="n"/>
      <c r="U20" s="23" t="n"/>
      <c r="V20" s="23" t="n"/>
      <c r="W20" s="23" t="n"/>
      <c r="X20" s="23" t="n"/>
      <c r="Y20" s="23" t="n"/>
      <c r="Z20" s="23" t="n"/>
      <c r="AA20" s="23" t="n"/>
      <c r="AB20" s="23" t="n"/>
      <c r="AC20" s="48" t="n"/>
      <c r="AD20" s="46" t="n"/>
      <c r="AE20" s="46" t="n"/>
      <c r="AF20" s="23" t="n"/>
      <c r="AG20" s="46" t="n"/>
      <c r="AH20" s="46" t="n"/>
      <c r="AI20" s="46" t="n"/>
      <c r="AJ20" s="87" t="n"/>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17" t="inlineStr">
        <is>
          <t>HAMOR,YHURIE LORENCE, ALBOR</t>
        </is>
      </c>
      <c r="C21" s="18" t="n">
        <v>0</v>
      </c>
      <c r="D21" s="18" t="n">
        <v>0</v>
      </c>
      <c r="E21" s="19" t="n">
        <v>0</v>
      </c>
      <c r="F21" s="47" t="n"/>
      <c r="G21" s="23" t="n"/>
      <c r="H21" s="23" t="n"/>
      <c r="I21" s="23" t="n"/>
      <c r="J21" s="23" t="n"/>
      <c r="K21" s="23" t="n"/>
      <c r="L21" s="23" t="n"/>
      <c r="M21" s="23" t="n"/>
      <c r="N21" s="23" t="n"/>
      <c r="O21" s="23" t="n"/>
      <c r="P21" s="48" t="n"/>
      <c r="Q21" s="46" t="n"/>
      <c r="R21" s="46" t="n"/>
      <c r="S21" s="23" t="n"/>
      <c r="T21" s="23" t="n"/>
      <c r="U21" s="23" t="n"/>
      <c r="V21" s="23" t="n"/>
      <c r="W21" s="23" t="n"/>
      <c r="X21" s="23" t="n"/>
      <c r="Y21" s="23" t="n"/>
      <c r="Z21" s="23" t="n"/>
      <c r="AA21" s="23" t="n"/>
      <c r="AB21" s="23" t="n"/>
      <c r="AC21" s="48" t="n"/>
      <c r="AD21" s="46" t="n"/>
      <c r="AE21" s="46" t="n"/>
      <c r="AF21" s="23" t="n"/>
      <c r="AG21" s="46" t="n"/>
      <c r="AH21" s="46" t="n"/>
      <c r="AI21" s="46" t="n"/>
      <c r="AJ21" s="87" t="n"/>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17" t="inlineStr">
        <is>
          <t>JUCUTAN,CALEB MATTEO, ELOMINA</t>
        </is>
      </c>
      <c r="C22" s="18" t="n">
        <v>0</v>
      </c>
      <c r="D22" s="18" t="n">
        <v>0</v>
      </c>
      <c r="E22" s="19" t="n">
        <v>0</v>
      </c>
      <c r="F22" s="47" t="n"/>
      <c r="G22" s="23" t="n"/>
      <c r="H22" s="23" t="n"/>
      <c r="I22" s="23" t="n"/>
      <c r="J22" s="23" t="n"/>
      <c r="K22" s="23" t="n"/>
      <c r="L22" s="23" t="n"/>
      <c r="M22" s="23" t="n"/>
      <c r="N22" s="23" t="n"/>
      <c r="O22" s="23" t="n"/>
      <c r="P22" s="48" t="n"/>
      <c r="Q22" s="46" t="n"/>
      <c r="R22" s="46" t="n"/>
      <c r="S22" s="23" t="n"/>
      <c r="T22" s="23" t="n"/>
      <c r="U22" s="23" t="n"/>
      <c r="V22" s="23" t="n"/>
      <c r="W22" s="23" t="n"/>
      <c r="X22" s="23" t="n"/>
      <c r="Y22" s="23" t="n"/>
      <c r="Z22" s="23" t="n"/>
      <c r="AA22" s="23" t="n"/>
      <c r="AB22" s="23" t="n"/>
      <c r="AC22" s="48" t="n"/>
      <c r="AD22" s="46" t="n"/>
      <c r="AE22" s="46" t="n"/>
      <c r="AF22" s="23" t="n"/>
      <c r="AG22" s="46" t="n"/>
      <c r="AH22" s="46" t="n"/>
      <c r="AI22" s="46" t="n"/>
      <c r="AJ22" s="87" t="n"/>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t="inlineStr">
        <is>
          <t>LEONORA,RAMCEL, NAVARRO</t>
        </is>
      </c>
      <c r="C23" s="18" t="n">
        <v>0</v>
      </c>
      <c r="D23" s="18" t="n">
        <v>0</v>
      </c>
      <c r="E23" s="19" t="n">
        <v>0</v>
      </c>
      <c r="F23" s="47" t="n"/>
      <c r="G23" s="23" t="n"/>
      <c r="H23" s="23" t="n"/>
      <c r="I23" s="23" t="n"/>
      <c r="J23" s="23" t="n"/>
      <c r="K23" s="23" t="n"/>
      <c r="L23" s="23" t="n"/>
      <c r="M23" s="23" t="n"/>
      <c r="N23" s="23" t="n"/>
      <c r="O23" s="23" t="n"/>
      <c r="P23" s="48" t="n"/>
      <c r="Q23" s="46" t="n"/>
      <c r="R23" s="46" t="n"/>
      <c r="S23" s="23" t="n"/>
      <c r="T23" s="23" t="n"/>
      <c r="U23" s="23" t="n"/>
      <c r="V23" s="23" t="n"/>
      <c r="W23" s="23" t="n"/>
      <c r="X23" s="23" t="n"/>
      <c r="Y23" s="23" t="n"/>
      <c r="Z23" s="23" t="n"/>
      <c r="AA23" s="23" t="n"/>
      <c r="AB23" s="23" t="n"/>
      <c r="AC23" s="48" t="n"/>
      <c r="AD23" s="46" t="n"/>
      <c r="AE23" s="46" t="n"/>
      <c r="AF23" s="23" t="n"/>
      <c r="AG23" s="46" t="n"/>
      <c r="AH23" s="46" t="n"/>
      <c r="AI23" s="46" t="n"/>
      <c r="AJ23" s="87" t="n"/>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t="inlineStr">
        <is>
          <t>LIZARDA,RYAN CHARLES, TEMPROSA</t>
        </is>
      </c>
      <c r="C24" s="18" t="n">
        <v>0</v>
      </c>
      <c r="D24" s="18" t="n">
        <v>0</v>
      </c>
      <c r="E24" s="19" t="n">
        <v>0</v>
      </c>
      <c r="F24" s="47" t="n"/>
      <c r="G24" s="23" t="n"/>
      <c r="H24" s="23" t="n"/>
      <c r="I24" s="23" t="n"/>
      <c r="J24" s="23" t="n"/>
      <c r="K24" s="23" t="n"/>
      <c r="L24" s="23" t="n"/>
      <c r="M24" s="23" t="n"/>
      <c r="N24" s="23" t="n"/>
      <c r="O24" s="23" t="n"/>
      <c r="P24" s="48" t="n"/>
      <c r="Q24" s="46" t="n"/>
      <c r="R24" s="46" t="n"/>
      <c r="S24" s="23" t="n"/>
      <c r="T24" s="23" t="n"/>
      <c r="U24" s="23" t="n"/>
      <c r="V24" s="23" t="n"/>
      <c r="W24" s="23" t="n"/>
      <c r="X24" s="23" t="n"/>
      <c r="Y24" s="23" t="n"/>
      <c r="Z24" s="23" t="n"/>
      <c r="AA24" s="23" t="n"/>
      <c r="AB24" s="23" t="n"/>
      <c r="AC24" s="48" t="n"/>
      <c r="AD24" s="46" t="n"/>
      <c r="AE24" s="46" t="n"/>
      <c r="AF24" s="23" t="n"/>
      <c r="AG24" s="46" t="n"/>
      <c r="AH24" s="46" t="n"/>
      <c r="AI24" s="46" t="n"/>
      <c r="AJ24" s="87" t="n"/>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17" t="inlineStr">
        <is>
          <t>LUMABAS,TRISTAN, GABRIEL</t>
        </is>
      </c>
      <c r="C25" s="18" t="n">
        <v>0</v>
      </c>
      <c r="D25" s="18" t="n">
        <v>0</v>
      </c>
      <c r="E25" s="19" t="n">
        <v>0</v>
      </c>
      <c r="F25" s="47" t="n"/>
      <c r="G25" s="23" t="n"/>
      <c r="H25" s="23" t="n"/>
      <c r="I25" s="23" t="n"/>
      <c r="J25" s="23" t="n"/>
      <c r="K25" s="23" t="n"/>
      <c r="L25" s="23" t="n"/>
      <c r="M25" s="23" t="n"/>
      <c r="N25" s="23" t="n"/>
      <c r="O25" s="23" t="n"/>
      <c r="P25" s="48" t="n"/>
      <c r="Q25" s="46" t="n"/>
      <c r="R25" s="46" t="n"/>
      <c r="S25" s="23" t="n"/>
      <c r="T25" s="23" t="n"/>
      <c r="U25" s="23" t="n"/>
      <c r="V25" s="23" t="n"/>
      <c r="W25" s="23" t="n"/>
      <c r="X25" s="23" t="n"/>
      <c r="Y25" s="23" t="n"/>
      <c r="Z25" s="23" t="n"/>
      <c r="AA25" s="23" t="n"/>
      <c r="AB25" s="23" t="n"/>
      <c r="AC25" s="48" t="n"/>
      <c r="AD25" s="46" t="n"/>
      <c r="AE25" s="46" t="n"/>
      <c r="AF25" s="23" t="n"/>
      <c r="AG25" s="46" t="n"/>
      <c r="AH25" s="46" t="n"/>
      <c r="AI25" s="46" t="n"/>
      <c r="AJ25" s="87" t="n"/>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17" t="inlineStr">
        <is>
          <t>NACARIO,GILBERT, ESTRADA</t>
        </is>
      </c>
      <c r="C26" s="18" t="n">
        <v>0</v>
      </c>
      <c r="D26" s="18" t="n">
        <v>0</v>
      </c>
      <c r="E26" s="19" t="n">
        <v>0</v>
      </c>
      <c r="F26" s="47" t="n"/>
      <c r="G26" s="23" t="n"/>
      <c r="H26" s="23" t="n"/>
      <c r="I26" s="23" t="n"/>
      <c r="J26" s="23" t="n"/>
      <c r="K26" s="23" t="n"/>
      <c r="L26" s="23" t="n"/>
      <c r="M26" s="23" t="n"/>
      <c r="N26" s="23" t="n"/>
      <c r="O26" s="23" t="n"/>
      <c r="P26" s="48" t="n"/>
      <c r="Q26" s="46" t="n"/>
      <c r="R26" s="46" t="n"/>
      <c r="S26" s="23" t="n"/>
      <c r="T26" s="23" t="n"/>
      <c r="U26" s="23" t="n"/>
      <c r="V26" s="23" t="n"/>
      <c r="W26" s="23" t="n"/>
      <c r="X26" s="23" t="n"/>
      <c r="Y26" s="23" t="n"/>
      <c r="Z26" s="23" t="n"/>
      <c r="AA26" s="23" t="n"/>
      <c r="AB26" s="23" t="n"/>
      <c r="AC26" s="48" t="n"/>
      <c r="AD26" s="46" t="n"/>
      <c r="AE26" s="46" t="n"/>
      <c r="AF26" s="23" t="n"/>
      <c r="AG26" s="46" t="n"/>
      <c r="AH26" s="46" t="n"/>
      <c r="AI26" s="46" t="n"/>
      <c r="AJ26" s="87" t="n"/>
      <c r="AL26" s="23" t="n"/>
      <c r="AN26" s="202" t="n"/>
    </row>
    <row r="27" ht="18" customHeight="1">
      <c r="A27" s="24" t="n">
        <v>16</v>
      </c>
      <c r="B27" s="17" t="inlineStr">
        <is>
          <t>PANGANIBAN,JONARD LUCAS, ENCISO</t>
        </is>
      </c>
      <c r="C27" s="18" t="n">
        <v>0</v>
      </c>
      <c r="D27" s="18" t="n">
        <v>0</v>
      </c>
      <c r="E27" s="19" t="n">
        <v>0</v>
      </c>
      <c r="F27" s="47" t="n"/>
      <c r="G27" s="23" t="n"/>
      <c r="H27" s="23" t="n"/>
      <c r="I27" s="23" t="n"/>
      <c r="J27" s="23" t="n"/>
      <c r="K27" s="23" t="n"/>
      <c r="L27" s="23" t="n"/>
      <c r="M27" s="23" t="n"/>
      <c r="N27" s="23" t="n"/>
      <c r="O27" s="23" t="n"/>
      <c r="P27" s="48" t="n"/>
      <c r="Q27" s="46" t="n"/>
      <c r="R27" s="46" t="n"/>
      <c r="S27" s="23" t="n"/>
      <c r="T27" s="23" t="n"/>
      <c r="U27" s="23" t="n"/>
      <c r="V27" s="23" t="n"/>
      <c r="W27" s="23" t="n"/>
      <c r="X27" s="23" t="n"/>
      <c r="Y27" s="23" t="n"/>
      <c r="Z27" s="23" t="n"/>
      <c r="AA27" s="23" t="n"/>
      <c r="AB27" s="23" t="n"/>
      <c r="AC27" s="48" t="n"/>
      <c r="AD27" s="46" t="n"/>
      <c r="AE27" s="46" t="n"/>
      <c r="AF27" s="23" t="n"/>
      <c r="AG27" s="46" t="n"/>
      <c r="AH27" s="46" t="n"/>
      <c r="AI27" s="46" t="n"/>
      <c r="AJ27" s="87" t="n"/>
      <c r="AL27" s="23" t="n"/>
      <c r="AN27" s="202" t="n"/>
    </row>
    <row r="28" ht="18" customHeight="1">
      <c r="A28" s="24" t="n">
        <v>17</v>
      </c>
      <c r="B28" s="17" t="inlineStr">
        <is>
          <t>PELARIO,SOL DAVE, DOROTEO</t>
        </is>
      </c>
      <c r="C28" s="18" t="n">
        <v>0</v>
      </c>
      <c r="D28" s="18" t="n">
        <v>0</v>
      </c>
      <c r="E28" s="19" t="n">
        <v>0</v>
      </c>
      <c r="F28" s="47" t="n"/>
      <c r="G28" s="23" t="n"/>
      <c r="H28" s="23" t="n"/>
      <c r="I28" s="23" t="n"/>
      <c r="J28" s="23" t="n"/>
      <c r="K28" s="23" t="n"/>
      <c r="L28" s="23" t="n"/>
      <c r="M28" s="23" t="n"/>
      <c r="N28" s="23" t="n"/>
      <c r="O28" s="23" t="n"/>
      <c r="P28" s="48" t="n"/>
      <c r="Q28" s="46" t="n"/>
      <c r="R28" s="46" t="n"/>
      <c r="S28" s="23" t="n"/>
      <c r="T28" s="23" t="n"/>
      <c r="U28" s="23" t="n"/>
      <c r="V28" s="23" t="n"/>
      <c r="W28" s="23" t="n"/>
      <c r="X28" s="23" t="n"/>
      <c r="Y28" s="23" t="n"/>
      <c r="Z28" s="23" t="n"/>
      <c r="AA28" s="23" t="n"/>
      <c r="AB28" s="23" t="n"/>
      <c r="AC28" s="48" t="n"/>
      <c r="AD28" s="46" t="n"/>
      <c r="AE28" s="46" t="n"/>
      <c r="AF28" s="23" t="n"/>
      <c r="AG28" s="46" t="n"/>
      <c r="AH28" s="46" t="n"/>
      <c r="AI28" s="46" t="n"/>
      <c r="AJ28" s="87" t="n"/>
      <c r="AL28" s="23" t="n"/>
      <c r="AN28" s="202" t="n"/>
    </row>
    <row r="29" ht="18" customHeight="1">
      <c r="A29" s="24" t="n">
        <v>18</v>
      </c>
      <c r="B29" s="17" t="inlineStr">
        <is>
          <t>RIVA,MARC NICHOLAI, NAVALTA</t>
        </is>
      </c>
      <c r="C29" s="18" t="n">
        <v>0</v>
      </c>
      <c r="D29" s="18" t="n">
        <v>0</v>
      </c>
      <c r="E29" s="19" t="n">
        <v>0</v>
      </c>
      <c r="F29" s="47" t="n"/>
      <c r="G29" s="23" t="n"/>
      <c r="H29" s="23" t="n"/>
      <c r="I29" s="23" t="n"/>
      <c r="J29" s="23" t="n"/>
      <c r="K29" s="23" t="n"/>
      <c r="L29" s="23" t="n"/>
      <c r="M29" s="23" t="n"/>
      <c r="N29" s="23" t="n"/>
      <c r="O29" s="23" t="n"/>
      <c r="P29" s="48" t="n"/>
      <c r="Q29" s="46" t="n"/>
      <c r="R29" s="46" t="n"/>
      <c r="S29" s="23" t="n"/>
      <c r="T29" s="23" t="n"/>
      <c r="U29" s="23" t="n"/>
      <c r="V29" s="23" t="n"/>
      <c r="W29" s="23" t="n"/>
      <c r="X29" s="23" t="n"/>
      <c r="Y29" s="23" t="n"/>
      <c r="Z29" s="23" t="n"/>
      <c r="AA29" s="23" t="n"/>
      <c r="AB29" s="23" t="n"/>
      <c r="AC29" s="48" t="n"/>
      <c r="AD29" s="46" t="n"/>
      <c r="AE29" s="46" t="n"/>
      <c r="AF29" s="23" t="n"/>
      <c r="AG29" s="46" t="n"/>
      <c r="AH29" s="46" t="n"/>
      <c r="AI29" s="46" t="n"/>
      <c r="AJ29" s="87" t="n"/>
      <c r="AL29" s="23" t="n"/>
      <c r="AN29" s="202" t="n"/>
    </row>
    <row r="30" ht="18" customHeight="1">
      <c r="A30" s="24" t="n">
        <v>19</v>
      </c>
      <c r="B30" s="17" t="inlineStr">
        <is>
          <t>SANTOS,AKIYO, PASTIDIO</t>
        </is>
      </c>
      <c r="C30" s="18" t="n">
        <v>0</v>
      </c>
      <c r="D30" s="18" t="n">
        <v>0</v>
      </c>
      <c r="E30" s="19" t="n">
        <v>0</v>
      </c>
      <c r="F30" s="47" t="n"/>
      <c r="G30" s="23" t="n"/>
      <c r="H30" s="23" t="n"/>
      <c r="I30" s="23" t="n"/>
      <c r="J30" s="23" t="n"/>
      <c r="K30" s="23" t="n"/>
      <c r="L30" s="23" t="n"/>
      <c r="M30" s="23" t="n"/>
      <c r="N30" s="23" t="n"/>
      <c r="O30" s="23" t="n"/>
      <c r="P30" s="48" t="n"/>
      <c r="Q30" s="46" t="n"/>
      <c r="R30" s="46" t="n"/>
      <c r="S30" s="23" t="n"/>
      <c r="T30" s="23" t="n"/>
      <c r="U30" s="23" t="n"/>
      <c r="V30" s="23" t="n"/>
      <c r="W30" s="23" t="n"/>
      <c r="X30" s="23" t="n"/>
      <c r="Y30" s="23" t="n"/>
      <c r="Z30" s="23" t="n"/>
      <c r="AA30" s="23" t="n"/>
      <c r="AB30" s="23" t="n"/>
      <c r="AC30" s="48" t="n"/>
      <c r="AD30" s="46" t="n"/>
      <c r="AE30" s="46" t="n"/>
      <c r="AF30" s="23" t="n"/>
      <c r="AG30" s="46" t="n"/>
      <c r="AH30" s="46" t="n"/>
      <c r="AI30" s="46" t="n"/>
      <c r="AJ30" s="87" t="n"/>
      <c r="AL30" s="23" t="n"/>
      <c r="AN30" s="202" t="n"/>
    </row>
    <row r="31" ht="18" customHeight="1">
      <c r="A31" s="24" t="n">
        <v>20</v>
      </c>
      <c r="B31" s="17" t="inlineStr">
        <is>
          <t>TUICO,MACKY AXEL, VIAJE</t>
        </is>
      </c>
      <c r="C31" s="18" t="n">
        <v>0</v>
      </c>
      <c r="D31" s="18" t="n">
        <v>0</v>
      </c>
      <c r="E31" s="19" t="n">
        <v>0</v>
      </c>
      <c r="F31" s="47" t="n"/>
      <c r="G31" s="23" t="n"/>
      <c r="H31" s="23" t="n"/>
      <c r="I31" s="23" t="n"/>
      <c r="J31" s="23" t="n"/>
      <c r="K31" s="23" t="n"/>
      <c r="L31" s="23" t="n"/>
      <c r="M31" s="23" t="n"/>
      <c r="N31" s="23" t="n"/>
      <c r="O31" s="23" t="n"/>
      <c r="P31" s="48" t="n"/>
      <c r="Q31" s="46" t="n"/>
      <c r="R31" s="46" t="n"/>
      <c r="S31" s="23" t="n"/>
      <c r="T31" s="23" t="n"/>
      <c r="U31" s="23" t="n"/>
      <c r="V31" s="23" t="n"/>
      <c r="W31" s="23" t="n"/>
      <c r="X31" s="23" t="n"/>
      <c r="Y31" s="23" t="n"/>
      <c r="Z31" s="23" t="n"/>
      <c r="AA31" s="23" t="n"/>
      <c r="AB31" s="23" t="n"/>
      <c r="AC31" s="48" t="n"/>
      <c r="AD31" s="46" t="n"/>
      <c r="AE31" s="46" t="n"/>
      <c r="AF31" s="23" t="n"/>
      <c r="AG31" s="46" t="n"/>
      <c r="AH31" s="46" t="n"/>
      <c r="AI31" s="46" t="n"/>
      <c r="AJ31" s="87" t="n"/>
      <c r="AL31" s="23" t="n"/>
      <c r="AN31" s="202" t="n"/>
    </row>
    <row r="32" ht="18" customHeight="1">
      <c r="A32" s="24" t="n">
        <v>21</v>
      </c>
      <c r="B32" s="17" t="inlineStr">
        <is>
          <t>ZAMORA,JAMES LEONARD, BEN</t>
        </is>
      </c>
      <c r="C32" s="18" t="n">
        <v>0</v>
      </c>
      <c r="D32" s="18" t="n">
        <v>0</v>
      </c>
      <c r="E32" s="19" t="n">
        <v>0</v>
      </c>
      <c r="F32" s="47" t="n"/>
      <c r="G32" s="23" t="n"/>
      <c r="H32" s="23" t="n"/>
      <c r="I32" s="23" t="n"/>
      <c r="J32" s="23" t="n"/>
      <c r="K32" s="23" t="n"/>
      <c r="L32" s="23" t="n"/>
      <c r="M32" s="23" t="n"/>
      <c r="N32" s="23" t="n"/>
      <c r="O32" s="23" t="n"/>
      <c r="P32" s="48" t="n"/>
      <c r="Q32" s="46" t="n"/>
      <c r="R32" s="46" t="n"/>
      <c r="S32" s="23" t="n"/>
      <c r="T32" s="23" t="n"/>
      <c r="U32" s="23" t="n"/>
      <c r="V32" s="23" t="n"/>
      <c r="W32" s="23" t="n"/>
      <c r="X32" s="23" t="n"/>
      <c r="Y32" s="23" t="n"/>
      <c r="Z32" s="23" t="n"/>
      <c r="AA32" s="23" t="n"/>
      <c r="AB32" s="23" t="n"/>
      <c r="AC32" s="48" t="n"/>
      <c r="AD32" s="46" t="n"/>
      <c r="AE32" s="46" t="n"/>
      <c r="AF32" s="23" t="n"/>
      <c r="AG32" s="46" t="n"/>
      <c r="AH32" s="46" t="n"/>
      <c r="AI32" s="46" t="n"/>
      <c r="AJ32" s="87" t="n"/>
      <c r="AL32" s="23" t="n"/>
      <c r="AN32" s="202" t="n"/>
    </row>
    <row r="33" ht="18" customFormat="1" customHeight="1" s="6">
      <c r="A33" s="24" t="n">
        <v>22</v>
      </c>
      <c r="B33" s="17" t="n"/>
      <c r="C33" s="18" t="n">
        <v>0</v>
      </c>
      <c r="D33" s="18" t="n">
        <v>0</v>
      </c>
      <c r="E33" s="19" t="n">
        <v>0</v>
      </c>
      <c r="F33" s="47" t="n"/>
      <c r="G33" s="23" t="n"/>
      <c r="H33" s="23" t="n"/>
      <c r="I33" s="23" t="n"/>
      <c r="J33" s="23" t="n"/>
      <c r="K33" s="23" t="n"/>
      <c r="L33" s="23" t="n"/>
      <c r="M33" s="23" t="n"/>
      <c r="N33" s="23" t="n"/>
      <c r="O33" s="23" t="n"/>
      <c r="P33" s="48" t="n"/>
      <c r="Q33" s="46" t="n"/>
      <c r="R33" s="46" t="n"/>
      <c r="S33" s="23" t="n"/>
      <c r="T33" s="23" t="n"/>
      <c r="U33" s="23" t="n"/>
      <c r="V33" s="23" t="n"/>
      <c r="W33" s="23" t="n"/>
      <c r="X33" s="23" t="n"/>
      <c r="Y33" s="23" t="n"/>
      <c r="Z33" s="23" t="n"/>
      <c r="AA33" s="23" t="n"/>
      <c r="AB33" s="23" t="n"/>
      <c r="AC33" s="48" t="n"/>
      <c r="AD33" s="46" t="n"/>
      <c r="AE33" s="46" t="n"/>
      <c r="AF33" s="23" t="n"/>
      <c r="AG33" s="46" t="n"/>
      <c r="AH33" s="46" t="n"/>
      <c r="AI33" s="46" t="n"/>
      <c r="AJ33" s="87" t="n"/>
      <c r="AL33" s="23" t="n"/>
      <c r="AN33" s="202" t="n"/>
    </row>
    <row r="34" ht="18" customFormat="1" customHeight="1" s="6">
      <c r="A34" s="24" t="n">
        <v>23</v>
      </c>
      <c r="B34" s="17" t="n"/>
      <c r="C34" s="18" t="n">
        <v>0</v>
      </c>
      <c r="D34" s="18" t="n">
        <v>0</v>
      </c>
      <c r="E34" s="19" t="n">
        <v>0</v>
      </c>
      <c r="F34" s="47" t="n"/>
      <c r="G34" s="23" t="n"/>
      <c r="H34" s="23" t="n"/>
      <c r="I34" s="23" t="n"/>
      <c r="J34" s="23" t="n"/>
      <c r="K34" s="23" t="n"/>
      <c r="L34" s="23" t="n"/>
      <c r="M34" s="23" t="n"/>
      <c r="N34" s="23" t="n"/>
      <c r="O34" s="23" t="n"/>
      <c r="P34" s="48" t="n"/>
      <c r="Q34" s="46" t="n"/>
      <c r="R34" s="46" t="n"/>
      <c r="S34" s="23" t="n"/>
      <c r="T34" s="23" t="n"/>
      <c r="U34" s="23" t="n"/>
      <c r="V34" s="23" t="n"/>
      <c r="W34" s="23" t="n"/>
      <c r="X34" s="23" t="n"/>
      <c r="Y34" s="23" t="n"/>
      <c r="Z34" s="23" t="n"/>
      <c r="AA34" s="23" t="n"/>
      <c r="AB34" s="23" t="n"/>
      <c r="AC34" s="48" t="n"/>
      <c r="AD34" s="46" t="n"/>
      <c r="AE34" s="46" t="n"/>
      <c r="AF34" s="23" t="n"/>
      <c r="AG34" s="46" t="n"/>
      <c r="AH34" s="46" t="n"/>
      <c r="AI34" s="46" t="n"/>
      <c r="AJ34" s="87" t="n"/>
      <c r="AL34" s="23" t="n"/>
      <c r="AN34" s="202" t="n"/>
    </row>
    <row r="35" ht="18" customFormat="1" customHeight="1" s="6">
      <c r="A35" s="24" t="n">
        <v>24</v>
      </c>
      <c r="B35" s="17" t="n"/>
      <c r="C35" s="18" t="n">
        <v>0</v>
      </c>
      <c r="D35" s="18" t="n">
        <v>0</v>
      </c>
      <c r="E35" s="19" t="n">
        <v>0</v>
      </c>
      <c r="F35" s="47" t="n"/>
      <c r="G35" s="23" t="n"/>
      <c r="H35" s="23" t="n"/>
      <c r="I35" s="23" t="n"/>
      <c r="J35" s="23" t="n"/>
      <c r="K35" s="23" t="n"/>
      <c r="L35" s="23" t="n"/>
      <c r="M35" s="23" t="n"/>
      <c r="N35" s="23" t="n"/>
      <c r="O35" s="23" t="n"/>
      <c r="P35" s="48" t="n"/>
      <c r="Q35" s="46" t="n"/>
      <c r="R35" s="46" t="n"/>
      <c r="S35" s="23" t="n"/>
      <c r="T35" s="23" t="n"/>
      <c r="U35" s="23" t="n"/>
      <c r="V35" s="23" t="n"/>
      <c r="W35" s="23" t="n"/>
      <c r="X35" s="23" t="n"/>
      <c r="Y35" s="23" t="n"/>
      <c r="Z35" s="23" t="n"/>
      <c r="AA35" s="23" t="n"/>
      <c r="AB35" s="23" t="n"/>
      <c r="AC35" s="48" t="n"/>
      <c r="AD35" s="46" t="n"/>
      <c r="AE35" s="46" t="n"/>
      <c r="AF35" s="23" t="n"/>
      <c r="AG35" s="46" t="n"/>
      <c r="AH35" s="46" t="n"/>
      <c r="AI35" s="46" t="n"/>
      <c r="AJ35" s="87" t="n"/>
      <c r="AL35" s="23" t="n"/>
      <c r="AN35" s="202" t="n"/>
    </row>
    <row r="36" ht="18" customFormat="1" customHeight="1" s="6">
      <c r="A36" s="24" t="n">
        <v>25</v>
      </c>
      <c r="B36" s="17" t="n"/>
      <c r="C36" s="18" t="n">
        <v>0</v>
      </c>
      <c r="D36" s="18" t="n">
        <v>0</v>
      </c>
      <c r="E36" s="19" t="n">
        <v>0</v>
      </c>
      <c r="F36" s="47" t="n"/>
      <c r="G36" s="23" t="n"/>
      <c r="H36" s="23" t="n"/>
      <c r="I36" s="23" t="n"/>
      <c r="J36" s="23" t="n"/>
      <c r="K36" s="23" t="n"/>
      <c r="L36" s="23" t="n"/>
      <c r="M36" s="23" t="n"/>
      <c r="N36" s="23" t="n"/>
      <c r="O36" s="23" t="n"/>
      <c r="P36" s="48" t="n"/>
      <c r="Q36" s="46" t="n"/>
      <c r="R36" s="46" t="n"/>
      <c r="S36" s="23" t="n"/>
      <c r="T36" s="23" t="n"/>
      <c r="U36" s="23" t="n"/>
      <c r="V36" s="23" t="n"/>
      <c r="W36" s="23" t="n"/>
      <c r="X36" s="23" t="n"/>
      <c r="Y36" s="23" t="n"/>
      <c r="Z36" s="23" t="n"/>
      <c r="AA36" s="23" t="n"/>
      <c r="AB36" s="23" t="n"/>
      <c r="AC36" s="48" t="n"/>
      <c r="AD36" s="46" t="n"/>
      <c r="AE36" s="46" t="n"/>
      <c r="AF36" s="23" t="n"/>
      <c r="AG36" s="46" t="n"/>
      <c r="AH36" s="46" t="n"/>
      <c r="AI36" s="46" t="n"/>
      <c r="AJ36" s="87" t="n"/>
      <c r="AL36" s="23" t="n"/>
      <c r="AN36" s="202" t="n"/>
    </row>
    <row r="37" ht="18" customFormat="1" customHeight="1" s="6">
      <c r="A37" s="24" t="n">
        <v>26</v>
      </c>
      <c r="B37" s="17" t="n"/>
      <c r="C37" s="18" t="n">
        <v>0</v>
      </c>
      <c r="D37" s="18" t="n">
        <v>0</v>
      </c>
      <c r="E37" s="19" t="n">
        <v>0</v>
      </c>
      <c r="F37" s="47" t="n"/>
      <c r="G37" s="23" t="n"/>
      <c r="H37" s="23" t="n"/>
      <c r="I37" s="23" t="n"/>
      <c r="J37" s="23" t="n"/>
      <c r="K37" s="23" t="n"/>
      <c r="L37" s="23" t="n"/>
      <c r="M37" s="23" t="n"/>
      <c r="N37" s="23" t="n"/>
      <c r="O37" s="23" t="n"/>
      <c r="P37" s="48" t="n"/>
      <c r="Q37" s="46" t="n"/>
      <c r="R37" s="46" t="n"/>
      <c r="S37" s="23" t="n"/>
      <c r="T37" s="23" t="n"/>
      <c r="U37" s="23" t="n"/>
      <c r="V37" s="23" t="n"/>
      <c r="W37" s="23" t="n"/>
      <c r="X37" s="23" t="n"/>
      <c r="Y37" s="23" t="n"/>
      <c r="Z37" s="23" t="n"/>
      <c r="AA37" s="23" t="n"/>
      <c r="AB37" s="23" t="n"/>
      <c r="AC37" s="48" t="n"/>
      <c r="AD37" s="46" t="n"/>
      <c r="AE37" s="46" t="n"/>
      <c r="AF37" s="23" t="n"/>
      <c r="AG37" s="46" t="n"/>
      <c r="AH37" s="46" t="n"/>
      <c r="AI37" s="46" t="n"/>
      <c r="AJ37" s="87" t="n"/>
      <c r="AL37" s="23" t="n"/>
      <c r="AN37" s="202" t="n"/>
    </row>
    <row r="38" ht="18" customFormat="1" customHeight="1" s="6">
      <c r="A38" s="24" t="n">
        <v>27</v>
      </c>
      <c r="B38" s="17" t="n"/>
      <c r="C38" s="18" t="n">
        <v>0</v>
      </c>
      <c r="D38" s="18" t="n">
        <v>0</v>
      </c>
      <c r="E38" s="19" t="n">
        <v>0</v>
      </c>
      <c r="F38" s="47" t="n"/>
      <c r="G38" s="23" t="n"/>
      <c r="H38" s="23" t="n"/>
      <c r="I38" s="23" t="n"/>
      <c r="J38" s="23" t="n"/>
      <c r="K38" s="23" t="n"/>
      <c r="L38" s="23" t="n"/>
      <c r="M38" s="23" t="n"/>
      <c r="N38" s="23" t="n"/>
      <c r="O38" s="23" t="n"/>
      <c r="P38" s="48" t="n"/>
      <c r="Q38" s="46" t="n"/>
      <c r="R38" s="46" t="n"/>
      <c r="S38" s="23" t="n"/>
      <c r="T38" s="23" t="n"/>
      <c r="U38" s="23" t="n"/>
      <c r="V38" s="23" t="n"/>
      <c r="W38" s="23" t="n"/>
      <c r="X38" s="23" t="n"/>
      <c r="Y38" s="23" t="n"/>
      <c r="Z38" s="23" t="n"/>
      <c r="AA38" s="23" t="n"/>
      <c r="AB38" s="23" t="n"/>
      <c r="AC38" s="48" t="n"/>
      <c r="AD38" s="46" t="n"/>
      <c r="AE38" s="46" t="n"/>
      <c r="AF38" s="23" t="n"/>
      <c r="AG38" s="46" t="n"/>
      <c r="AH38" s="46" t="n"/>
      <c r="AI38" s="46" t="n"/>
      <c r="AJ38" s="87" t="n"/>
      <c r="AL38" s="23" t="n"/>
      <c r="AN38" s="202" t="n"/>
    </row>
    <row r="39" ht="18" customFormat="1" customHeight="1" s="6">
      <c r="A39" s="24" t="n">
        <v>28</v>
      </c>
      <c r="B39" s="17" t="n"/>
      <c r="C39" s="18" t="n">
        <v>0</v>
      </c>
      <c r="D39" s="18" t="n">
        <v>0</v>
      </c>
      <c r="E39" s="19" t="n">
        <v>0</v>
      </c>
      <c r="F39" s="47" t="n"/>
      <c r="G39" s="23" t="n"/>
      <c r="H39" s="23" t="n"/>
      <c r="I39" s="23" t="n"/>
      <c r="J39" s="23" t="n"/>
      <c r="K39" s="23" t="n"/>
      <c r="L39" s="23" t="n"/>
      <c r="M39" s="23" t="n"/>
      <c r="N39" s="23" t="n"/>
      <c r="O39" s="23" t="n"/>
      <c r="P39" s="48" t="n"/>
      <c r="Q39" s="46" t="n"/>
      <c r="R39" s="46" t="n"/>
      <c r="S39" s="23" t="n"/>
      <c r="T39" s="23" t="n"/>
      <c r="U39" s="23" t="n"/>
      <c r="V39" s="23" t="n"/>
      <c r="W39" s="23" t="n"/>
      <c r="X39" s="23" t="n"/>
      <c r="Y39" s="23" t="n"/>
      <c r="Z39" s="23" t="n"/>
      <c r="AA39" s="23" t="n"/>
      <c r="AB39" s="23" t="n"/>
      <c r="AC39" s="48" t="n"/>
      <c r="AD39" s="46" t="n"/>
      <c r="AE39" s="46" t="n"/>
      <c r="AF39" s="23" t="n"/>
      <c r="AG39" s="46" t="n"/>
      <c r="AH39" s="46" t="n"/>
      <c r="AI39" s="46" t="n"/>
      <c r="AJ39" s="87" t="n"/>
      <c r="AL39" s="23" t="n"/>
      <c r="AN39" s="202" t="n"/>
    </row>
    <row r="40" ht="18" customFormat="1" customHeight="1" s="6">
      <c r="A40" s="24" t="n">
        <v>29</v>
      </c>
      <c r="B40" s="17" t="n"/>
      <c r="C40" s="18" t="n">
        <v>0</v>
      </c>
      <c r="D40" s="18" t="n">
        <v>0</v>
      </c>
      <c r="E40" s="19" t="n">
        <v>0</v>
      </c>
      <c r="F40" s="47" t="n"/>
      <c r="G40" s="23" t="n"/>
      <c r="H40" s="23" t="n"/>
      <c r="I40" s="23" t="n"/>
      <c r="J40" s="23" t="n"/>
      <c r="K40" s="23" t="n"/>
      <c r="L40" s="23" t="n"/>
      <c r="M40" s="23" t="n"/>
      <c r="N40" s="23" t="n"/>
      <c r="O40" s="23" t="n"/>
      <c r="P40" s="48" t="n"/>
      <c r="Q40" s="46" t="n"/>
      <c r="R40" s="46" t="n"/>
      <c r="S40" s="23" t="n"/>
      <c r="T40" s="23" t="n"/>
      <c r="U40" s="23" t="n"/>
      <c r="V40" s="23" t="n"/>
      <c r="W40" s="23" t="n"/>
      <c r="X40" s="23" t="n"/>
      <c r="Y40" s="23" t="n"/>
      <c r="Z40" s="23" t="n"/>
      <c r="AA40" s="23" t="n"/>
      <c r="AB40" s="23" t="n"/>
      <c r="AC40" s="48" t="n"/>
      <c r="AD40" s="46" t="n"/>
      <c r="AE40" s="46" t="n"/>
      <c r="AF40" s="23" t="n"/>
      <c r="AG40" s="46" t="n"/>
      <c r="AH40" s="46" t="n"/>
      <c r="AI40" s="46" t="n"/>
      <c r="AJ40" s="87" t="n"/>
      <c r="AL40" s="23" t="n"/>
      <c r="AN40" s="202" t="n"/>
    </row>
    <row r="41" ht="18" customFormat="1" customHeight="1" s="6">
      <c r="A41" s="24" t="n">
        <v>30</v>
      </c>
      <c r="B41" s="17" t="n"/>
      <c r="C41" s="18" t="n">
        <v>0</v>
      </c>
      <c r="D41" s="18" t="n">
        <v>0</v>
      </c>
      <c r="E41" s="19" t="n">
        <v>0</v>
      </c>
      <c r="F41" s="47" t="n"/>
      <c r="G41" s="23" t="n"/>
      <c r="H41" s="23" t="n"/>
      <c r="I41" s="23" t="n"/>
      <c r="J41" s="23" t="n"/>
      <c r="K41" s="23" t="n"/>
      <c r="L41" s="23" t="n"/>
      <c r="M41" s="23" t="n"/>
      <c r="N41" s="23" t="n"/>
      <c r="O41" s="23" t="n"/>
      <c r="P41" s="48" t="n"/>
      <c r="Q41" s="46" t="n"/>
      <c r="R41" s="46" t="n"/>
      <c r="S41" s="23" t="n"/>
      <c r="T41" s="23" t="n"/>
      <c r="U41" s="23" t="n"/>
      <c r="V41" s="23" t="n"/>
      <c r="W41" s="23" t="n"/>
      <c r="X41" s="23" t="n"/>
      <c r="Y41" s="23" t="n"/>
      <c r="Z41" s="23" t="n"/>
      <c r="AA41" s="23" t="n"/>
      <c r="AB41" s="23" t="n"/>
      <c r="AC41" s="48" t="n"/>
      <c r="AD41" s="46" t="n"/>
      <c r="AE41" s="46" t="n"/>
      <c r="AF41" s="23" t="n"/>
      <c r="AG41" s="46" t="n"/>
      <c r="AH41" s="46" t="n"/>
      <c r="AI41" s="46" t="n"/>
      <c r="AJ41" s="87" t="n"/>
      <c r="AL41" s="23" t="n"/>
      <c r="AN41" s="202" t="n"/>
    </row>
    <row r="42" ht="18" customFormat="1" customHeight="1" s="6">
      <c r="A42" s="24" t="n">
        <v>31</v>
      </c>
      <c r="B42" s="17" t="n"/>
      <c r="C42" s="18" t="n">
        <v>0</v>
      </c>
      <c r="D42" s="18" t="n">
        <v>0</v>
      </c>
      <c r="E42" s="19" t="n">
        <v>0</v>
      </c>
      <c r="F42" s="47" t="n"/>
      <c r="G42" s="23" t="n"/>
      <c r="H42" s="23" t="n"/>
      <c r="I42" s="23" t="n"/>
      <c r="J42" s="23" t="n"/>
      <c r="K42" s="23" t="n"/>
      <c r="L42" s="23" t="n"/>
      <c r="M42" s="23" t="n"/>
      <c r="N42" s="23" t="n"/>
      <c r="O42" s="23" t="n"/>
      <c r="P42" s="48" t="n"/>
      <c r="Q42" s="46" t="n"/>
      <c r="R42" s="46" t="n"/>
      <c r="S42" s="23" t="n"/>
      <c r="T42" s="23" t="n"/>
      <c r="U42" s="23" t="n"/>
      <c r="V42" s="23" t="n"/>
      <c r="W42" s="23" t="n"/>
      <c r="X42" s="23" t="n"/>
      <c r="Y42" s="23" t="n"/>
      <c r="Z42" s="23" t="n"/>
      <c r="AA42" s="23" t="n"/>
      <c r="AB42" s="23" t="n"/>
      <c r="AC42" s="48" t="n"/>
      <c r="AD42" s="46" t="n"/>
      <c r="AE42" s="46" t="n"/>
      <c r="AF42" s="23" t="n"/>
      <c r="AG42" s="46" t="n"/>
      <c r="AH42" s="46" t="n"/>
      <c r="AI42" s="46" t="n"/>
      <c r="AJ42" s="87" t="n"/>
      <c r="AL42" s="23" t="n"/>
      <c r="AN42" s="202" t="n"/>
    </row>
    <row r="43" ht="18" customFormat="1" customHeight="1" s="6">
      <c r="A43" s="24" t="n">
        <v>32</v>
      </c>
      <c r="B43" s="17" t="n"/>
      <c r="C43" s="18" t="n">
        <v>0</v>
      </c>
      <c r="D43" s="18" t="n">
        <v>0</v>
      </c>
      <c r="E43" s="19" t="n">
        <v>0</v>
      </c>
      <c r="F43" s="47" t="n"/>
      <c r="G43" s="23" t="n"/>
      <c r="H43" s="23" t="n"/>
      <c r="I43" s="23" t="n"/>
      <c r="J43" s="23" t="n"/>
      <c r="K43" s="23" t="n"/>
      <c r="L43" s="23" t="n"/>
      <c r="M43" s="23" t="n"/>
      <c r="N43" s="23" t="n"/>
      <c r="O43" s="23" t="n"/>
      <c r="P43" s="48" t="n"/>
      <c r="Q43" s="46" t="n"/>
      <c r="R43" s="46" t="n"/>
      <c r="S43" s="23" t="n"/>
      <c r="T43" s="23" t="n"/>
      <c r="U43" s="23" t="n"/>
      <c r="V43" s="23" t="n"/>
      <c r="W43" s="23" t="n"/>
      <c r="X43" s="23" t="n"/>
      <c r="Y43" s="23" t="n"/>
      <c r="Z43" s="23" t="n"/>
      <c r="AA43" s="23" t="n"/>
      <c r="AB43" s="23" t="n"/>
      <c r="AC43" s="48" t="n"/>
      <c r="AD43" s="46" t="n"/>
      <c r="AE43" s="46" t="n"/>
      <c r="AF43" s="23" t="n"/>
      <c r="AG43" s="46" t="n"/>
      <c r="AH43" s="46" t="n"/>
      <c r="AI43" s="46" t="n"/>
      <c r="AJ43" s="87" t="n"/>
      <c r="AL43" s="23" t="n"/>
      <c r="AN43" s="202" t="n"/>
    </row>
    <row r="44" ht="18" customFormat="1" customHeight="1" s="6">
      <c r="A44" s="24" t="n">
        <v>33</v>
      </c>
      <c r="B44" s="17" t="n"/>
      <c r="C44" s="18" t="n">
        <v>0</v>
      </c>
      <c r="D44" s="18" t="n">
        <v>0</v>
      </c>
      <c r="E44" s="19" t="n">
        <v>0</v>
      </c>
      <c r="F44" s="47" t="n"/>
      <c r="G44" s="23" t="n"/>
      <c r="H44" s="23" t="n"/>
      <c r="I44" s="23" t="n"/>
      <c r="J44" s="23" t="n"/>
      <c r="K44" s="23" t="n"/>
      <c r="L44" s="23" t="n"/>
      <c r="M44" s="23" t="n"/>
      <c r="N44" s="23" t="n"/>
      <c r="O44" s="23" t="n"/>
      <c r="P44" s="48" t="n"/>
      <c r="Q44" s="46" t="n"/>
      <c r="R44" s="46" t="n"/>
      <c r="S44" s="23" t="n"/>
      <c r="T44" s="23" t="n"/>
      <c r="U44" s="23" t="n"/>
      <c r="V44" s="23" t="n"/>
      <c r="W44" s="23" t="n"/>
      <c r="X44" s="23" t="n"/>
      <c r="Y44" s="23" t="n"/>
      <c r="Z44" s="23" t="n"/>
      <c r="AA44" s="23" t="n"/>
      <c r="AB44" s="23" t="n"/>
      <c r="AC44" s="48" t="n"/>
      <c r="AD44" s="46" t="n"/>
      <c r="AE44" s="46" t="n"/>
      <c r="AF44" s="23" t="n"/>
      <c r="AG44" s="46" t="n"/>
      <c r="AH44" s="46" t="n"/>
      <c r="AI44" s="46" t="n"/>
      <c r="AJ44" s="87" t="n"/>
      <c r="AL44" s="23" t="n"/>
      <c r="AN44" s="202" t="n"/>
    </row>
    <row r="45" ht="18" customFormat="1" customHeight="1" s="6">
      <c r="A45" s="24" t="n">
        <v>34</v>
      </c>
      <c r="B45" s="17" t="n"/>
      <c r="C45" s="18" t="n">
        <v>0</v>
      </c>
      <c r="D45" s="18" t="n">
        <v>0</v>
      </c>
      <c r="E45" s="19" t="n">
        <v>0</v>
      </c>
      <c r="F45" s="47" t="n"/>
      <c r="G45" s="23" t="n"/>
      <c r="H45" s="23" t="n"/>
      <c r="I45" s="23" t="n"/>
      <c r="J45" s="23" t="n"/>
      <c r="K45" s="23" t="n"/>
      <c r="L45" s="23" t="n"/>
      <c r="M45" s="23" t="n"/>
      <c r="N45" s="23" t="n"/>
      <c r="O45" s="23" t="n"/>
      <c r="P45" s="48" t="n"/>
      <c r="Q45" s="46" t="n"/>
      <c r="R45" s="46" t="n"/>
      <c r="S45" s="23" t="n"/>
      <c r="T45" s="23" t="n"/>
      <c r="U45" s="23" t="n"/>
      <c r="V45" s="23" t="n"/>
      <c r="W45" s="23" t="n"/>
      <c r="X45" s="23" t="n"/>
      <c r="Y45" s="23" t="n"/>
      <c r="Z45" s="23" t="n"/>
      <c r="AA45" s="23" t="n"/>
      <c r="AB45" s="23" t="n"/>
      <c r="AC45" s="48" t="n"/>
      <c r="AD45" s="46" t="n"/>
      <c r="AE45" s="46" t="n"/>
      <c r="AF45" s="23" t="n"/>
      <c r="AG45" s="46" t="n"/>
      <c r="AH45" s="46" t="n"/>
      <c r="AI45" s="46" t="n"/>
      <c r="AJ45" s="87" t="n"/>
      <c r="AL45" s="23" t="n"/>
      <c r="AN45" s="202" t="n"/>
    </row>
    <row r="46" ht="18" customFormat="1" customHeight="1" s="6">
      <c r="A46" s="24" t="n">
        <v>35</v>
      </c>
      <c r="B46" s="17" t="n"/>
      <c r="C46" s="18" t="n">
        <v>0</v>
      </c>
      <c r="D46" s="18" t="n">
        <v>0</v>
      </c>
      <c r="E46" s="19" t="n">
        <v>0</v>
      </c>
      <c r="F46" s="47" t="n"/>
      <c r="G46" s="23" t="n"/>
      <c r="H46" s="23" t="n"/>
      <c r="I46" s="23" t="n"/>
      <c r="J46" s="23" t="n"/>
      <c r="K46" s="23" t="n"/>
      <c r="L46" s="23" t="n"/>
      <c r="M46" s="23" t="n"/>
      <c r="N46" s="23" t="n"/>
      <c r="O46" s="23" t="n"/>
      <c r="P46" s="48" t="n"/>
      <c r="Q46" s="46" t="n"/>
      <c r="R46" s="46" t="n"/>
      <c r="S46" s="23" t="n"/>
      <c r="T46" s="23" t="n"/>
      <c r="U46" s="23" t="n"/>
      <c r="V46" s="23" t="n"/>
      <c r="W46" s="23" t="n"/>
      <c r="X46" s="23" t="n"/>
      <c r="Y46" s="23" t="n"/>
      <c r="Z46" s="23" t="n"/>
      <c r="AA46" s="23" t="n"/>
      <c r="AB46" s="23" t="n"/>
      <c r="AC46" s="48" t="n"/>
      <c r="AD46" s="46" t="n"/>
      <c r="AE46" s="46" t="n"/>
      <c r="AF46" s="23" t="n"/>
      <c r="AG46" s="46" t="n"/>
      <c r="AH46" s="46" t="n"/>
      <c r="AI46" s="46" t="n"/>
      <c r="AJ46" s="87" t="n"/>
      <c r="AL46" s="23" t="n"/>
      <c r="AN46" s="202" t="n"/>
    </row>
    <row r="47" ht="18" customFormat="1" customHeight="1" s="6">
      <c r="A47" s="24" t="n">
        <v>36</v>
      </c>
      <c r="B47" s="17" t="n"/>
      <c r="C47" s="18" t="n">
        <v>0</v>
      </c>
      <c r="D47" s="18" t="n">
        <v>0</v>
      </c>
      <c r="E47" s="19" t="n">
        <v>0</v>
      </c>
      <c r="F47" s="47" t="n"/>
      <c r="G47" s="23" t="n"/>
      <c r="H47" s="23" t="n"/>
      <c r="I47" s="23" t="n"/>
      <c r="J47" s="23" t="n"/>
      <c r="K47" s="23" t="n"/>
      <c r="L47" s="23" t="n"/>
      <c r="M47" s="23" t="n"/>
      <c r="N47" s="23" t="n"/>
      <c r="O47" s="23" t="n"/>
      <c r="P47" s="48" t="n"/>
      <c r="Q47" s="46" t="n"/>
      <c r="R47" s="46" t="n"/>
      <c r="S47" s="23" t="n"/>
      <c r="T47" s="23" t="n"/>
      <c r="U47" s="23" t="n"/>
      <c r="V47" s="23" t="n"/>
      <c r="W47" s="23" t="n"/>
      <c r="X47" s="23" t="n"/>
      <c r="Y47" s="23" t="n"/>
      <c r="Z47" s="23" t="n"/>
      <c r="AA47" s="23" t="n"/>
      <c r="AB47" s="23" t="n"/>
      <c r="AC47" s="48" t="n"/>
      <c r="AD47" s="46" t="n"/>
      <c r="AE47" s="46" t="n"/>
      <c r="AF47" s="23" t="n"/>
      <c r="AG47" s="46" t="n"/>
      <c r="AH47" s="46" t="n"/>
      <c r="AI47" s="46" t="n"/>
      <c r="AJ47" s="87" t="n"/>
      <c r="AL47" s="23" t="n"/>
      <c r="AN47" s="202" t="n"/>
    </row>
    <row r="48" ht="18" customFormat="1" customHeight="1" s="6">
      <c r="A48" s="24" t="n">
        <v>37</v>
      </c>
      <c r="B48" s="17" t="n"/>
      <c r="C48" s="18" t="n">
        <v>0</v>
      </c>
      <c r="D48" s="18" t="n">
        <v>0</v>
      </c>
      <c r="E48" s="19" t="n">
        <v>0</v>
      </c>
      <c r="F48" s="47" t="n"/>
      <c r="G48" s="23" t="n"/>
      <c r="H48" s="23" t="n"/>
      <c r="I48" s="23" t="n"/>
      <c r="J48" s="23" t="n"/>
      <c r="K48" s="23" t="n"/>
      <c r="L48" s="23" t="n"/>
      <c r="M48" s="23" t="n"/>
      <c r="N48" s="23" t="n"/>
      <c r="O48" s="23" t="n"/>
      <c r="P48" s="48" t="n"/>
      <c r="Q48" s="46" t="n"/>
      <c r="R48" s="46" t="n"/>
      <c r="S48" s="23" t="n"/>
      <c r="T48" s="23" t="n"/>
      <c r="U48" s="23" t="n"/>
      <c r="V48" s="23" t="n"/>
      <c r="W48" s="23" t="n"/>
      <c r="X48" s="23" t="n"/>
      <c r="Y48" s="23" t="n"/>
      <c r="Z48" s="23" t="n"/>
      <c r="AA48" s="23" t="n"/>
      <c r="AB48" s="23" t="n"/>
      <c r="AC48" s="48" t="n"/>
      <c r="AD48" s="46" t="n"/>
      <c r="AE48" s="46" t="n"/>
      <c r="AF48" s="23" t="n"/>
      <c r="AG48" s="46" t="n"/>
      <c r="AH48" s="46" t="n"/>
      <c r="AI48" s="46" t="n"/>
      <c r="AJ48" s="87" t="n"/>
      <c r="AL48" s="23" t="n"/>
      <c r="AN48" s="202" t="n"/>
    </row>
    <row r="49" ht="18" customFormat="1" customHeight="1" s="6">
      <c r="A49" s="24" t="n">
        <v>38</v>
      </c>
      <c r="B49" s="17" t="n"/>
      <c r="C49" s="18" t="n">
        <v>0</v>
      </c>
      <c r="D49" s="18" t="n">
        <v>0</v>
      </c>
      <c r="E49" s="19" t="n">
        <v>0</v>
      </c>
      <c r="F49" s="47" t="n"/>
      <c r="G49" s="23" t="n"/>
      <c r="H49" s="23" t="n"/>
      <c r="I49" s="23" t="n"/>
      <c r="J49" s="23" t="n"/>
      <c r="K49" s="23" t="n"/>
      <c r="L49" s="23" t="n"/>
      <c r="M49" s="23" t="n"/>
      <c r="N49" s="23" t="n"/>
      <c r="O49" s="23" t="n"/>
      <c r="P49" s="48" t="n"/>
      <c r="Q49" s="46" t="n"/>
      <c r="R49" s="46" t="n"/>
      <c r="S49" s="23" t="n"/>
      <c r="T49" s="23" t="n"/>
      <c r="U49" s="23" t="n"/>
      <c r="V49" s="23" t="n"/>
      <c r="W49" s="23" t="n"/>
      <c r="X49" s="23" t="n"/>
      <c r="Y49" s="23" t="n"/>
      <c r="Z49" s="23" t="n"/>
      <c r="AA49" s="23" t="n"/>
      <c r="AB49" s="23" t="n"/>
      <c r="AC49" s="48" t="n"/>
      <c r="AD49" s="46" t="n"/>
      <c r="AE49" s="46" t="n"/>
      <c r="AF49" s="23" t="n"/>
      <c r="AG49" s="46" t="n"/>
      <c r="AH49" s="46" t="n"/>
      <c r="AI49" s="46" t="n"/>
      <c r="AJ49" s="87" t="n"/>
      <c r="AL49" s="23" t="n"/>
      <c r="AN49" s="202" t="n"/>
    </row>
    <row r="50" ht="18" customFormat="1" customHeight="1" s="6">
      <c r="A50" s="24" t="n">
        <v>39</v>
      </c>
      <c r="B50" s="17" t="n"/>
      <c r="C50" s="18" t="n">
        <v>0</v>
      </c>
      <c r="D50" s="18" t="n">
        <v>0</v>
      </c>
      <c r="E50" s="19" t="n">
        <v>0</v>
      </c>
      <c r="F50" s="47" t="n"/>
      <c r="G50" s="23" t="n"/>
      <c r="H50" s="23" t="n"/>
      <c r="I50" s="23" t="n"/>
      <c r="J50" s="23" t="n"/>
      <c r="K50" s="23" t="n"/>
      <c r="L50" s="23" t="n"/>
      <c r="M50" s="23" t="n"/>
      <c r="N50" s="23" t="n"/>
      <c r="O50" s="23" t="n"/>
      <c r="P50" s="48" t="n"/>
      <c r="Q50" s="46" t="n"/>
      <c r="R50" s="46" t="n"/>
      <c r="S50" s="23" t="n"/>
      <c r="T50" s="23" t="n"/>
      <c r="U50" s="23" t="n"/>
      <c r="V50" s="23" t="n"/>
      <c r="W50" s="23" t="n"/>
      <c r="X50" s="23" t="n"/>
      <c r="Y50" s="23" t="n"/>
      <c r="Z50" s="23" t="n"/>
      <c r="AA50" s="23" t="n"/>
      <c r="AB50" s="23" t="n"/>
      <c r="AC50" s="48" t="n"/>
      <c r="AD50" s="46" t="n"/>
      <c r="AE50" s="46" t="n"/>
      <c r="AF50" s="23" t="n"/>
      <c r="AG50" s="46" t="n"/>
      <c r="AH50" s="46" t="n"/>
      <c r="AI50" s="46" t="n"/>
      <c r="AJ50" s="87" t="n"/>
      <c r="AL50" s="23" t="n"/>
      <c r="AN50" s="202" t="n"/>
    </row>
    <row r="51" ht="18" customFormat="1" customHeight="1" s="6">
      <c r="A51" s="24" t="n">
        <v>40</v>
      </c>
      <c r="B51" s="17" t="n"/>
      <c r="C51" s="18" t="n">
        <v>0</v>
      </c>
      <c r="D51" s="18" t="n">
        <v>0</v>
      </c>
      <c r="E51" s="19" t="n">
        <v>0</v>
      </c>
      <c r="F51" s="47" t="n"/>
      <c r="G51" s="23" t="n"/>
      <c r="H51" s="23" t="n"/>
      <c r="I51" s="23" t="n"/>
      <c r="J51" s="23" t="n"/>
      <c r="K51" s="23" t="n"/>
      <c r="L51" s="23" t="n"/>
      <c r="M51" s="23" t="n"/>
      <c r="N51" s="23" t="n"/>
      <c r="O51" s="23" t="n"/>
      <c r="P51" s="48" t="n"/>
      <c r="Q51" s="46" t="n"/>
      <c r="R51" s="46" t="n"/>
      <c r="S51" s="23" t="n"/>
      <c r="T51" s="23" t="n"/>
      <c r="U51" s="23" t="n"/>
      <c r="V51" s="23" t="n"/>
      <c r="W51" s="23" t="n"/>
      <c r="X51" s="23" t="n"/>
      <c r="Y51" s="23" t="n"/>
      <c r="Z51" s="23" t="n"/>
      <c r="AA51" s="23" t="n"/>
      <c r="AB51" s="23" t="n"/>
      <c r="AC51" s="48" t="n"/>
      <c r="AD51" s="46" t="n"/>
      <c r="AE51" s="46" t="n"/>
      <c r="AF51" s="23" t="n"/>
      <c r="AG51" s="46" t="n"/>
      <c r="AH51" s="46" t="n"/>
      <c r="AI51" s="46" t="n"/>
      <c r="AJ51" s="87" t="n"/>
      <c r="AL51" s="23" t="n"/>
      <c r="AN51" s="202" t="n"/>
    </row>
    <row r="52" ht="18" customFormat="1" customHeight="1" s="6">
      <c r="A52" s="24" t="n">
        <v>41</v>
      </c>
      <c r="B52" s="17" t="n"/>
      <c r="C52" s="18" t="n">
        <v>0</v>
      </c>
      <c r="D52" s="18" t="n">
        <v>0</v>
      </c>
      <c r="E52" s="19" t="n">
        <v>0</v>
      </c>
      <c r="F52" s="47" t="n"/>
      <c r="G52" s="23" t="n"/>
      <c r="H52" s="23" t="n"/>
      <c r="I52" s="23" t="n"/>
      <c r="J52" s="23" t="n"/>
      <c r="K52" s="23" t="n"/>
      <c r="L52" s="23" t="n"/>
      <c r="M52" s="23" t="n"/>
      <c r="N52" s="23" t="n"/>
      <c r="O52" s="23" t="n"/>
      <c r="P52" s="48" t="n"/>
      <c r="Q52" s="46" t="n"/>
      <c r="R52" s="46" t="n"/>
      <c r="S52" s="23" t="n"/>
      <c r="T52" s="23" t="n"/>
      <c r="U52" s="23" t="n"/>
      <c r="V52" s="23" t="n"/>
      <c r="W52" s="23" t="n"/>
      <c r="X52" s="23" t="n"/>
      <c r="Y52" s="23" t="n"/>
      <c r="Z52" s="23" t="n"/>
      <c r="AA52" s="23" t="n"/>
      <c r="AB52" s="23" t="n"/>
      <c r="AC52" s="48" t="n"/>
      <c r="AD52" s="46" t="n"/>
      <c r="AE52" s="46" t="n"/>
      <c r="AF52" s="23" t="n"/>
      <c r="AG52" s="46" t="n"/>
      <c r="AH52" s="46" t="n"/>
      <c r="AI52" s="46" t="n"/>
      <c r="AJ52" s="87" t="n"/>
      <c r="AL52" s="23" t="n"/>
      <c r="AN52" s="202" t="n"/>
    </row>
    <row r="53" ht="18" customFormat="1" customHeight="1" s="6">
      <c r="A53" s="24" t="n">
        <v>42</v>
      </c>
      <c r="B53" s="17" t="n"/>
      <c r="C53" s="18" t="n">
        <v>0</v>
      </c>
      <c r="D53" s="18" t="n">
        <v>0</v>
      </c>
      <c r="E53" s="19" t="n">
        <v>0</v>
      </c>
      <c r="F53" s="47" t="n"/>
      <c r="G53" s="23" t="n"/>
      <c r="H53" s="23" t="n"/>
      <c r="I53" s="23" t="n"/>
      <c r="J53" s="23" t="n"/>
      <c r="K53" s="23" t="n"/>
      <c r="L53" s="23" t="n"/>
      <c r="M53" s="23" t="n"/>
      <c r="N53" s="23" t="n"/>
      <c r="O53" s="23" t="n"/>
      <c r="P53" s="48" t="n"/>
      <c r="Q53" s="46" t="n"/>
      <c r="R53" s="46" t="n"/>
      <c r="S53" s="23" t="n"/>
      <c r="T53" s="23" t="n"/>
      <c r="U53" s="23" t="n"/>
      <c r="V53" s="23" t="n"/>
      <c r="W53" s="23" t="n"/>
      <c r="X53" s="23" t="n"/>
      <c r="Y53" s="23" t="n"/>
      <c r="Z53" s="23" t="n"/>
      <c r="AA53" s="23" t="n"/>
      <c r="AB53" s="23" t="n"/>
      <c r="AC53" s="48" t="n"/>
      <c r="AD53" s="46" t="n"/>
      <c r="AE53" s="46" t="n"/>
      <c r="AF53" s="23" t="n"/>
      <c r="AG53" s="46" t="n"/>
      <c r="AH53" s="46" t="n"/>
      <c r="AI53" s="46" t="n"/>
      <c r="AJ53" s="87" t="n"/>
      <c r="AL53" s="23" t="n"/>
      <c r="AN53" s="202" t="n"/>
    </row>
    <row r="54" ht="18" customFormat="1" customHeight="1" s="6">
      <c r="A54" s="24" t="n">
        <v>43</v>
      </c>
      <c r="B54" s="17" t="n"/>
      <c r="C54" s="18" t="n">
        <v>0</v>
      </c>
      <c r="D54" s="18" t="n">
        <v>0</v>
      </c>
      <c r="E54" s="19" t="n">
        <v>0</v>
      </c>
      <c r="F54" s="47" t="n"/>
      <c r="G54" s="23" t="n"/>
      <c r="H54" s="23" t="n"/>
      <c r="I54" s="23" t="n"/>
      <c r="J54" s="23" t="n"/>
      <c r="K54" s="23" t="n"/>
      <c r="L54" s="23" t="n"/>
      <c r="M54" s="23" t="n"/>
      <c r="N54" s="23" t="n"/>
      <c r="O54" s="23" t="n"/>
      <c r="P54" s="48" t="n"/>
      <c r="Q54" s="46" t="n"/>
      <c r="R54" s="46" t="n"/>
      <c r="S54" s="23" t="n"/>
      <c r="T54" s="23" t="n"/>
      <c r="U54" s="23" t="n"/>
      <c r="V54" s="23" t="n"/>
      <c r="W54" s="23" t="n"/>
      <c r="X54" s="23" t="n"/>
      <c r="Y54" s="23" t="n"/>
      <c r="Z54" s="23" t="n"/>
      <c r="AA54" s="23" t="n"/>
      <c r="AB54" s="23" t="n"/>
      <c r="AC54" s="48" t="n"/>
      <c r="AD54" s="46" t="n"/>
      <c r="AE54" s="46" t="n"/>
      <c r="AF54" s="23" t="n"/>
      <c r="AG54" s="46" t="n"/>
      <c r="AH54" s="46" t="n"/>
      <c r="AI54" s="46" t="n"/>
      <c r="AJ54" s="87" t="n"/>
      <c r="AL54" s="23" t="n"/>
      <c r="AN54" s="202" t="n"/>
    </row>
    <row r="55" ht="18" customFormat="1" customHeight="1" s="6">
      <c r="A55" s="24" t="n">
        <v>44</v>
      </c>
      <c r="B55" s="17" t="n"/>
      <c r="C55" s="18" t="n">
        <v>0</v>
      </c>
      <c r="D55" s="18" t="n">
        <v>0</v>
      </c>
      <c r="E55" s="19" t="n">
        <v>0</v>
      </c>
      <c r="F55" s="47" t="n"/>
      <c r="G55" s="23" t="n"/>
      <c r="H55" s="23" t="n"/>
      <c r="I55" s="23" t="n"/>
      <c r="J55" s="23" t="n"/>
      <c r="K55" s="23" t="n"/>
      <c r="L55" s="23" t="n"/>
      <c r="M55" s="23" t="n"/>
      <c r="N55" s="23" t="n"/>
      <c r="O55" s="23" t="n"/>
      <c r="P55" s="48" t="n"/>
      <c r="Q55" s="46" t="n"/>
      <c r="R55" s="46" t="n"/>
      <c r="S55" s="23" t="n"/>
      <c r="T55" s="23" t="n"/>
      <c r="U55" s="23" t="n"/>
      <c r="V55" s="23" t="n"/>
      <c r="W55" s="23" t="n"/>
      <c r="X55" s="23" t="n"/>
      <c r="Y55" s="23" t="n"/>
      <c r="Z55" s="23" t="n"/>
      <c r="AA55" s="23" t="n"/>
      <c r="AB55" s="23" t="n"/>
      <c r="AC55" s="48" t="n"/>
      <c r="AD55" s="46" t="n"/>
      <c r="AE55" s="46" t="n"/>
      <c r="AF55" s="23" t="n"/>
      <c r="AG55" s="46" t="n"/>
      <c r="AH55" s="46" t="n"/>
      <c r="AI55" s="46" t="n"/>
      <c r="AJ55" s="87" t="n"/>
      <c r="AL55" s="23" t="n"/>
      <c r="AN55" s="202" t="n"/>
    </row>
    <row r="56" ht="18" customFormat="1" customHeight="1" s="6">
      <c r="A56" s="24" t="n">
        <v>45</v>
      </c>
      <c r="B56" s="17" t="n"/>
      <c r="C56" s="18" t="n">
        <v>0</v>
      </c>
      <c r="D56" s="18" t="n">
        <v>0</v>
      </c>
      <c r="E56" s="19" t="n">
        <v>0</v>
      </c>
      <c r="F56" s="47" t="n"/>
      <c r="G56" s="23" t="n"/>
      <c r="H56" s="23" t="n"/>
      <c r="I56" s="23" t="n"/>
      <c r="J56" s="23" t="n"/>
      <c r="K56" s="23" t="n"/>
      <c r="L56" s="23" t="n"/>
      <c r="M56" s="23" t="n"/>
      <c r="N56" s="23" t="n"/>
      <c r="O56" s="23" t="n"/>
      <c r="P56" s="48" t="n"/>
      <c r="Q56" s="46" t="n"/>
      <c r="R56" s="46" t="n"/>
      <c r="S56" s="23" t="n"/>
      <c r="T56" s="23" t="n"/>
      <c r="U56" s="23" t="n"/>
      <c r="V56" s="23" t="n"/>
      <c r="W56" s="23" t="n"/>
      <c r="X56" s="23" t="n"/>
      <c r="Y56" s="23" t="n"/>
      <c r="Z56" s="23" t="n"/>
      <c r="AA56" s="23" t="n"/>
      <c r="AB56" s="23" t="n"/>
      <c r="AC56" s="48" t="n"/>
      <c r="AD56" s="46" t="n"/>
      <c r="AE56" s="46" t="n"/>
      <c r="AF56" s="23" t="n"/>
      <c r="AG56" s="46" t="n"/>
      <c r="AH56" s="46" t="n"/>
      <c r="AI56" s="46" t="n"/>
      <c r="AJ56" s="87" t="n"/>
      <c r="AL56" s="23" t="n"/>
      <c r="AN56" s="202" t="n"/>
    </row>
    <row r="57" ht="18" customFormat="1" customHeight="1" s="6">
      <c r="A57" s="24" t="n">
        <v>46</v>
      </c>
      <c r="B57" s="17" t="n"/>
      <c r="C57" s="18" t="n">
        <v>0</v>
      </c>
      <c r="D57" s="18" t="n">
        <v>0</v>
      </c>
      <c r="E57" s="19" t="n">
        <v>0</v>
      </c>
      <c r="F57" s="47" t="n"/>
      <c r="G57" s="23" t="n"/>
      <c r="H57" s="23" t="n"/>
      <c r="I57" s="23" t="n"/>
      <c r="J57" s="23" t="n"/>
      <c r="K57" s="23" t="n"/>
      <c r="L57" s="23" t="n"/>
      <c r="M57" s="23" t="n"/>
      <c r="N57" s="23" t="n"/>
      <c r="O57" s="23" t="n"/>
      <c r="P57" s="48" t="n"/>
      <c r="Q57" s="46" t="n"/>
      <c r="R57" s="46" t="n"/>
      <c r="S57" s="23" t="n"/>
      <c r="T57" s="23" t="n"/>
      <c r="U57" s="23" t="n"/>
      <c r="V57" s="23" t="n"/>
      <c r="W57" s="23" t="n"/>
      <c r="X57" s="23" t="n"/>
      <c r="Y57" s="23" t="n"/>
      <c r="Z57" s="23" t="n"/>
      <c r="AA57" s="23" t="n"/>
      <c r="AB57" s="23" t="n"/>
      <c r="AC57" s="48" t="n"/>
      <c r="AD57" s="46" t="n"/>
      <c r="AE57" s="46" t="n"/>
      <c r="AF57" s="23" t="n"/>
      <c r="AG57" s="46" t="n"/>
      <c r="AH57" s="46" t="n"/>
      <c r="AI57" s="46" t="n"/>
      <c r="AJ57" s="87" t="n"/>
      <c r="AL57" s="23" t="n"/>
      <c r="AN57" s="202" t="n"/>
    </row>
    <row r="58" ht="18" customFormat="1" customHeight="1" s="6">
      <c r="A58" s="24" t="n">
        <v>47</v>
      </c>
      <c r="B58" s="17" t="n"/>
      <c r="C58" s="18" t="n">
        <v>0</v>
      </c>
      <c r="D58" s="18" t="n">
        <v>0</v>
      </c>
      <c r="E58" s="19" t="n">
        <v>0</v>
      </c>
      <c r="F58" s="47" t="n"/>
      <c r="G58" s="23" t="n"/>
      <c r="H58" s="23" t="n"/>
      <c r="I58" s="23" t="n"/>
      <c r="J58" s="23" t="n"/>
      <c r="K58" s="23" t="n"/>
      <c r="L58" s="23" t="n"/>
      <c r="M58" s="23" t="n"/>
      <c r="N58" s="23" t="n"/>
      <c r="O58" s="23" t="n"/>
      <c r="P58" s="48" t="n"/>
      <c r="Q58" s="46" t="n"/>
      <c r="R58" s="46" t="n"/>
      <c r="S58" s="23" t="n"/>
      <c r="T58" s="23" t="n"/>
      <c r="U58" s="23" t="n"/>
      <c r="V58" s="23" t="n"/>
      <c r="W58" s="23" t="n"/>
      <c r="X58" s="23" t="n"/>
      <c r="Y58" s="23" t="n"/>
      <c r="Z58" s="23" t="n"/>
      <c r="AA58" s="23" t="n"/>
      <c r="AB58" s="23" t="n"/>
      <c r="AC58" s="48" t="n"/>
      <c r="AD58" s="46" t="n"/>
      <c r="AE58" s="46" t="n"/>
      <c r="AF58" s="23" t="n"/>
      <c r="AG58" s="46" t="n"/>
      <c r="AH58" s="46" t="n"/>
      <c r="AI58" s="46" t="n"/>
      <c r="AJ58" s="87" t="n"/>
      <c r="AL58" s="23" t="n"/>
      <c r="AN58" s="202" t="n"/>
    </row>
    <row r="59" ht="18" customFormat="1" customHeight="1" s="6">
      <c r="A59" s="24" t="n">
        <v>48</v>
      </c>
      <c r="B59" s="17" t="n"/>
      <c r="C59" s="18" t="n">
        <v>0</v>
      </c>
      <c r="D59" s="18" t="n">
        <v>0</v>
      </c>
      <c r="E59" s="19" t="n">
        <v>0</v>
      </c>
      <c r="F59" s="47" t="n"/>
      <c r="G59" s="23" t="n"/>
      <c r="H59" s="23" t="n"/>
      <c r="I59" s="23" t="n"/>
      <c r="J59" s="23" t="n"/>
      <c r="K59" s="23" t="n"/>
      <c r="L59" s="23" t="n"/>
      <c r="M59" s="23" t="n"/>
      <c r="N59" s="23" t="n"/>
      <c r="O59" s="23" t="n"/>
      <c r="P59" s="48" t="n"/>
      <c r="Q59" s="46" t="n"/>
      <c r="R59" s="46" t="n"/>
      <c r="S59" s="23" t="n"/>
      <c r="T59" s="23" t="n"/>
      <c r="U59" s="23" t="n"/>
      <c r="V59" s="23" t="n"/>
      <c r="W59" s="23" t="n"/>
      <c r="X59" s="23" t="n"/>
      <c r="Y59" s="23" t="n"/>
      <c r="Z59" s="23" t="n"/>
      <c r="AA59" s="23" t="n"/>
      <c r="AB59" s="23" t="n"/>
      <c r="AC59" s="48" t="n"/>
      <c r="AD59" s="46" t="n"/>
      <c r="AE59" s="46" t="n"/>
      <c r="AF59" s="23" t="n"/>
      <c r="AG59" s="46" t="n"/>
      <c r="AH59" s="46" t="n"/>
      <c r="AI59" s="46" t="n"/>
      <c r="AJ59" s="87" t="n"/>
      <c r="AL59" s="23" t="n"/>
      <c r="AN59" s="202" t="n"/>
    </row>
    <row r="60" ht="18" customFormat="1" customHeight="1" s="6">
      <c r="A60" s="24" t="n">
        <v>49</v>
      </c>
      <c r="B60" s="17" t="n"/>
      <c r="C60" s="18" t="n">
        <v>0</v>
      </c>
      <c r="D60" s="18" t="n">
        <v>0</v>
      </c>
      <c r="E60" s="19" t="n">
        <v>0</v>
      </c>
      <c r="F60" s="47" t="n"/>
      <c r="G60" s="23" t="n"/>
      <c r="H60" s="23" t="n"/>
      <c r="I60" s="23" t="n"/>
      <c r="J60" s="23" t="n"/>
      <c r="K60" s="23" t="n"/>
      <c r="L60" s="23" t="n"/>
      <c r="M60" s="23" t="n"/>
      <c r="N60" s="23" t="n"/>
      <c r="O60" s="23" t="n"/>
      <c r="P60" s="48" t="n"/>
      <c r="Q60" s="46" t="n"/>
      <c r="R60" s="46" t="n"/>
      <c r="S60" s="23" t="n"/>
      <c r="T60" s="23" t="n"/>
      <c r="U60" s="23" t="n"/>
      <c r="V60" s="23" t="n"/>
      <c r="W60" s="23" t="n"/>
      <c r="X60" s="23" t="n"/>
      <c r="Y60" s="23" t="n"/>
      <c r="Z60" s="23" t="n"/>
      <c r="AA60" s="23" t="n"/>
      <c r="AB60" s="23" t="n"/>
      <c r="AC60" s="48" t="n"/>
      <c r="AD60" s="46" t="n"/>
      <c r="AE60" s="46" t="n"/>
      <c r="AF60" s="23" t="n"/>
      <c r="AG60" s="46" t="n"/>
      <c r="AH60" s="46" t="n"/>
      <c r="AI60" s="46" t="n"/>
      <c r="AJ60" s="87" t="n"/>
      <c r="AL60" s="23" t="n"/>
      <c r="AN60" s="202" t="n"/>
    </row>
    <row r="61" ht="18" customFormat="1" customHeight="1" s="6" thickBot="1">
      <c r="A61" s="27" t="n">
        <v>50</v>
      </c>
      <c r="B61" s="17" t="n"/>
      <c r="C61" s="18" t="n">
        <v>0</v>
      </c>
      <c r="D61" s="18" t="n">
        <v>0</v>
      </c>
      <c r="E61" s="19" t="n">
        <v>0</v>
      </c>
      <c r="F61" s="47" t="n"/>
      <c r="G61" s="23" t="n"/>
      <c r="H61" s="23" t="n"/>
      <c r="I61" s="23" t="n"/>
      <c r="J61" s="23" t="n"/>
      <c r="K61" s="23" t="n"/>
      <c r="L61" s="23" t="n"/>
      <c r="M61" s="23" t="n"/>
      <c r="N61" s="23" t="n"/>
      <c r="O61" s="23" t="n"/>
      <c r="P61" s="48" t="n"/>
      <c r="Q61" s="46" t="n"/>
      <c r="R61" s="46" t="n"/>
      <c r="S61" s="23" t="n"/>
      <c r="T61" s="23" t="n"/>
      <c r="U61" s="23" t="n"/>
      <c r="V61" s="23" t="n"/>
      <c r="W61" s="23" t="n"/>
      <c r="X61" s="23" t="n"/>
      <c r="Y61" s="23" t="n"/>
      <c r="Z61" s="23" t="n"/>
      <c r="AA61" s="23" t="n"/>
      <c r="AB61" s="23" t="n"/>
      <c r="AC61" s="48" t="n"/>
      <c r="AD61" s="46" t="n"/>
      <c r="AE61" s="46" t="n"/>
      <c r="AF61" s="23" t="n"/>
      <c r="AG61" s="46" t="n"/>
      <c r="AH61" s="46" t="n"/>
      <c r="AI61" s="46" t="n"/>
      <c r="AJ61" s="87" t="n"/>
      <c r="AL61" s="23" t="n"/>
      <c r="AN61" s="202" t="n"/>
    </row>
    <row r="62" ht="18" customFormat="1" customHeight="1" s="6" thickBot="1">
      <c r="A62" s="49" t="n"/>
      <c r="B62" s="343" t="inlineStr">
        <is>
          <t xml:space="preserve">FEMALE </t>
        </is>
      </c>
      <c r="C62" s="335" t="n"/>
      <c r="D62" s="335" t="n"/>
      <c r="E62" s="336" t="n"/>
      <c r="F62" s="47" t="n"/>
      <c r="G62" s="23" t="n"/>
      <c r="H62" s="23" t="n"/>
      <c r="I62" s="23" t="n"/>
      <c r="J62" s="23" t="n"/>
      <c r="K62" s="23" t="n"/>
      <c r="L62" s="23" t="n"/>
      <c r="M62" s="23" t="n"/>
      <c r="N62" s="23" t="n"/>
      <c r="O62" s="23" t="n"/>
      <c r="P62" s="48" t="n"/>
      <c r="Q62" s="46" t="n"/>
      <c r="R62" s="46" t="n"/>
      <c r="S62" s="23" t="n"/>
      <c r="T62" s="23" t="n"/>
      <c r="U62" s="23" t="n"/>
      <c r="V62" s="23" t="n"/>
      <c r="W62" s="23" t="n"/>
      <c r="X62" s="23" t="n"/>
      <c r="Y62" s="23" t="n"/>
      <c r="Z62" s="23" t="n"/>
      <c r="AA62" s="23" t="n"/>
      <c r="AB62" s="23" t="n"/>
      <c r="AC62" s="48" t="n"/>
      <c r="AD62" s="46" t="n"/>
      <c r="AE62" s="46" t="n"/>
      <c r="AF62" s="23" t="n"/>
      <c r="AG62" s="46" t="n"/>
      <c r="AH62" s="46" t="n"/>
      <c r="AI62" s="46" t="n"/>
      <c r="AJ62" s="87" t="n"/>
      <c r="AL62" s="23" t="n"/>
      <c r="AN62" s="202" t="n"/>
    </row>
    <row r="63" ht="18" customFormat="1" customHeight="1" s="6">
      <c r="A63" s="16" t="n">
        <v>1</v>
      </c>
      <c r="B63" s="17" t="inlineStr">
        <is>
          <t>ALMEIDA,JAN ROSETTE, ALVIAR</t>
        </is>
      </c>
      <c r="C63" s="18" t="n">
        <v>0</v>
      </c>
      <c r="D63" s="18" t="n">
        <v>0</v>
      </c>
      <c r="E63" s="19" t="n">
        <v>0</v>
      </c>
      <c r="F63" s="47" t="n"/>
      <c r="G63" s="23" t="n"/>
      <c r="H63" s="23" t="n"/>
      <c r="I63" s="23" t="n"/>
      <c r="J63" s="23" t="n"/>
      <c r="K63" s="23" t="n"/>
      <c r="L63" s="23" t="n"/>
      <c r="M63" s="23" t="n"/>
      <c r="N63" s="23" t="n"/>
      <c r="O63" s="23" t="n"/>
      <c r="P63" s="48" t="n"/>
      <c r="Q63" s="46" t="n"/>
      <c r="R63" s="46" t="n"/>
      <c r="S63" s="23" t="n"/>
      <c r="T63" s="23" t="n"/>
      <c r="U63" s="23" t="n"/>
      <c r="V63" s="23" t="n"/>
      <c r="W63" s="23" t="n"/>
      <c r="X63" s="23" t="n"/>
      <c r="Y63" s="23" t="n"/>
      <c r="Z63" s="23" t="n"/>
      <c r="AA63" s="23" t="n"/>
      <c r="AB63" s="23" t="n"/>
      <c r="AC63" s="48" t="n"/>
      <c r="AD63" s="46" t="n"/>
      <c r="AE63" s="46" t="n"/>
      <c r="AF63" s="23" t="n"/>
      <c r="AG63" s="46" t="n"/>
      <c r="AH63" s="46" t="n"/>
      <c r="AI63" s="46" t="n"/>
      <c r="AJ63" s="87" t="n"/>
      <c r="AL63" s="23" t="n"/>
      <c r="AN63" s="202" t="n"/>
    </row>
    <row r="64" ht="18" customFormat="1" customHeight="1" s="6">
      <c r="A64" s="24" t="n">
        <v>2</v>
      </c>
      <c r="B64" s="17" t="inlineStr">
        <is>
          <t>ALVIAR,SOFHIA ALEXIS, LINSANGAN</t>
        </is>
      </c>
      <c r="C64" s="18" t="n">
        <v>0</v>
      </c>
      <c r="D64" s="18" t="n">
        <v>0</v>
      </c>
      <c r="E64" s="19" t="n">
        <v>0</v>
      </c>
      <c r="F64" s="47" t="n"/>
      <c r="G64" s="23" t="n"/>
      <c r="H64" s="23" t="n"/>
      <c r="I64" s="23" t="n"/>
      <c r="J64" s="23" t="n"/>
      <c r="K64" s="23" t="n"/>
      <c r="L64" s="23" t="n"/>
      <c r="M64" s="23" t="n"/>
      <c r="N64" s="23" t="n"/>
      <c r="O64" s="23" t="n"/>
      <c r="P64" s="48" t="n"/>
      <c r="Q64" s="46" t="n"/>
      <c r="R64" s="46" t="n"/>
      <c r="S64" s="23" t="n"/>
      <c r="T64" s="23" t="n"/>
      <c r="U64" s="23" t="n"/>
      <c r="V64" s="23" t="n"/>
      <c r="W64" s="23" t="n"/>
      <c r="X64" s="23" t="n"/>
      <c r="Y64" s="23" t="n"/>
      <c r="Z64" s="23" t="n"/>
      <c r="AA64" s="23" t="n"/>
      <c r="AB64" s="23" t="n"/>
      <c r="AC64" s="48" t="n"/>
      <c r="AD64" s="46" t="n"/>
      <c r="AE64" s="46" t="n"/>
      <c r="AF64" s="23" t="n"/>
      <c r="AG64" s="46" t="n"/>
      <c r="AH64" s="46" t="n"/>
      <c r="AI64" s="46" t="n"/>
      <c r="AJ64" s="87" t="n"/>
      <c r="AL64" s="23" t="n"/>
      <c r="AN64" s="202" t="n"/>
    </row>
    <row r="65" ht="18" customFormat="1" customHeight="1" s="6">
      <c r="A65" s="24" t="n">
        <v>3</v>
      </c>
      <c r="B65" s="17" t="inlineStr">
        <is>
          <t>AUSTRIA,CARA ISABELLA, -</t>
        </is>
      </c>
      <c r="C65" s="18" t="n">
        <v>0</v>
      </c>
      <c r="D65" s="18" t="n">
        <v>0</v>
      </c>
      <c r="E65" s="19" t="n">
        <v>0</v>
      </c>
      <c r="F65" s="47" t="n"/>
      <c r="G65" s="23" t="n"/>
      <c r="H65" s="23" t="n"/>
      <c r="I65" s="23" t="n"/>
      <c r="J65" s="23" t="n"/>
      <c r="K65" s="23" t="n"/>
      <c r="L65" s="23" t="n"/>
      <c r="M65" s="23" t="n"/>
      <c r="N65" s="23" t="n"/>
      <c r="O65" s="23" t="n"/>
      <c r="P65" s="48" t="n"/>
      <c r="Q65" s="46" t="n"/>
      <c r="R65" s="46" t="n"/>
      <c r="S65" s="23" t="n"/>
      <c r="T65" s="23" t="n"/>
      <c r="U65" s="23" t="n"/>
      <c r="V65" s="23" t="n"/>
      <c r="W65" s="23" t="n"/>
      <c r="X65" s="23" t="n"/>
      <c r="Y65" s="23" t="n"/>
      <c r="Z65" s="23" t="n"/>
      <c r="AA65" s="23" t="n"/>
      <c r="AB65" s="23" t="n"/>
      <c r="AC65" s="48" t="n"/>
      <c r="AD65" s="46" t="n"/>
      <c r="AE65" s="46" t="n"/>
      <c r="AF65" s="23" t="n"/>
      <c r="AG65" s="46" t="n"/>
      <c r="AH65" s="46" t="n"/>
      <c r="AI65" s="46" t="n"/>
      <c r="AJ65" s="87" t="n"/>
      <c r="AL65" s="23" t="n"/>
      <c r="AN65" s="202" t="n"/>
    </row>
    <row r="66" ht="18" customFormat="1" customHeight="1" s="6">
      <c r="A66" s="24" t="n">
        <v>4</v>
      </c>
      <c r="B66" s="17" t="inlineStr">
        <is>
          <t>BELICINA,MARIA ANGELICA, AGUSTIN</t>
        </is>
      </c>
      <c r="C66" s="18" t="n">
        <v>0</v>
      </c>
      <c r="D66" s="18" t="n">
        <v>0</v>
      </c>
      <c r="E66" s="19" t="n">
        <v>0</v>
      </c>
      <c r="F66" s="47" t="n"/>
      <c r="G66" s="23" t="n"/>
      <c r="H66" s="23" t="n"/>
      <c r="I66" s="23" t="n"/>
      <c r="J66" s="23" t="n"/>
      <c r="K66" s="23" t="n"/>
      <c r="L66" s="23" t="n"/>
      <c r="M66" s="23" t="n"/>
      <c r="N66" s="23" t="n"/>
      <c r="O66" s="23" t="n"/>
      <c r="P66" s="48" t="n"/>
      <c r="Q66" s="46" t="n"/>
      <c r="R66" s="46" t="n"/>
      <c r="S66" s="23" t="n"/>
      <c r="T66" s="23" t="n"/>
      <c r="U66" s="23" t="n"/>
      <c r="V66" s="23" t="n"/>
      <c r="W66" s="23" t="n"/>
      <c r="X66" s="23" t="n"/>
      <c r="Y66" s="23" t="n"/>
      <c r="Z66" s="23" t="n"/>
      <c r="AA66" s="23" t="n"/>
      <c r="AB66" s="23" t="n"/>
      <c r="AC66" s="48" t="n"/>
      <c r="AD66" s="46" t="n"/>
      <c r="AE66" s="46" t="n"/>
      <c r="AF66" s="23" t="n"/>
      <c r="AG66" s="46" t="n"/>
      <c r="AH66" s="46" t="n"/>
      <c r="AI66" s="46" t="n"/>
      <c r="AJ66" s="87" t="n"/>
      <c r="AL66" s="23" t="n"/>
      <c r="AN66" s="202" t="n"/>
    </row>
    <row r="67" ht="18" customFormat="1" customHeight="1" s="6">
      <c r="A67" s="24" t="n">
        <v>5</v>
      </c>
      <c r="B67" s="17" t="inlineStr">
        <is>
          <t>BUENAFLOR,ZAVINA CHARLAINE, ARGANDA</t>
        </is>
      </c>
      <c r="C67" s="18" t="n">
        <v>0</v>
      </c>
      <c r="D67" s="18" t="n">
        <v>0</v>
      </c>
      <c r="E67" s="19" t="n">
        <v>0</v>
      </c>
      <c r="F67" s="47" t="n"/>
      <c r="G67" s="23" t="n"/>
      <c r="H67" s="23" t="n"/>
      <c r="I67" s="23" t="n"/>
      <c r="J67" s="23" t="n"/>
      <c r="K67" s="23" t="n"/>
      <c r="L67" s="23" t="n"/>
      <c r="M67" s="23" t="n"/>
      <c r="N67" s="23" t="n"/>
      <c r="O67" s="23" t="n"/>
      <c r="P67" s="48" t="n"/>
      <c r="Q67" s="46" t="n"/>
      <c r="R67" s="46" t="n"/>
      <c r="S67" s="23" t="n"/>
      <c r="T67" s="23" t="n"/>
      <c r="U67" s="23" t="n"/>
      <c r="V67" s="23" t="n"/>
      <c r="W67" s="23" t="n"/>
      <c r="X67" s="23" t="n"/>
      <c r="Y67" s="23" t="n"/>
      <c r="Z67" s="23" t="n"/>
      <c r="AA67" s="23" t="n"/>
      <c r="AB67" s="23" t="n"/>
      <c r="AC67" s="48" t="n"/>
      <c r="AD67" s="46" t="n"/>
      <c r="AE67" s="46" t="n"/>
      <c r="AF67" s="23" t="n"/>
      <c r="AG67" s="46" t="n"/>
      <c r="AH67" s="46" t="n"/>
      <c r="AI67" s="46" t="n"/>
      <c r="AJ67" s="87" t="n"/>
      <c r="AL67" s="23" t="n"/>
      <c r="AN67" s="202" t="n"/>
    </row>
    <row r="68" ht="18" customFormat="1" customHeight="1" s="6">
      <c r="A68" s="24" t="n">
        <v>6</v>
      </c>
      <c r="B68" s="17" t="inlineStr">
        <is>
          <t>CURAMPEZ,REYNA MAE, SABAULAN</t>
        </is>
      </c>
      <c r="C68" s="18" t="n">
        <v>0</v>
      </c>
      <c r="D68" s="18" t="n">
        <v>0</v>
      </c>
      <c r="E68" s="19" t="n">
        <v>0</v>
      </c>
      <c r="F68" s="47" t="n"/>
      <c r="G68" s="23" t="n"/>
      <c r="H68" s="23" t="n"/>
      <c r="I68" s="23" t="n"/>
      <c r="J68" s="23" t="n"/>
      <c r="K68" s="23" t="n"/>
      <c r="L68" s="23" t="n"/>
      <c r="M68" s="23" t="n"/>
      <c r="N68" s="23" t="n"/>
      <c r="O68" s="23" t="n"/>
      <c r="P68" s="48" t="n"/>
      <c r="Q68" s="46" t="n"/>
      <c r="R68" s="46" t="n"/>
      <c r="S68" s="23" t="n"/>
      <c r="T68" s="23" t="n"/>
      <c r="U68" s="23" t="n"/>
      <c r="V68" s="23" t="n"/>
      <c r="W68" s="23" t="n"/>
      <c r="X68" s="23" t="n"/>
      <c r="Y68" s="23" t="n"/>
      <c r="Z68" s="23" t="n"/>
      <c r="AA68" s="23" t="n"/>
      <c r="AB68" s="23" t="n"/>
      <c r="AC68" s="48" t="n"/>
      <c r="AD68" s="46" t="n"/>
      <c r="AE68" s="46" t="n"/>
      <c r="AF68" s="23" t="n"/>
      <c r="AG68" s="46" t="n"/>
      <c r="AH68" s="46" t="n"/>
      <c r="AI68" s="46" t="n"/>
      <c r="AJ68" s="87" t="n"/>
      <c r="AL68" s="23" t="n"/>
      <c r="AN68" s="202" t="n"/>
    </row>
    <row r="69" ht="18" customFormat="1" customHeight="1" s="6">
      <c r="A69" s="24" t="n">
        <v>7</v>
      </c>
      <c r="B69" s="17" t="inlineStr">
        <is>
          <t>DE LARA,MICHAELLA ZHAI, WATIWAT</t>
        </is>
      </c>
      <c r="C69" s="18" t="n">
        <v>0</v>
      </c>
      <c r="D69" s="18" t="n">
        <v>0</v>
      </c>
      <c r="E69" s="19" t="n">
        <v>0</v>
      </c>
      <c r="F69" s="47" t="n"/>
      <c r="G69" s="23" t="n"/>
      <c r="H69" s="23" t="n"/>
      <c r="I69" s="23" t="n"/>
      <c r="J69" s="23" t="n"/>
      <c r="K69" s="23" t="n"/>
      <c r="L69" s="23" t="n"/>
      <c r="M69" s="23" t="n"/>
      <c r="N69" s="23" t="n"/>
      <c r="O69" s="23" t="n"/>
      <c r="P69" s="48" t="n"/>
      <c r="Q69" s="46" t="n"/>
      <c r="R69" s="46" t="n"/>
      <c r="S69" s="23" t="n"/>
      <c r="T69" s="23" t="n"/>
      <c r="U69" s="23" t="n"/>
      <c r="V69" s="23" t="n"/>
      <c r="W69" s="23" t="n"/>
      <c r="X69" s="23" t="n"/>
      <c r="Y69" s="23" t="n"/>
      <c r="Z69" s="23" t="n"/>
      <c r="AA69" s="23" t="n"/>
      <c r="AB69" s="23" t="n"/>
      <c r="AC69" s="48" t="n"/>
      <c r="AD69" s="46" t="n"/>
      <c r="AE69" s="46" t="n"/>
      <c r="AF69" s="23" t="n"/>
      <c r="AG69" s="46" t="n"/>
      <c r="AH69" s="46" t="n"/>
      <c r="AI69" s="46" t="n"/>
      <c r="AJ69" s="87" t="n"/>
      <c r="AL69" s="23" t="n"/>
      <c r="AN69" s="202" t="n"/>
    </row>
    <row r="70" ht="18" customFormat="1" customHeight="1" s="6">
      <c r="A70" s="24" t="n">
        <v>8</v>
      </c>
      <c r="B70" s="17" t="inlineStr">
        <is>
          <t>DUHINA,PRINCESS ANN, VILLENA</t>
        </is>
      </c>
      <c r="C70" s="18" t="n">
        <v>0</v>
      </c>
      <c r="D70" s="18" t="n">
        <v>0</v>
      </c>
      <c r="E70" s="19" t="n">
        <v>0</v>
      </c>
      <c r="F70" s="47" t="n"/>
      <c r="G70" s="23" t="n"/>
      <c r="H70" s="23" t="n"/>
      <c r="I70" s="23" t="n"/>
      <c r="J70" s="23" t="n"/>
      <c r="K70" s="23" t="n"/>
      <c r="L70" s="23" t="n"/>
      <c r="M70" s="23" t="n"/>
      <c r="N70" s="23" t="n"/>
      <c r="O70" s="23" t="n"/>
      <c r="P70" s="48" t="n"/>
      <c r="Q70" s="46" t="n"/>
      <c r="R70" s="46" t="n"/>
      <c r="S70" s="23" t="n"/>
      <c r="T70" s="23" t="n"/>
      <c r="U70" s="23" t="n"/>
      <c r="V70" s="23" t="n"/>
      <c r="W70" s="23" t="n"/>
      <c r="X70" s="23" t="n"/>
      <c r="Y70" s="23" t="n"/>
      <c r="Z70" s="23" t="n"/>
      <c r="AA70" s="23" t="n"/>
      <c r="AB70" s="23" t="n"/>
      <c r="AC70" s="48" t="n"/>
      <c r="AD70" s="46" t="n"/>
      <c r="AE70" s="46" t="n"/>
      <c r="AF70" s="23" t="n"/>
      <c r="AG70" s="46" t="n"/>
      <c r="AH70" s="46" t="n"/>
      <c r="AI70" s="46" t="n"/>
      <c r="AJ70" s="87" t="n"/>
      <c r="AL70" s="23" t="n"/>
      <c r="AN70" s="202" t="n"/>
    </row>
    <row r="71" ht="18" customFormat="1" customHeight="1" s="6">
      <c r="A71" s="24" t="n">
        <v>9</v>
      </c>
      <c r="B71" s="17" t="inlineStr">
        <is>
          <t>FELIX,ADALINE MARIZZ, JAMISAL</t>
        </is>
      </c>
      <c r="C71" s="18" t="n">
        <v>0</v>
      </c>
      <c r="D71" s="18" t="n">
        <v>0</v>
      </c>
      <c r="E71" s="19" t="n">
        <v>0</v>
      </c>
      <c r="F71" s="47" t="n"/>
      <c r="G71" s="23" t="n"/>
      <c r="H71" s="23" t="n"/>
      <c r="I71" s="23" t="n"/>
      <c r="J71" s="23" t="n"/>
      <c r="K71" s="23" t="n"/>
      <c r="L71" s="23" t="n"/>
      <c r="M71" s="23" t="n"/>
      <c r="N71" s="23" t="n"/>
      <c r="O71" s="23" t="n"/>
      <c r="P71" s="48" t="n"/>
      <c r="Q71" s="46" t="n"/>
      <c r="R71" s="46" t="n"/>
      <c r="S71" s="23" t="n"/>
      <c r="T71" s="23" t="n"/>
      <c r="U71" s="23" t="n"/>
      <c r="V71" s="23" t="n"/>
      <c r="W71" s="23" t="n"/>
      <c r="X71" s="23" t="n"/>
      <c r="Y71" s="23" t="n"/>
      <c r="Z71" s="23" t="n"/>
      <c r="AA71" s="23" t="n"/>
      <c r="AB71" s="23" t="n"/>
      <c r="AC71" s="48" t="n"/>
      <c r="AD71" s="46" t="n"/>
      <c r="AE71" s="46" t="n"/>
      <c r="AF71" s="23" t="n"/>
      <c r="AG71" s="46" t="n"/>
      <c r="AH71" s="46" t="n"/>
      <c r="AI71" s="46" t="n"/>
      <c r="AJ71" s="87" t="n"/>
      <c r="AL71" s="23" t="n"/>
      <c r="AN71" s="202" t="n"/>
    </row>
    <row r="72" ht="18" customFormat="1" customHeight="1" s="6">
      <c r="A72" s="24" t="n">
        <v>10</v>
      </c>
      <c r="B72" s="17" t="inlineStr">
        <is>
          <t>GARILAO,RHONGEN, LUMABAD</t>
        </is>
      </c>
      <c r="C72" s="18" t="n">
        <v>0</v>
      </c>
      <c r="D72" s="18" t="n">
        <v>0</v>
      </c>
      <c r="E72" s="19" t="n">
        <v>0</v>
      </c>
      <c r="F72" s="47" t="n"/>
      <c r="G72" s="23" t="n"/>
      <c r="H72" s="23" t="n"/>
      <c r="I72" s="23" t="n"/>
      <c r="J72" s="23" t="n"/>
      <c r="K72" s="23" t="n"/>
      <c r="L72" s="23" t="n"/>
      <c r="M72" s="23" t="n"/>
      <c r="N72" s="23" t="n"/>
      <c r="O72" s="23" t="n"/>
      <c r="P72" s="48" t="n"/>
      <c r="Q72" s="46" t="n"/>
      <c r="R72" s="46" t="n"/>
      <c r="S72" s="23" t="n"/>
      <c r="T72" s="23" t="n"/>
      <c r="U72" s="23" t="n"/>
      <c r="V72" s="23" t="n"/>
      <c r="W72" s="23" t="n"/>
      <c r="X72" s="23" t="n"/>
      <c r="Y72" s="23" t="n"/>
      <c r="Z72" s="23" t="n"/>
      <c r="AA72" s="23" t="n"/>
      <c r="AB72" s="23" t="n"/>
      <c r="AC72" s="48" t="n"/>
      <c r="AD72" s="46" t="n"/>
      <c r="AE72" s="46" t="n"/>
      <c r="AF72" s="23" t="n"/>
      <c r="AG72" s="46" t="n"/>
      <c r="AH72" s="46" t="n"/>
      <c r="AI72" s="46" t="n"/>
      <c r="AJ72" s="87" t="n"/>
      <c r="AL72" s="23" t="n"/>
      <c r="AN72" s="202" t="n"/>
    </row>
    <row r="73" ht="18" customFormat="1" customHeight="1" s="6">
      <c r="A73" s="24" t="n">
        <v>11</v>
      </c>
      <c r="B73" s="17" t="inlineStr">
        <is>
          <t>LAPUT,ZHIA JUSMINE, -</t>
        </is>
      </c>
      <c r="C73" s="18" t="n">
        <v>0</v>
      </c>
      <c r="D73" s="18" t="n">
        <v>0</v>
      </c>
      <c r="E73" s="19" t="n">
        <v>0</v>
      </c>
      <c r="F73" s="47" t="n"/>
      <c r="G73" s="23" t="n"/>
      <c r="H73" s="23" t="n"/>
      <c r="I73" s="23" t="n"/>
      <c r="J73" s="23" t="n"/>
      <c r="K73" s="23" t="n"/>
      <c r="L73" s="23" t="n"/>
      <c r="M73" s="23" t="n"/>
      <c r="N73" s="23" t="n"/>
      <c r="O73" s="23" t="n"/>
      <c r="P73" s="48" t="n"/>
      <c r="Q73" s="46" t="n"/>
      <c r="R73" s="46" t="n"/>
      <c r="S73" s="23" t="n"/>
      <c r="T73" s="23" t="n"/>
      <c r="U73" s="23" t="n"/>
      <c r="V73" s="23" t="n"/>
      <c r="W73" s="23" t="n"/>
      <c r="X73" s="23" t="n"/>
      <c r="Y73" s="23" t="n"/>
      <c r="Z73" s="23" t="n"/>
      <c r="AA73" s="23" t="n"/>
      <c r="AB73" s="23" t="n"/>
      <c r="AC73" s="48" t="n"/>
      <c r="AD73" s="46" t="n"/>
      <c r="AE73" s="46" t="n"/>
      <c r="AF73" s="23" t="n"/>
      <c r="AG73" s="46" t="n"/>
      <c r="AH73" s="46" t="n"/>
      <c r="AI73" s="46" t="n"/>
      <c r="AJ73" s="87" t="n"/>
      <c r="AL73" s="23" t="n"/>
      <c r="AN73" s="202" t="n"/>
    </row>
    <row r="74" ht="18" customFormat="1" customHeight="1" s="6">
      <c r="A74" s="24" t="n">
        <v>12</v>
      </c>
      <c r="B74" s="17" t="inlineStr">
        <is>
          <t>MACHADO,ATHARA EUNIZE, AMION</t>
        </is>
      </c>
      <c r="C74" s="18" t="n">
        <v>0</v>
      </c>
      <c r="D74" s="18" t="n">
        <v>0</v>
      </c>
      <c r="E74" s="19" t="n">
        <v>0</v>
      </c>
      <c r="F74" s="47" t="n"/>
      <c r="G74" s="23" t="n"/>
      <c r="H74" s="23" t="n"/>
      <c r="I74" s="23" t="n"/>
      <c r="J74" s="23" t="n"/>
      <c r="K74" s="23" t="n"/>
      <c r="L74" s="23" t="n"/>
      <c r="M74" s="23" t="n"/>
      <c r="N74" s="23" t="n"/>
      <c r="O74" s="23" t="n"/>
      <c r="P74" s="48" t="n"/>
      <c r="Q74" s="46" t="n"/>
      <c r="R74" s="46" t="n"/>
      <c r="S74" s="23" t="n"/>
      <c r="T74" s="23" t="n"/>
      <c r="U74" s="23" t="n"/>
      <c r="V74" s="23" t="n"/>
      <c r="W74" s="23" t="n"/>
      <c r="X74" s="23" t="n"/>
      <c r="Y74" s="23" t="n"/>
      <c r="Z74" s="23" t="n"/>
      <c r="AA74" s="23" t="n"/>
      <c r="AB74" s="23" t="n"/>
      <c r="AC74" s="48" t="n"/>
      <c r="AD74" s="46" t="n"/>
      <c r="AE74" s="46" t="n"/>
      <c r="AF74" s="23" t="n"/>
      <c r="AG74" s="46" t="n"/>
      <c r="AH74" s="46" t="n"/>
      <c r="AI74" s="46" t="n"/>
      <c r="AJ74" s="87" t="n"/>
      <c r="AL74" s="23" t="n"/>
      <c r="AN74" s="202" t="n"/>
    </row>
    <row r="75" ht="18" customFormat="1" customHeight="1" s="6">
      <c r="A75" s="24" t="n">
        <v>13</v>
      </c>
      <c r="B75" s="17" t="inlineStr">
        <is>
          <t>MAYO,QUEEN ELLIE, MARTIN</t>
        </is>
      </c>
      <c r="C75" s="18" t="n">
        <v>0</v>
      </c>
      <c r="D75" s="18" t="n">
        <v>0</v>
      </c>
      <c r="E75" s="19" t="n">
        <v>0</v>
      </c>
      <c r="F75" s="47" t="n"/>
      <c r="G75" s="23" t="n"/>
      <c r="H75" s="23" t="n"/>
      <c r="I75" s="23" t="n"/>
      <c r="J75" s="23" t="n"/>
      <c r="K75" s="23" t="n"/>
      <c r="L75" s="23" t="n"/>
      <c r="M75" s="23" t="n"/>
      <c r="N75" s="23" t="n"/>
      <c r="O75" s="23" t="n"/>
      <c r="P75" s="48" t="n"/>
      <c r="Q75" s="46" t="n"/>
      <c r="R75" s="46" t="n"/>
      <c r="S75" s="23" t="n"/>
      <c r="T75" s="23" t="n"/>
      <c r="U75" s="23" t="n"/>
      <c r="V75" s="23" t="n"/>
      <c r="W75" s="23" t="n"/>
      <c r="X75" s="23" t="n"/>
      <c r="Y75" s="23" t="n"/>
      <c r="Z75" s="23" t="n"/>
      <c r="AA75" s="23" t="n"/>
      <c r="AB75" s="23" t="n"/>
      <c r="AC75" s="48" t="n"/>
      <c r="AD75" s="46" t="n"/>
      <c r="AE75" s="46" t="n"/>
      <c r="AF75" s="23" t="n"/>
      <c r="AG75" s="46" t="n"/>
      <c r="AH75" s="46" t="n"/>
      <c r="AI75" s="46" t="n"/>
      <c r="AJ75" s="87" t="n"/>
      <c r="AL75" s="23" t="n"/>
      <c r="AN75" s="202" t="n"/>
    </row>
    <row r="76" ht="18" customFormat="1" customHeight="1" s="6">
      <c r="A76" s="24" t="n">
        <v>14</v>
      </c>
      <c r="B76" s="17" t="inlineStr">
        <is>
          <t>MOJICA,LORAINE, CALPE</t>
        </is>
      </c>
      <c r="C76" s="18" t="n">
        <v>0</v>
      </c>
      <c r="D76" s="18" t="n">
        <v>0</v>
      </c>
      <c r="E76" s="19" t="n">
        <v>0</v>
      </c>
      <c r="F76" s="47" t="n"/>
      <c r="G76" s="23" t="n"/>
      <c r="H76" s="23" t="n"/>
      <c r="I76" s="23" t="n"/>
      <c r="J76" s="23" t="n"/>
      <c r="K76" s="23" t="n"/>
      <c r="L76" s="23" t="n"/>
      <c r="M76" s="23" t="n"/>
      <c r="N76" s="23" t="n"/>
      <c r="O76" s="23" t="n"/>
      <c r="P76" s="48" t="n"/>
      <c r="Q76" s="46" t="n"/>
      <c r="R76" s="46" t="n"/>
      <c r="S76" s="23" t="n"/>
      <c r="T76" s="23" t="n"/>
      <c r="U76" s="23" t="n"/>
      <c r="V76" s="23" t="n"/>
      <c r="W76" s="23" t="n"/>
      <c r="X76" s="23" t="n"/>
      <c r="Y76" s="23" t="n"/>
      <c r="Z76" s="23" t="n"/>
      <c r="AA76" s="23" t="n"/>
      <c r="AB76" s="23" t="n"/>
      <c r="AC76" s="48" t="n"/>
      <c r="AD76" s="46" t="n"/>
      <c r="AE76" s="46" t="n"/>
      <c r="AF76" s="23" t="n"/>
      <c r="AG76" s="46" t="n"/>
      <c r="AH76" s="46" t="n"/>
      <c r="AI76" s="46" t="n"/>
      <c r="AJ76" s="87" t="n"/>
      <c r="AL76" s="23" t="n"/>
      <c r="AN76" s="202" t="n"/>
    </row>
    <row r="77" ht="18" customFormat="1" customHeight="1" s="6">
      <c r="A77" s="24" t="n">
        <v>15</v>
      </c>
      <c r="B77" s="17" t="inlineStr">
        <is>
          <t>PAJADAN,AYESHA ANTONETH, ESCUDERO</t>
        </is>
      </c>
      <c r="C77" s="18" t="n">
        <v>0</v>
      </c>
      <c r="D77" s="18" t="n">
        <v>0</v>
      </c>
      <c r="E77" s="19" t="n">
        <v>0</v>
      </c>
      <c r="F77" s="47" t="n"/>
      <c r="G77" s="23" t="n"/>
      <c r="H77" s="23" t="n"/>
      <c r="I77" s="23" t="n"/>
      <c r="J77" s="23" t="n"/>
      <c r="K77" s="23" t="n"/>
      <c r="L77" s="23" t="n"/>
      <c r="M77" s="23" t="n"/>
      <c r="N77" s="23" t="n"/>
      <c r="O77" s="23" t="n"/>
      <c r="P77" s="48" t="n"/>
      <c r="Q77" s="46" t="n"/>
      <c r="R77" s="46" t="n"/>
      <c r="S77" s="23" t="n"/>
      <c r="T77" s="23" t="n"/>
      <c r="U77" s="23" t="n"/>
      <c r="V77" s="23" t="n"/>
      <c r="W77" s="23" t="n"/>
      <c r="X77" s="23" t="n"/>
      <c r="Y77" s="23" t="n"/>
      <c r="Z77" s="23" t="n"/>
      <c r="AA77" s="23" t="n"/>
      <c r="AB77" s="23" t="n"/>
      <c r="AC77" s="48" t="n"/>
      <c r="AD77" s="46" t="n"/>
      <c r="AE77" s="46" t="n"/>
      <c r="AF77" s="23" t="n"/>
      <c r="AG77" s="46" t="n"/>
      <c r="AH77" s="46" t="n"/>
      <c r="AI77" s="46" t="n"/>
      <c r="AJ77" s="87" t="n"/>
      <c r="AL77" s="23" t="n"/>
      <c r="AN77" s="202" t="n"/>
    </row>
    <row r="78" ht="18" customFormat="1" customHeight="1" s="6">
      <c r="A78" s="24" t="n">
        <v>16</v>
      </c>
      <c r="B78" s="17" t="inlineStr">
        <is>
          <t>PASTIDIO,JAYLEY ELIZE, LORENZO</t>
        </is>
      </c>
      <c r="C78" s="18" t="n">
        <v>0</v>
      </c>
      <c r="D78" s="18" t="n">
        <v>0</v>
      </c>
      <c r="E78" s="19" t="n">
        <v>0</v>
      </c>
      <c r="F78" s="47" t="n"/>
      <c r="G78" s="23" t="n"/>
      <c r="H78" s="23" t="n"/>
      <c r="I78" s="23" t="n"/>
      <c r="J78" s="23" t="n"/>
      <c r="K78" s="23" t="n"/>
      <c r="L78" s="23" t="n"/>
      <c r="M78" s="23" t="n"/>
      <c r="N78" s="23" t="n"/>
      <c r="O78" s="23" t="n"/>
      <c r="P78" s="48" t="n"/>
      <c r="Q78" s="46" t="n"/>
      <c r="R78" s="46" t="n"/>
      <c r="S78" s="23" t="n"/>
      <c r="T78" s="23" t="n"/>
      <c r="U78" s="23" t="n"/>
      <c r="V78" s="23" t="n"/>
      <c r="W78" s="23" t="n"/>
      <c r="X78" s="23" t="n"/>
      <c r="Y78" s="23" t="n"/>
      <c r="Z78" s="23" t="n"/>
      <c r="AA78" s="23" t="n"/>
      <c r="AB78" s="23" t="n"/>
      <c r="AC78" s="48" t="n"/>
      <c r="AD78" s="46" t="n"/>
      <c r="AE78" s="46" t="n"/>
      <c r="AF78" s="23" t="n"/>
      <c r="AG78" s="46" t="n"/>
      <c r="AH78" s="46" t="n"/>
      <c r="AI78" s="46" t="n"/>
      <c r="AJ78" s="87" t="n"/>
      <c r="AL78" s="23" t="n"/>
      <c r="AN78" s="202" t="n"/>
    </row>
    <row r="79" ht="18" customFormat="1" customHeight="1" s="6">
      <c r="A79" s="24" t="n">
        <v>17</v>
      </c>
      <c r="B79" s="17" t="inlineStr">
        <is>
          <t>TUICO,MHACY ALEXA, VIAJE</t>
        </is>
      </c>
      <c r="C79" s="18" t="n">
        <v>0</v>
      </c>
      <c r="D79" s="18" t="n">
        <v>0</v>
      </c>
      <c r="E79" s="19" t="n">
        <v>0</v>
      </c>
      <c r="F79" s="47" t="n"/>
      <c r="G79" s="23" t="n"/>
      <c r="H79" s="23" t="n"/>
      <c r="I79" s="23" t="n"/>
      <c r="J79" s="23" t="n"/>
      <c r="K79" s="23" t="n"/>
      <c r="L79" s="23" t="n"/>
      <c r="M79" s="23" t="n"/>
      <c r="N79" s="23" t="n"/>
      <c r="O79" s="23" t="n"/>
      <c r="P79" s="48" t="n"/>
      <c r="Q79" s="46" t="n"/>
      <c r="R79" s="46" t="n"/>
      <c r="S79" s="23" t="n"/>
      <c r="T79" s="23" t="n"/>
      <c r="U79" s="23" t="n"/>
      <c r="V79" s="23" t="n"/>
      <c r="W79" s="23" t="n"/>
      <c r="X79" s="23" t="n"/>
      <c r="Y79" s="23" t="n"/>
      <c r="Z79" s="23" t="n"/>
      <c r="AA79" s="23" t="n"/>
      <c r="AB79" s="23" t="n"/>
      <c r="AC79" s="48" t="n"/>
      <c r="AD79" s="46" t="n"/>
      <c r="AE79" s="46" t="n"/>
      <c r="AF79" s="23" t="n"/>
      <c r="AG79" s="46" t="n"/>
      <c r="AH79" s="46" t="n"/>
      <c r="AI79" s="46" t="n"/>
      <c r="AJ79" s="87" t="n"/>
      <c r="AL79" s="23" t="n"/>
      <c r="AN79" s="202" t="n"/>
    </row>
    <row r="80" ht="18" customFormat="1" customHeight="1" s="6">
      <c r="A80" s="24" t="n">
        <v>18</v>
      </c>
      <c r="B80" s="17" t="inlineStr">
        <is>
          <t>VILLANUEVA,YASSIE, RAMOS</t>
        </is>
      </c>
      <c r="C80" s="18" t="n">
        <v>0</v>
      </c>
      <c r="D80" s="18" t="n">
        <v>0</v>
      </c>
      <c r="E80" s="19" t="n">
        <v>0</v>
      </c>
      <c r="F80" s="47" t="n"/>
      <c r="G80" s="23" t="n"/>
      <c r="H80" s="23" t="n"/>
      <c r="I80" s="23" t="n"/>
      <c r="J80" s="23" t="n"/>
      <c r="K80" s="23" t="n"/>
      <c r="L80" s="23" t="n"/>
      <c r="M80" s="23" t="n"/>
      <c r="N80" s="23" t="n"/>
      <c r="O80" s="23" t="n"/>
      <c r="P80" s="48" t="n"/>
      <c r="Q80" s="46" t="n"/>
      <c r="R80" s="46" t="n"/>
      <c r="S80" s="23" t="n"/>
      <c r="T80" s="23" t="n"/>
      <c r="U80" s="23" t="n"/>
      <c r="V80" s="23" t="n"/>
      <c r="W80" s="23" t="n"/>
      <c r="X80" s="23" t="n"/>
      <c r="Y80" s="23" t="n"/>
      <c r="Z80" s="23" t="n"/>
      <c r="AA80" s="23" t="n"/>
      <c r="AB80" s="23" t="n"/>
      <c r="AC80" s="48" t="n"/>
      <c r="AD80" s="46" t="n"/>
      <c r="AE80" s="46" t="n"/>
      <c r="AF80" s="23" t="n"/>
      <c r="AG80" s="46" t="n"/>
      <c r="AH80" s="46" t="n"/>
      <c r="AI80" s="46" t="n"/>
      <c r="AJ80" s="87" t="n"/>
      <c r="AL80" s="23" t="n"/>
      <c r="AN80" s="202" t="n"/>
    </row>
    <row r="81" ht="18" customFormat="1" customHeight="1" s="6">
      <c r="A81" s="24" t="n">
        <v>19</v>
      </c>
      <c r="B81" s="17" t="inlineStr">
        <is>
          <t>VOSOTROS,MICIAEL JIA, ECHAVEZ</t>
        </is>
      </c>
      <c r="C81" s="18" t="n">
        <v>0</v>
      </c>
      <c r="D81" s="18" t="n">
        <v>0</v>
      </c>
      <c r="E81" s="19" t="n">
        <v>0</v>
      </c>
      <c r="F81" s="47" t="n"/>
      <c r="G81" s="23" t="n"/>
      <c r="H81" s="23" t="n"/>
      <c r="I81" s="23" t="n"/>
      <c r="J81" s="23" t="n"/>
      <c r="K81" s="23" t="n"/>
      <c r="L81" s="23" t="n"/>
      <c r="M81" s="23" t="n"/>
      <c r="N81" s="23" t="n"/>
      <c r="O81" s="23" t="n"/>
      <c r="P81" s="48" t="n"/>
      <c r="Q81" s="46" t="n"/>
      <c r="R81" s="46" t="n"/>
      <c r="S81" s="23" t="n"/>
      <c r="T81" s="23" t="n"/>
      <c r="U81" s="23" t="n"/>
      <c r="V81" s="23" t="n"/>
      <c r="W81" s="23" t="n"/>
      <c r="X81" s="23" t="n"/>
      <c r="Y81" s="23" t="n"/>
      <c r="Z81" s="23" t="n"/>
      <c r="AA81" s="23" t="n"/>
      <c r="AB81" s="23" t="n"/>
      <c r="AC81" s="48" t="n"/>
      <c r="AD81" s="46" t="n"/>
      <c r="AE81" s="46" t="n"/>
      <c r="AF81" s="23" t="n"/>
      <c r="AG81" s="46" t="n"/>
      <c r="AH81" s="46" t="n"/>
      <c r="AI81" s="46" t="n"/>
      <c r="AJ81" s="87" t="n"/>
      <c r="AL81" s="23" t="n"/>
      <c r="AN81" s="202" t="n"/>
    </row>
    <row r="82" ht="18" customFormat="1" customHeight="1" s="6">
      <c r="A82" s="24" t="n">
        <v>20</v>
      </c>
      <c r="B82" s="17" t="n"/>
      <c r="C82" s="18" t="n">
        <v>0</v>
      </c>
      <c r="D82" s="18" t="n">
        <v>0</v>
      </c>
      <c r="E82" s="19" t="n">
        <v>0</v>
      </c>
      <c r="F82" s="47" t="n"/>
      <c r="G82" s="23" t="n"/>
      <c r="H82" s="23" t="n"/>
      <c r="I82" s="23" t="n"/>
      <c r="J82" s="23" t="n"/>
      <c r="K82" s="23" t="n"/>
      <c r="L82" s="23" t="n"/>
      <c r="M82" s="23" t="n"/>
      <c r="N82" s="23" t="n"/>
      <c r="O82" s="23" t="n"/>
      <c r="P82" s="48" t="n"/>
      <c r="Q82" s="46" t="n"/>
      <c r="R82" s="46" t="n"/>
      <c r="S82" s="23" t="n"/>
      <c r="T82" s="23" t="n"/>
      <c r="U82" s="23" t="n"/>
      <c r="V82" s="23" t="n"/>
      <c r="W82" s="23" t="n"/>
      <c r="X82" s="23" t="n"/>
      <c r="Y82" s="23" t="n"/>
      <c r="Z82" s="23" t="n"/>
      <c r="AA82" s="23" t="n"/>
      <c r="AB82" s="23" t="n"/>
      <c r="AC82" s="48" t="n"/>
      <c r="AD82" s="46" t="n"/>
      <c r="AE82" s="46" t="n"/>
      <c r="AF82" s="23" t="n"/>
      <c r="AG82" s="46" t="n"/>
      <c r="AH82" s="46" t="n"/>
      <c r="AI82" s="46" t="n"/>
      <c r="AJ82" s="87" t="n"/>
      <c r="AL82" s="23" t="n"/>
      <c r="AN82" s="202" t="n"/>
    </row>
    <row r="83" ht="18" customFormat="1" customHeight="1" s="6">
      <c r="A83" s="24" t="n">
        <v>21</v>
      </c>
      <c r="B83" s="17" t="n"/>
      <c r="C83" s="18" t="n">
        <v>0</v>
      </c>
      <c r="D83" s="18" t="n">
        <v>0</v>
      </c>
      <c r="E83" s="19" t="n">
        <v>0</v>
      </c>
      <c r="F83" s="47" t="n"/>
      <c r="G83" s="23" t="n"/>
      <c r="H83" s="23" t="n"/>
      <c r="I83" s="23" t="n"/>
      <c r="J83" s="23" t="n"/>
      <c r="K83" s="23" t="n"/>
      <c r="L83" s="23" t="n"/>
      <c r="M83" s="23" t="n"/>
      <c r="N83" s="23" t="n"/>
      <c r="O83" s="23" t="n"/>
      <c r="P83" s="48" t="n"/>
      <c r="Q83" s="46" t="n"/>
      <c r="R83" s="46" t="n"/>
      <c r="S83" s="23" t="n"/>
      <c r="T83" s="23" t="n"/>
      <c r="U83" s="23" t="n"/>
      <c r="V83" s="23" t="n"/>
      <c r="W83" s="23" t="n"/>
      <c r="X83" s="23" t="n"/>
      <c r="Y83" s="23" t="n"/>
      <c r="Z83" s="23" t="n"/>
      <c r="AA83" s="23" t="n"/>
      <c r="AB83" s="23" t="n"/>
      <c r="AC83" s="48" t="n"/>
      <c r="AD83" s="46" t="n"/>
      <c r="AE83" s="46" t="n"/>
      <c r="AF83" s="23" t="n"/>
      <c r="AG83" s="46" t="n"/>
      <c r="AH83" s="46" t="n"/>
      <c r="AI83" s="46" t="n"/>
      <c r="AJ83" s="87" t="n"/>
      <c r="AL83" s="23" t="n"/>
      <c r="AN83" s="202" t="n"/>
    </row>
    <row r="84" ht="18" customFormat="1" customHeight="1" s="6">
      <c r="A84" s="24" t="n">
        <v>22</v>
      </c>
      <c r="B84" s="17" t="n"/>
      <c r="C84" s="18" t="n">
        <v>0</v>
      </c>
      <c r="D84" s="18" t="n">
        <v>0</v>
      </c>
      <c r="E84" s="19" t="n">
        <v>0</v>
      </c>
      <c r="F84" s="47" t="n"/>
      <c r="G84" s="23" t="n"/>
      <c r="H84" s="23" t="n"/>
      <c r="I84" s="23" t="n"/>
      <c r="J84" s="23" t="n"/>
      <c r="K84" s="23" t="n"/>
      <c r="L84" s="23" t="n"/>
      <c r="M84" s="23" t="n"/>
      <c r="N84" s="23" t="n"/>
      <c r="O84" s="23" t="n"/>
      <c r="P84" s="48" t="n"/>
      <c r="Q84" s="46" t="n"/>
      <c r="R84" s="46" t="n"/>
      <c r="S84" s="23" t="n"/>
      <c r="T84" s="23" t="n"/>
      <c r="U84" s="23" t="n"/>
      <c r="V84" s="23" t="n"/>
      <c r="W84" s="23" t="n"/>
      <c r="X84" s="23" t="n"/>
      <c r="Y84" s="23" t="n"/>
      <c r="Z84" s="23" t="n"/>
      <c r="AA84" s="23" t="n"/>
      <c r="AB84" s="23" t="n"/>
      <c r="AC84" s="48" t="n"/>
      <c r="AD84" s="46" t="n"/>
      <c r="AE84" s="46" t="n"/>
      <c r="AF84" s="23" t="n"/>
      <c r="AG84" s="46" t="n"/>
      <c r="AH84" s="46" t="n"/>
      <c r="AI84" s="46" t="n"/>
      <c r="AJ84" s="87" t="n"/>
      <c r="AL84" s="23" t="n"/>
      <c r="AN84" s="202" t="n"/>
    </row>
    <row r="85" ht="18" customFormat="1" customHeight="1" s="6">
      <c r="A85" s="24" t="n">
        <v>23</v>
      </c>
      <c r="B85" s="17" t="n"/>
      <c r="C85" s="18" t="n">
        <v>0</v>
      </c>
      <c r="D85" s="18" t="n">
        <v>0</v>
      </c>
      <c r="E85" s="19" t="n">
        <v>0</v>
      </c>
      <c r="F85" s="47" t="n"/>
      <c r="G85" s="23" t="n"/>
      <c r="H85" s="23" t="n"/>
      <c r="I85" s="23" t="n"/>
      <c r="J85" s="23" t="n"/>
      <c r="K85" s="23" t="n"/>
      <c r="L85" s="23" t="n"/>
      <c r="M85" s="23" t="n"/>
      <c r="N85" s="23" t="n"/>
      <c r="O85" s="23" t="n"/>
      <c r="P85" s="48" t="n"/>
      <c r="Q85" s="46" t="n"/>
      <c r="R85" s="46" t="n"/>
      <c r="S85" s="23" t="n"/>
      <c r="T85" s="23" t="n"/>
      <c r="U85" s="23" t="n"/>
      <c r="V85" s="23" t="n"/>
      <c r="W85" s="23" t="n"/>
      <c r="X85" s="23" t="n"/>
      <c r="Y85" s="23" t="n"/>
      <c r="Z85" s="23" t="n"/>
      <c r="AA85" s="23" t="n"/>
      <c r="AB85" s="23" t="n"/>
      <c r="AC85" s="48" t="n"/>
      <c r="AD85" s="46" t="n"/>
      <c r="AE85" s="46" t="n"/>
      <c r="AF85" s="23" t="n"/>
      <c r="AG85" s="46" t="n"/>
      <c r="AH85" s="46" t="n"/>
      <c r="AI85" s="46" t="n"/>
      <c r="AJ85" s="87" t="n"/>
      <c r="AL85" s="23" t="n"/>
      <c r="AN85" s="202" t="n"/>
    </row>
    <row r="86" ht="18" customFormat="1" customHeight="1" s="6">
      <c r="A86" s="24" t="n">
        <v>24</v>
      </c>
      <c r="B86" s="17" t="n"/>
      <c r="C86" s="18" t="n">
        <v>0</v>
      </c>
      <c r="D86" s="18" t="n">
        <v>0</v>
      </c>
      <c r="E86" s="19" t="n">
        <v>0</v>
      </c>
      <c r="F86" s="47" t="n"/>
      <c r="G86" s="23" t="n"/>
      <c r="H86" s="23" t="n"/>
      <c r="I86" s="23" t="n"/>
      <c r="J86" s="23" t="n"/>
      <c r="K86" s="23" t="n"/>
      <c r="L86" s="23" t="n"/>
      <c r="M86" s="23" t="n"/>
      <c r="N86" s="23" t="n"/>
      <c r="O86" s="23" t="n"/>
      <c r="P86" s="48" t="n"/>
      <c r="Q86" s="46" t="n"/>
      <c r="R86" s="46" t="n"/>
      <c r="S86" s="23" t="n"/>
      <c r="T86" s="23" t="n"/>
      <c r="U86" s="23" t="n"/>
      <c r="V86" s="23" t="n"/>
      <c r="W86" s="23" t="n"/>
      <c r="X86" s="23" t="n"/>
      <c r="Y86" s="23" t="n"/>
      <c r="Z86" s="23" t="n"/>
      <c r="AA86" s="23" t="n"/>
      <c r="AB86" s="23" t="n"/>
      <c r="AC86" s="48" t="n"/>
      <c r="AD86" s="46" t="n"/>
      <c r="AE86" s="46" t="n"/>
      <c r="AF86" s="23" t="n"/>
      <c r="AG86" s="46" t="n"/>
      <c r="AH86" s="46" t="n"/>
      <c r="AI86" s="46" t="n"/>
      <c r="AJ86" s="87" t="n"/>
      <c r="AL86" s="23" t="n"/>
      <c r="AN86" s="202" t="n"/>
    </row>
    <row r="87" ht="18" customFormat="1" customHeight="1" s="6">
      <c r="A87" s="24" t="n">
        <v>25</v>
      </c>
      <c r="B87" s="17" t="n"/>
      <c r="C87" s="18" t="n">
        <v>0</v>
      </c>
      <c r="D87" s="18" t="n">
        <v>0</v>
      </c>
      <c r="E87" s="19" t="n">
        <v>0</v>
      </c>
      <c r="F87" s="47" t="n"/>
      <c r="G87" s="23" t="n"/>
      <c r="H87" s="23" t="n"/>
      <c r="I87" s="23" t="n"/>
      <c r="J87" s="23" t="n"/>
      <c r="K87" s="23" t="n"/>
      <c r="L87" s="23" t="n"/>
      <c r="M87" s="23" t="n"/>
      <c r="N87" s="23" t="n"/>
      <c r="O87" s="23" t="n"/>
      <c r="P87" s="48" t="n"/>
      <c r="Q87" s="46" t="n"/>
      <c r="R87" s="46" t="n"/>
      <c r="S87" s="23" t="n"/>
      <c r="T87" s="23" t="n"/>
      <c r="U87" s="23" t="n"/>
      <c r="V87" s="23" t="n"/>
      <c r="W87" s="23" t="n"/>
      <c r="X87" s="23" t="n"/>
      <c r="Y87" s="23" t="n"/>
      <c r="Z87" s="23" t="n"/>
      <c r="AA87" s="23" t="n"/>
      <c r="AB87" s="23" t="n"/>
      <c r="AC87" s="48" t="n"/>
      <c r="AD87" s="46" t="n"/>
      <c r="AE87" s="46" t="n"/>
      <c r="AF87" s="23" t="n"/>
      <c r="AG87" s="46" t="n"/>
      <c r="AH87" s="46" t="n"/>
      <c r="AI87" s="46" t="n"/>
      <c r="AJ87" s="87" t="n"/>
      <c r="AL87" s="23" t="n"/>
      <c r="AN87" s="202" t="n"/>
    </row>
    <row r="88" ht="18" customFormat="1" customHeight="1" s="6">
      <c r="A88" s="24" t="n">
        <v>26</v>
      </c>
      <c r="B88" s="17" t="n"/>
      <c r="C88" s="18" t="n">
        <v>0</v>
      </c>
      <c r="D88" s="18" t="n">
        <v>0</v>
      </c>
      <c r="E88" s="19" t="n">
        <v>0</v>
      </c>
      <c r="F88" s="47" t="n"/>
      <c r="G88" s="23" t="n"/>
      <c r="H88" s="23" t="n"/>
      <c r="I88" s="23" t="n"/>
      <c r="J88" s="23" t="n"/>
      <c r="K88" s="23" t="n"/>
      <c r="L88" s="23" t="n"/>
      <c r="M88" s="23" t="n"/>
      <c r="N88" s="23" t="n"/>
      <c r="O88" s="23" t="n"/>
      <c r="P88" s="48" t="n"/>
      <c r="Q88" s="46" t="n"/>
      <c r="R88" s="46" t="n"/>
      <c r="S88" s="23" t="n"/>
      <c r="T88" s="23" t="n"/>
      <c r="U88" s="23" t="n"/>
      <c r="V88" s="23" t="n"/>
      <c r="W88" s="23" t="n"/>
      <c r="X88" s="23" t="n"/>
      <c r="Y88" s="23" t="n"/>
      <c r="Z88" s="23" t="n"/>
      <c r="AA88" s="23" t="n"/>
      <c r="AB88" s="23" t="n"/>
      <c r="AC88" s="48" t="n"/>
      <c r="AD88" s="46" t="n"/>
      <c r="AE88" s="46" t="n"/>
      <c r="AF88" s="23" t="n"/>
      <c r="AG88" s="46" t="n"/>
      <c r="AH88" s="46" t="n"/>
      <c r="AI88" s="46" t="n"/>
      <c r="AJ88" s="87" t="n"/>
      <c r="AL88" s="23" t="n"/>
      <c r="AN88" s="202" t="n"/>
    </row>
    <row r="89" ht="18" customFormat="1" customHeight="1" s="6">
      <c r="A89" s="24" t="n">
        <v>27</v>
      </c>
      <c r="B89" s="17" t="n"/>
      <c r="C89" s="18" t="n">
        <v>0</v>
      </c>
      <c r="D89" s="18" t="n">
        <v>0</v>
      </c>
      <c r="E89" s="19" t="n">
        <v>0</v>
      </c>
      <c r="F89" s="47" t="n"/>
      <c r="G89" s="23" t="n"/>
      <c r="H89" s="23" t="n"/>
      <c r="I89" s="23" t="n"/>
      <c r="J89" s="23" t="n"/>
      <c r="K89" s="23" t="n"/>
      <c r="L89" s="23" t="n"/>
      <c r="M89" s="23" t="n"/>
      <c r="N89" s="23" t="n"/>
      <c r="O89" s="23" t="n"/>
      <c r="P89" s="48" t="n"/>
      <c r="Q89" s="46" t="n"/>
      <c r="R89" s="46" t="n"/>
      <c r="S89" s="23" t="n"/>
      <c r="T89" s="23" t="n"/>
      <c r="U89" s="23" t="n"/>
      <c r="V89" s="23" t="n"/>
      <c r="W89" s="23" t="n"/>
      <c r="X89" s="23" t="n"/>
      <c r="Y89" s="23" t="n"/>
      <c r="Z89" s="23" t="n"/>
      <c r="AA89" s="23" t="n"/>
      <c r="AB89" s="23" t="n"/>
      <c r="AC89" s="48" t="n"/>
      <c r="AD89" s="46" t="n"/>
      <c r="AE89" s="46" t="n"/>
      <c r="AF89" s="23" t="n"/>
      <c r="AG89" s="46" t="n"/>
      <c r="AH89" s="46" t="n"/>
      <c r="AI89" s="46" t="n"/>
      <c r="AJ89" s="87" t="n"/>
      <c r="AL89" s="23" t="n"/>
      <c r="AN89" s="202" t="n"/>
    </row>
    <row r="90" ht="18" customFormat="1" customHeight="1" s="6">
      <c r="A90" s="24" t="n">
        <v>28</v>
      </c>
      <c r="B90" s="17" t="n"/>
      <c r="C90" s="18" t="n">
        <v>0</v>
      </c>
      <c r="D90" s="18" t="n">
        <v>0</v>
      </c>
      <c r="E90" s="19" t="n">
        <v>0</v>
      </c>
      <c r="F90" s="47" t="n"/>
      <c r="G90" s="23" t="n"/>
      <c r="H90" s="23" t="n"/>
      <c r="I90" s="23" t="n"/>
      <c r="J90" s="23" t="n"/>
      <c r="K90" s="23" t="n"/>
      <c r="L90" s="23" t="n"/>
      <c r="M90" s="23" t="n"/>
      <c r="N90" s="23" t="n"/>
      <c r="O90" s="23" t="n"/>
      <c r="P90" s="48" t="n"/>
      <c r="Q90" s="46" t="n"/>
      <c r="R90" s="46" t="n"/>
      <c r="S90" s="23" t="n"/>
      <c r="T90" s="23" t="n"/>
      <c r="U90" s="23" t="n"/>
      <c r="V90" s="23" t="n"/>
      <c r="W90" s="23" t="n"/>
      <c r="X90" s="23" t="n"/>
      <c r="Y90" s="23" t="n"/>
      <c r="Z90" s="23" t="n"/>
      <c r="AA90" s="23" t="n"/>
      <c r="AB90" s="23" t="n"/>
      <c r="AC90" s="48" t="n"/>
      <c r="AD90" s="46" t="n"/>
      <c r="AE90" s="46" t="n"/>
      <c r="AF90" s="23" t="n"/>
      <c r="AG90" s="46" t="n"/>
      <c r="AH90" s="46" t="n"/>
      <c r="AI90" s="46" t="n"/>
      <c r="AJ90" s="87" t="n"/>
      <c r="AL90" s="23" t="n"/>
      <c r="AN90" s="202" t="n"/>
    </row>
    <row r="91" ht="18" customFormat="1" customHeight="1" s="6">
      <c r="A91" s="24" t="n">
        <v>29</v>
      </c>
      <c r="B91" s="17" t="n"/>
      <c r="C91" s="18" t="n">
        <v>0</v>
      </c>
      <c r="D91" s="18" t="n">
        <v>0</v>
      </c>
      <c r="E91" s="19" t="n">
        <v>0</v>
      </c>
      <c r="F91" s="47" t="n"/>
      <c r="G91" s="23" t="n"/>
      <c r="H91" s="23" t="n"/>
      <c r="I91" s="23" t="n"/>
      <c r="J91" s="23" t="n"/>
      <c r="K91" s="23" t="n"/>
      <c r="L91" s="23" t="n"/>
      <c r="M91" s="23" t="n"/>
      <c r="N91" s="23" t="n"/>
      <c r="O91" s="23" t="n"/>
      <c r="P91" s="48" t="n"/>
      <c r="Q91" s="46" t="n"/>
      <c r="R91" s="46" t="n"/>
      <c r="S91" s="23" t="n"/>
      <c r="T91" s="23" t="n"/>
      <c r="U91" s="23" t="n"/>
      <c r="V91" s="23" t="n"/>
      <c r="W91" s="23" t="n"/>
      <c r="X91" s="23" t="n"/>
      <c r="Y91" s="23" t="n"/>
      <c r="Z91" s="23" t="n"/>
      <c r="AA91" s="23" t="n"/>
      <c r="AB91" s="23" t="n"/>
      <c r="AC91" s="48" t="n"/>
      <c r="AD91" s="46" t="n"/>
      <c r="AE91" s="46" t="n"/>
      <c r="AF91" s="23" t="n"/>
      <c r="AG91" s="46" t="n"/>
      <c r="AH91" s="46" t="n"/>
      <c r="AI91" s="46" t="n"/>
      <c r="AJ91" s="87" t="n"/>
      <c r="AL91" s="23" t="n"/>
      <c r="AN91" s="202" t="n"/>
    </row>
    <row r="92" ht="18" customFormat="1" customHeight="1" s="6">
      <c r="A92" s="24" t="n">
        <v>30</v>
      </c>
      <c r="B92" s="17" t="n"/>
      <c r="C92" s="18" t="n">
        <v>0</v>
      </c>
      <c r="D92" s="18" t="n">
        <v>0</v>
      </c>
      <c r="E92" s="19" t="n">
        <v>0</v>
      </c>
      <c r="F92" s="47" t="n"/>
      <c r="G92" s="23" t="n"/>
      <c r="H92" s="23" t="n"/>
      <c r="I92" s="23" t="n"/>
      <c r="J92" s="23" t="n"/>
      <c r="K92" s="23" t="n"/>
      <c r="L92" s="23" t="n"/>
      <c r="M92" s="23" t="n"/>
      <c r="N92" s="23" t="n"/>
      <c r="O92" s="23" t="n"/>
      <c r="P92" s="48" t="n"/>
      <c r="Q92" s="46" t="n"/>
      <c r="R92" s="46" t="n"/>
      <c r="S92" s="23" t="n"/>
      <c r="T92" s="23" t="n"/>
      <c r="U92" s="23" t="n"/>
      <c r="V92" s="23" t="n"/>
      <c r="W92" s="23" t="n"/>
      <c r="X92" s="23" t="n"/>
      <c r="Y92" s="23" t="n"/>
      <c r="Z92" s="23" t="n"/>
      <c r="AA92" s="23" t="n"/>
      <c r="AB92" s="23" t="n"/>
      <c r="AC92" s="48" t="n"/>
      <c r="AD92" s="46" t="n"/>
      <c r="AE92" s="46" t="n"/>
      <c r="AF92" s="23" t="n"/>
      <c r="AG92" s="46" t="n"/>
      <c r="AH92" s="46" t="n"/>
      <c r="AI92" s="46" t="n"/>
      <c r="AJ92" s="87" t="n"/>
      <c r="AL92" s="23" t="n"/>
      <c r="AN92" s="202" t="n"/>
    </row>
    <row r="93" ht="18" customFormat="1" customHeight="1" s="6">
      <c r="A93" s="24" t="n">
        <v>31</v>
      </c>
      <c r="B93" s="17" t="n"/>
      <c r="C93" s="18" t="n">
        <v>0</v>
      </c>
      <c r="D93" s="18" t="n">
        <v>0</v>
      </c>
      <c r="E93" s="19" t="n">
        <v>0</v>
      </c>
      <c r="F93" s="47" t="n"/>
      <c r="G93" s="23" t="n"/>
      <c r="H93" s="23" t="n"/>
      <c r="I93" s="23" t="n"/>
      <c r="J93" s="23" t="n"/>
      <c r="K93" s="23" t="n"/>
      <c r="L93" s="23" t="n"/>
      <c r="M93" s="23" t="n"/>
      <c r="N93" s="23" t="n"/>
      <c r="O93" s="23" t="n"/>
      <c r="P93" s="48" t="n"/>
      <c r="Q93" s="46" t="n"/>
      <c r="R93" s="46" t="n"/>
      <c r="S93" s="23" t="n"/>
      <c r="T93" s="23" t="n"/>
      <c r="U93" s="23" t="n"/>
      <c r="V93" s="23" t="n"/>
      <c r="W93" s="23" t="n"/>
      <c r="X93" s="23" t="n"/>
      <c r="Y93" s="23" t="n"/>
      <c r="Z93" s="23" t="n"/>
      <c r="AA93" s="23" t="n"/>
      <c r="AB93" s="23" t="n"/>
      <c r="AC93" s="48" t="n"/>
      <c r="AD93" s="46" t="n"/>
      <c r="AE93" s="46" t="n"/>
      <c r="AF93" s="23" t="n"/>
      <c r="AG93" s="46" t="n"/>
      <c r="AH93" s="46" t="n"/>
      <c r="AI93" s="46" t="n"/>
      <c r="AJ93" s="87" t="n"/>
      <c r="AL93" s="23" t="n"/>
      <c r="AN93" s="202" t="n"/>
    </row>
    <row r="94" ht="18" customFormat="1" customHeight="1" s="6">
      <c r="A94" s="24" t="n">
        <v>32</v>
      </c>
      <c r="B94" s="17" t="n"/>
      <c r="C94" s="18" t="n">
        <v>0</v>
      </c>
      <c r="D94" s="18" t="n">
        <v>0</v>
      </c>
      <c r="E94" s="19" t="n">
        <v>0</v>
      </c>
      <c r="F94" s="47" t="n"/>
      <c r="G94" s="23" t="n"/>
      <c r="H94" s="23" t="n"/>
      <c r="I94" s="23" t="n"/>
      <c r="J94" s="23" t="n"/>
      <c r="K94" s="23" t="n"/>
      <c r="L94" s="23" t="n"/>
      <c r="M94" s="23" t="n"/>
      <c r="N94" s="23" t="n"/>
      <c r="O94" s="23" t="n"/>
      <c r="P94" s="48" t="n"/>
      <c r="Q94" s="46" t="n"/>
      <c r="R94" s="46" t="n"/>
      <c r="S94" s="23" t="n"/>
      <c r="T94" s="23" t="n"/>
      <c r="U94" s="23" t="n"/>
      <c r="V94" s="23" t="n"/>
      <c r="W94" s="23" t="n"/>
      <c r="X94" s="23" t="n"/>
      <c r="Y94" s="23" t="n"/>
      <c r="Z94" s="23" t="n"/>
      <c r="AA94" s="23" t="n"/>
      <c r="AB94" s="23" t="n"/>
      <c r="AC94" s="48" t="n"/>
      <c r="AD94" s="46" t="n"/>
      <c r="AE94" s="46" t="n"/>
      <c r="AF94" s="23" t="n"/>
      <c r="AG94" s="46" t="n"/>
      <c r="AH94" s="46" t="n"/>
      <c r="AI94" s="46" t="n"/>
      <c r="AJ94" s="87" t="n"/>
      <c r="AL94" s="23" t="n"/>
      <c r="AN94" s="202" t="n"/>
    </row>
    <row r="95" ht="18" customFormat="1" customHeight="1" s="6">
      <c r="A95" s="24" t="n">
        <v>33</v>
      </c>
      <c r="B95" s="17" t="n"/>
      <c r="C95" s="18" t="n">
        <v>0</v>
      </c>
      <c r="D95" s="18" t="n">
        <v>0</v>
      </c>
      <c r="E95" s="19" t="n">
        <v>0</v>
      </c>
      <c r="F95" s="47" t="n"/>
      <c r="G95" s="23" t="n"/>
      <c r="H95" s="23" t="n"/>
      <c r="I95" s="23" t="n"/>
      <c r="J95" s="23" t="n"/>
      <c r="K95" s="23" t="n"/>
      <c r="L95" s="23" t="n"/>
      <c r="M95" s="23" t="n"/>
      <c r="N95" s="23" t="n"/>
      <c r="O95" s="23" t="n"/>
      <c r="P95" s="48" t="n"/>
      <c r="Q95" s="46" t="n"/>
      <c r="R95" s="46" t="n"/>
      <c r="S95" s="23" t="n"/>
      <c r="T95" s="23" t="n"/>
      <c r="U95" s="23" t="n"/>
      <c r="V95" s="23" t="n"/>
      <c r="W95" s="23" t="n"/>
      <c r="X95" s="23" t="n"/>
      <c r="Y95" s="23" t="n"/>
      <c r="Z95" s="23" t="n"/>
      <c r="AA95" s="23" t="n"/>
      <c r="AB95" s="23" t="n"/>
      <c r="AC95" s="48" t="n"/>
      <c r="AD95" s="46" t="n"/>
      <c r="AE95" s="46" t="n"/>
      <c r="AF95" s="23" t="n"/>
      <c r="AG95" s="46" t="n"/>
      <c r="AH95" s="46" t="n"/>
      <c r="AI95" s="46" t="n"/>
      <c r="AJ95" s="87" t="n"/>
      <c r="AL95" s="23" t="n"/>
      <c r="AN95" s="202" t="n"/>
    </row>
    <row r="96" ht="18" customFormat="1" customHeight="1" s="6">
      <c r="A96" s="24" t="n">
        <v>34</v>
      </c>
      <c r="B96" s="17" t="n"/>
      <c r="C96" s="18" t="n">
        <v>0</v>
      </c>
      <c r="D96" s="18" t="n">
        <v>0</v>
      </c>
      <c r="E96" s="19" t="n">
        <v>0</v>
      </c>
      <c r="F96" s="47" t="n"/>
      <c r="G96" s="23" t="n"/>
      <c r="H96" s="23" t="n"/>
      <c r="I96" s="23" t="n"/>
      <c r="J96" s="23" t="n"/>
      <c r="K96" s="23" t="n"/>
      <c r="L96" s="23" t="n"/>
      <c r="M96" s="23" t="n"/>
      <c r="N96" s="23" t="n"/>
      <c r="O96" s="23" t="n"/>
      <c r="P96" s="48" t="n"/>
      <c r="Q96" s="46" t="n"/>
      <c r="R96" s="46" t="n"/>
      <c r="S96" s="23" t="n"/>
      <c r="T96" s="23" t="n"/>
      <c r="U96" s="23" t="n"/>
      <c r="V96" s="23" t="n"/>
      <c r="W96" s="23" t="n"/>
      <c r="X96" s="23" t="n"/>
      <c r="Y96" s="23" t="n"/>
      <c r="Z96" s="23" t="n"/>
      <c r="AA96" s="23" t="n"/>
      <c r="AB96" s="23" t="n"/>
      <c r="AC96" s="48" t="n"/>
      <c r="AD96" s="46" t="n"/>
      <c r="AE96" s="46" t="n"/>
      <c r="AF96" s="23" t="n"/>
      <c r="AG96" s="46" t="n"/>
      <c r="AH96" s="46" t="n"/>
      <c r="AI96" s="46" t="n"/>
      <c r="AJ96" s="87" t="n"/>
      <c r="AL96" s="23" t="n"/>
      <c r="AN96" s="202" t="n"/>
    </row>
    <row r="97" ht="18" customFormat="1" customHeight="1" s="6">
      <c r="A97" s="24" t="n">
        <v>35</v>
      </c>
      <c r="B97" s="17" t="n"/>
      <c r="C97" s="18" t="n">
        <v>0</v>
      </c>
      <c r="D97" s="18" t="n">
        <v>0</v>
      </c>
      <c r="E97" s="19" t="n">
        <v>0</v>
      </c>
      <c r="F97" s="47" t="n"/>
      <c r="G97" s="23" t="n"/>
      <c r="H97" s="23" t="n"/>
      <c r="I97" s="23" t="n"/>
      <c r="J97" s="23" t="n"/>
      <c r="K97" s="23" t="n"/>
      <c r="L97" s="23" t="n"/>
      <c r="M97" s="23" t="n"/>
      <c r="N97" s="23" t="n"/>
      <c r="O97" s="23" t="n"/>
      <c r="P97" s="48" t="n"/>
      <c r="Q97" s="46" t="n"/>
      <c r="R97" s="46" t="n"/>
      <c r="S97" s="23" t="n"/>
      <c r="T97" s="23" t="n"/>
      <c r="U97" s="23" t="n"/>
      <c r="V97" s="23" t="n"/>
      <c r="W97" s="23" t="n"/>
      <c r="X97" s="23" t="n"/>
      <c r="Y97" s="23" t="n"/>
      <c r="Z97" s="23" t="n"/>
      <c r="AA97" s="23" t="n"/>
      <c r="AB97" s="23" t="n"/>
      <c r="AC97" s="48" t="n"/>
      <c r="AD97" s="46" t="n"/>
      <c r="AE97" s="46" t="n"/>
      <c r="AF97" s="23" t="n"/>
      <c r="AG97" s="46" t="n"/>
      <c r="AH97" s="46" t="n"/>
      <c r="AI97" s="46" t="n"/>
      <c r="AJ97" s="87" t="n"/>
      <c r="AL97" s="23" t="n"/>
      <c r="AN97" s="202" t="n"/>
    </row>
    <row r="98" ht="18" customFormat="1" customHeight="1" s="6">
      <c r="A98" s="24" t="n">
        <v>36</v>
      </c>
      <c r="B98" s="17" t="n"/>
      <c r="C98" s="18" t="n">
        <v>0</v>
      </c>
      <c r="D98" s="18" t="n">
        <v>0</v>
      </c>
      <c r="E98" s="19" t="n">
        <v>0</v>
      </c>
      <c r="F98" s="47" t="n"/>
      <c r="G98" s="23" t="n"/>
      <c r="H98" s="23" t="n"/>
      <c r="I98" s="23" t="n"/>
      <c r="J98" s="23" t="n"/>
      <c r="K98" s="23" t="n"/>
      <c r="L98" s="23" t="n"/>
      <c r="M98" s="23" t="n"/>
      <c r="N98" s="23" t="n"/>
      <c r="O98" s="23" t="n"/>
      <c r="P98" s="48" t="n"/>
      <c r="Q98" s="46" t="n"/>
      <c r="R98" s="46" t="n"/>
      <c r="S98" s="23" t="n"/>
      <c r="T98" s="23" t="n"/>
      <c r="U98" s="23" t="n"/>
      <c r="V98" s="23" t="n"/>
      <c r="W98" s="23" t="n"/>
      <c r="X98" s="23" t="n"/>
      <c r="Y98" s="23" t="n"/>
      <c r="Z98" s="23" t="n"/>
      <c r="AA98" s="23" t="n"/>
      <c r="AB98" s="23" t="n"/>
      <c r="AC98" s="48" t="n"/>
      <c r="AD98" s="46" t="n"/>
      <c r="AE98" s="46" t="n"/>
      <c r="AF98" s="23" t="n"/>
      <c r="AG98" s="46" t="n"/>
      <c r="AH98" s="46" t="n"/>
      <c r="AI98" s="46" t="n"/>
      <c r="AJ98" s="87" t="n"/>
      <c r="AL98" s="23" t="n"/>
      <c r="AN98" s="202" t="n"/>
    </row>
    <row r="99" ht="18" customFormat="1" customHeight="1" s="6">
      <c r="A99" s="24" t="n">
        <v>37</v>
      </c>
      <c r="B99" s="17" t="n"/>
      <c r="C99" s="18" t="n">
        <v>0</v>
      </c>
      <c r="D99" s="18" t="n">
        <v>0</v>
      </c>
      <c r="E99" s="19" t="n">
        <v>0</v>
      </c>
      <c r="F99" s="47" t="n"/>
      <c r="G99" s="23" t="n"/>
      <c r="H99" s="23" t="n"/>
      <c r="I99" s="23" t="n"/>
      <c r="J99" s="23" t="n"/>
      <c r="K99" s="23" t="n"/>
      <c r="L99" s="23" t="n"/>
      <c r="M99" s="23" t="n"/>
      <c r="N99" s="23" t="n"/>
      <c r="O99" s="23" t="n"/>
      <c r="P99" s="48" t="n"/>
      <c r="Q99" s="46" t="n"/>
      <c r="R99" s="46" t="n"/>
      <c r="S99" s="23" t="n"/>
      <c r="T99" s="23" t="n"/>
      <c r="U99" s="23" t="n"/>
      <c r="V99" s="23" t="n"/>
      <c r="W99" s="23" t="n"/>
      <c r="X99" s="23" t="n"/>
      <c r="Y99" s="23" t="n"/>
      <c r="Z99" s="23" t="n"/>
      <c r="AA99" s="23" t="n"/>
      <c r="AB99" s="23" t="n"/>
      <c r="AC99" s="48" t="n"/>
      <c r="AD99" s="46" t="n"/>
      <c r="AE99" s="46" t="n"/>
      <c r="AF99" s="23" t="n"/>
      <c r="AG99" s="46" t="n"/>
      <c r="AH99" s="46" t="n"/>
      <c r="AI99" s="46" t="n"/>
      <c r="AJ99" s="87" t="n"/>
      <c r="AL99" s="23" t="n"/>
      <c r="AN99" s="202" t="n"/>
    </row>
    <row r="100" ht="18" customFormat="1" customHeight="1" s="6">
      <c r="A100" s="24" t="n">
        <v>38</v>
      </c>
      <c r="B100" s="17" t="n"/>
      <c r="C100" s="18" t="n">
        <v>0</v>
      </c>
      <c r="D100" s="18" t="n">
        <v>0</v>
      </c>
      <c r="E100" s="19" t="n">
        <v>0</v>
      </c>
      <c r="F100" s="47" t="n"/>
      <c r="G100" s="23" t="n"/>
      <c r="H100" s="23" t="n"/>
      <c r="I100" s="23" t="n"/>
      <c r="J100" s="23" t="n"/>
      <c r="K100" s="23" t="n"/>
      <c r="L100" s="23" t="n"/>
      <c r="M100" s="23" t="n"/>
      <c r="N100" s="23" t="n"/>
      <c r="O100" s="23" t="n"/>
      <c r="P100" s="48" t="n"/>
      <c r="Q100" s="46" t="n"/>
      <c r="R100" s="46" t="n"/>
      <c r="S100" s="23" t="n"/>
      <c r="T100" s="23" t="n"/>
      <c r="U100" s="23" t="n"/>
      <c r="V100" s="23" t="n"/>
      <c r="W100" s="23" t="n"/>
      <c r="X100" s="23" t="n"/>
      <c r="Y100" s="23" t="n"/>
      <c r="Z100" s="23" t="n"/>
      <c r="AA100" s="23" t="n"/>
      <c r="AB100" s="23" t="n"/>
      <c r="AC100" s="48" t="n"/>
      <c r="AD100" s="46" t="n"/>
      <c r="AE100" s="46" t="n"/>
      <c r="AF100" s="23" t="n"/>
      <c r="AG100" s="46" t="n"/>
      <c r="AH100" s="46" t="n"/>
      <c r="AI100" s="46" t="n"/>
      <c r="AJ100" s="87" t="n"/>
      <c r="AL100" s="23" t="n"/>
      <c r="AN100" s="202" t="n"/>
    </row>
    <row r="101" ht="18" customFormat="1" customHeight="1" s="6">
      <c r="A101" s="24" t="n">
        <v>39</v>
      </c>
      <c r="B101" s="17" t="n"/>
      <c r="C101" s="18" t="n">
        <v>0</v>
      </c>
      <c r="D101" s="18" t="n">
        <v>0</v>
      </c>
      <c r="E101" s="19" t="n">
        <v>0</v>
      </c>
      <c r="F101" s="47" t="n"/>
      <c r="G101" s="23" t="n"/>
      <c r="H101" s="23" t="n"/>
      <c r="I101" s="23" t="n"/>
      <c r="J101" s="23" t="n"/>
      <c r="K101" s="23" t="n"/>
      <c r="L101" s="23" t="n"/>
      <c r="M101" s="23" t="n"/>
      <c r="N101" s="23" t="n"/>
      <c r="O101" s="23" t="n"/>
      <c r="P101" s="48" t="n"/>
      <c r="Q101" s="46" t="n"/>
      <c r="R101" s="46" t="n"/>
      <c r="S101" s="23" t="n"/>
      <c r="T101" s="23" t="n"/>
      <c r="U101" s="23" t="n"/>
      <c r="V101" s="23" t="n"/>
      <c r="W101" s="23" t="n"/>
      <c r="X101" s="23" t="n"/>
      <c r="Y101" s="23" t="n"/>
      <c r="Z101" s="23" t="n"/>
      <c r="AA101" s="23" t="n"/>
      <c r="AB101" s="23" t="n"/>
      <c r="AC101" s="48" t="n"/>
      <c r="AD101" s="46" t="n"/>
      <c r="AE101" s="46" t="n"/>
      <c r="AF101" s="23" t="n"/>
      <c r="AG101" s="46" t="n"/>
      <c r="AH101" s="46" t="n"/>
      <c r="AI101" s="46" t="n"/>
      <c r="AJ101" s="87" t="n"/>
      <c r="AL101" s="23" t="n"/>
      <c r="AN101" s="202" t="n"/>
    </row>
    <row r="102" ht="18" customFormat="1" customHeight="1" s="6">
      <c r="A102" s="24" t="n">
        <v>40</v>
      </c>
      <c r="B102" s="17" t="n"/>
      <c r="C102" s="18" t="n">
        <v>0</v>
      </c>
      <c r="D102" s="18" t="n">
        <v>0</v>
      </c>
      <c r="E102" s="19" t="n">
        <v>0</v>
      </c>
      <c r="F102" s="47" t="n"/>
      <c r="G102" s="23" t="n"/>
      <c r="H102" s="23" t="n"/>
      <c r="I102" s="23" t="n"/>
      <c r="J102" s="23" t="n"/>
      <c r="K102" s="23" t="n"/>
      <c r="L102" s="23" t="n"/>
      <c r="M102" s="23" t="n"/>
      <c r="N102" s="23" t="n"/>
      <c r="O102" s="23" t="n"/>
      <c r="P102" s="48" t="n"/>
      <c r="Q102" s="46" t="n"/>
      <c r="R102" s="46" t="n"/>
      <c r="S102" s="23" t="n"/>
      <c r="T102" s="23" t="n"/>
      <c r="U102" s="23" t="n"/>
      <c r="V102" s="23" t="n"/>
      <c r="W102" s="23" t="n"/>
      <c r="X102" s="23" t="n"/>
      <c r="Y102" s="23" t="n"/>
      <c r="Z102" s="23" t="n"/>
      <c r="AA102" s="23" t="n"/>
      <c r="AB102" s="23" t="n"/>
      <c r="AC102" s="48" t="n"/>
      <c r="AD102" s="46" t="n"/>
      <c r="AE102" s="46" t="n"/>
      <c r="AF102" s="23" t="n"/>
      <c r="AG102" s="46" t="n"/>
      <c r="AH102" s="46" t="n"/>
      <c r="AI102" s="46" t="n"/>
      <c r="AJ102" s="87" t="n"/>
      <c r="AL102" s="23" t="n"/>
      <c r="AN102" s="202" t="n"/>
    </row>
    <row r="103" ht="18" customFormat="1" customHeight="1" s="6">
      <c r="A103" s="24" t="n">
        <v>41</v>
      </c>
      <c r="B103" s="17" t="n"/>
      <c r="C103" s="18" t="n">
        <v>0</v>
      </c>
      <c r="D103" s="18" t="n">
        <v>0</v>
      </c>
      <c r="E103" s="19" t="n">
        <v>0</v>
      </c>
      <c r="F103" s="47" t="n"/>
      <c r="G103" s="23" t="n"/>
      <c r="H103" s="23" t="n"/>
      <c r="I103" s="23" t="n"/>
      <c r="J103" s="23" t="n"/>
      <c r="K103" s="23" t="n"/>
      <c r="L103" s="23" t="n"/>
      <c r="M103" s="23" t="n"/>
      <c r="N103" s="23" t="n"/>
      <c r="O103" s="23" t="n"/>
      <c r="P103" s="48" t="n"/>
      <c r="Q103" s="46" t="n"/>
      <c r="R103" s="46" t="n"/>
      <c r="S103" s="23" t="n"/>
      <c r="T103" s="23" t="n"/>
      <c r="U103" s="23" t="n"/>
      <c r="V103" s="23" t="n"/>
      <c r="W103" s="23" t="n"/>
      <c r="X103" s="23" t="n"/>
      <c r="Y103" s="23" t="n"/>
      <c r="Z103" s="23" t="n"/>
      <c r="AA103" s="23" t="n"/>
      <c r="AB103" s="23" t="n"/>
      <c r="AC103" s="48" t="n"/>
      <c r="AD103" s="46" t="n"/>
      <c r="AE103" s="46" t="n"/>
      <c r="AF103" s="23" t="n"/>
      <c r="AG103" s="46" t="n"/>
      <c r="AH103" s="46" t="n"/>
      <c r="AI103" s="46" t="n"/>
      <c r="AJ103" s="87" t="n"/>
      <c r="AL103" s="23" t="n"/>
      <c r="AN103" s="202" t="n"/>
    </row>
    <row r="104" ht="18" customFormat="1" customHeight="1" s="6">
      <c r="A104" s="24" t="n">
        <v>42</v>
      </c>
      <c r="B104" s="17" t="n"/>
      <c r="C104" s="18" t="n">
        <v>0</v>
      </c>
      <c r="D104" s="18" t="n">
        <v>0</v>
      </c>
      <c r="E104" s="19" t="n">
        <v>0</v>
      </c>
      <c r="F104" s="47" t="n"/>
      <c r="G104" s="23" t="n"/>
      <c r="H104" s="23" t="n"/>
      <c r="I104" s="23" t="n"/>
      <c r="J104" s="23" t="n"/>
      <c r="K104" s="23" t="n"/>
      <c r="L104" s="23" t="n"/>
      <c r="M104" s="23" t="n"/>
      <c r="N104" s="23" t="n"/>
      <c r="O104" s="23" t="n"/>
      <c r="P104" s="48" t="n"/>
      <c r="Q104" s="46" t="n"/>
      <c r="R104" s="46" t="n"/>
      <c r="S104" s="23" t="n"/>
      <c r="T104" s="23" t="n"/>
      <c r="U104" s="23" t="n"/>
      <c r="V104" s="23" t="n"/>
      <c r="W104" s="23" t="n"/>
      <c r="X104" s="23" t="n"/>
      <c r="Y104" s="23" t="n"/>
      <c r="Z104" s="23" t="n"/>
      <c r="AA104" s="23" t="n"/>
      <c r="AB104" s="23" t="n"/>
      <c r="AC104" s="48" t="n"/>
      <c r="AD104" s="46" t="n"/>
      <c r="AE104" s="46" t="n"/>
      <c r="AF104" s="23" t="n"/>
      <c r="AG104" s="46" t="n"/>
      <c r="AH104" s="46" t="n"/>
      <c r="AI104" s="46" t="n"/>
      <c r="AJ104" s="87" t="n"/>
      <c r="AL104" s="23" t="n"/>
      <c r="AN104" s="202" t="n"/>
    </row>
    <row r="105" ht="18" customFormat="1" customHeight="1" s="6">
      <c r="A105" s="24" t="n">
        <v>43</v>
      </c>
      <c r="B105" s="17" t="n"/>
      <c r="C105" s="18" t="n">
        <v>0</v>
      </c>
      <c r="D105" s="18" t="n">
        <v>0</v>
      </c>
      <c r="E105" s="19" t="n">
        <v>0</v>
      </c>
      <c r="F105" s="47" t="n"/>
      <c r="G105" s="23" t="n"/>
      <c r="H105" s="23" t="n"/>
      <c r="I105" s="23" t="n"/>
      <c r="J105" s="23" t="n"/>
      <c r="K105" s="23" t="n"/>
      <c r="L105" s="23" t="n"/>
      <c r="M105" s="23" t="n"/>
      <c r="N105" s="23" t="n"/>
      <c r="O105" s="23" t="n"/>
      <c r="P105" s="48" t="n"/>
      <c r="Q105" s="46" t="n"/>
      <c r="R105" s="46" t="n"/>
      <c r="S105" s="23" t="n"/>
      <c r="T105" s="23" t="n"/>
      <c r="U105" s="23" t="n"/>
      <c r="V105" s="23" t="n"/>
      <c r="W105" s="23" t="n"/>
      <c r="X105" s="23" t="n"/>
      <c r="Y105" s="23" t="n"/>
      <c r="Z105" s="23" t="n"/>
      <c r="AA105" s="23" t="n"/>
      <c r="AB105" s="23" t="n"/>
      <c r="AC105" s="48" t="n"/>
      <c r="AD105" s="46" t="n"/>
      <c r="AE105" s="46" t="n"/>
      <c r="AF105" s="23" t="n"/>
      <c r="AG105" s="46" t="n"/>
      <c r="AH105" s="46" t="n"/>
      <c r="AI105" s="46" t="n"/>
      <c r="AJ105" s="87" t="n"/>
      <c r="AL105" s="23" t="n"/>
      <c r="AN105" s="202" t="n"/>
    </row>
    <row r="106" ht="18" customFormat="1" customHeight="1" s="6">
      <c r="A106" s="24" t="n">
        <v>44</v>
      </c>
      <c r="B106" s="17" t="n"/>
      <c r="C106" s="18" t="n">
        <v>0</v>
      </c>
      <c r="D106" s="18" t="n">
        <v>0</v>
      </c>
      <c r="E106" s="19" t="n">
        <v>0</v>
      </c>
      <c r="F106" s="47" t="n"/>
      <c r="G106" s="23" t="n"/>
      <c r="H106" s="23" t="n"/>
      <c r="I106" s="23" t="n"/>
      <c r="J106" s="23" t="n"/>
      <c r="K106" s="23" t="n"/>
      <c r="L106" s="23" t="n"/>
      <c r="M106" s="23" t="n"/>
      <c r="N106" s="23" t="n"/>
      <c r="O106" s="23" t="n"/>
      <c r="P106" s="48" t="n"/>
      <c r="Q106" s="46" t="n"/>
      <c r="R106" s="46" t="n"/>
      <c r="S106" s="23" t="n"/>
      <c r="T106" s="23" t="n"/>
      <c r="U106" s="23" t="n"/>
      <c r="V106" s="23" t="n"/>
      <c r="W106" s="23" t="n"/>
      <c r="X106" s="23" t="n"/>
      <c r="Y106" s="23" t="n"/>
      <c r="Z106" s="23" t="n"/>
      <c r="AA106" s="23" t="n"/>
      <c r="AB106" s="23" t="n"/>
      <c r="AC106" s="48" t="n"/>
      <c r="AD106" s="46" t="n"/>
      <c r="AE106" s="46" t="n"/>
      <c r="AF106" s="23" t="n"/>
      <c r="AG106" s="46" t="n"/>
      <c r="AH106" s="46" t="n"/>
      <c r="AI106" s="46" t="n"/>
      <c r="AJ106" s="87" t="n"/>
      <c r="AL106" s="23" t="n"/>
      <c r="AN106" s="202" t="n"/>
    </row>
    <row r="107" ht="18" customFormat="1" customHeight="1" s="6">
      <c r="A107" s="24" t="n">
        <v>45</v>
      </c>
      <c r="B107" s="17" t="n"/>
      <c r="C107" s="18" t="n">
        <v>0</v>
      </c>
      <c r="D107" s="18" t="n">
        <v>0</v>
      </c>
      <c r="E107" s="19" t="n">
        <v>0</v>
      </c>
      <c r="F107" s="47" t="n"/>
      <c r="G107" s="23" t="n"/>
      <c r="H107" s="23" t="n"/>
      <c r="I107" s="23" t="n"/>
      <c r="J107" s="23" t="n"/>
      <c r="K107" s="23" t="n"/>
      <c r="L107" s="23" t="n"/>
      <c r="M107" s="23" t="n"/>
      <c r="N107" s="23" t="n"/>
      <c r="O107" s="23" t="n"/>
      <c r="P107" s="48" t="n"/>
      <c r="Q107" s="46" t="n"/>
      <c r="R107" s="46" t="n"/>
      <c r="S107" s="23" t="n"/>
      <c r="T107" s="23" t="n"/>
      <c r="U107" s="23" t="n"/>
      <c r="V107" s="23" t="n"/>
      <c r="W107" s="23" t="n"/>
      <c r="X107" s="23" t="n"/>
      <c r="Y107" s="23" t="n"/>
      <c r="Z107" s="23" t="n"/>
      <c r="AA107" s="23" t="n"/>
      <c r="AB107" s="23" t="n"/>
      <c r="AC107" s="48" t="n"/>
      <c r="AD107" s="46" t="n"/>
      <c r="AE107" s="46" t="n"/>
      <c r="AF107" s="23" t="n"/>
      <c r="AG107" s="46" t="n"/>
      <c r="AH107" s="46" t="n"/>
      <c r="AI107" s="46" t="n"/>
      <c r="AJ107" s="87" t="n"/>
      <c r="AL107" s="23" t="n"/>
      <c r="AN107" s="202" t="n"/>
    </row>
    <row r="108" ht="18" customFormat="1" customHeight="1" s="6">
      <c r="A108" s="24" t="n">
        <v>46</v>
      </c>
      <c r="B108" s="17" t="n"/>
      <c r="C108" s="18" t="n">
        <v>0</v>
      </c>
      <c r="D108" s="18" t="n">
        <v>0</v>
      </c>
      <c r="E108" s="19" t="n">
        <v>0</v>
      </c>
      <c r="F108" s="47" t="n"/>
      <c r="G108" s="23" t="n"/>
      <c r="H108" s="23" t="n"/>
      <c r="I108" s="23" t="n"/>
      <c r="J108" s="23" t="n"/>
      <c r="K108" s="23" t="n"/>
      <c r="L108" s="23" t="n"/>
      <c r="M108" s="23" t="n"/>
      <c r="N108" s="23" t="n"/>
      <c r="O108" s="23" t="n"/>
      <c r="P108" s="48" t="n"/>
      <c r="Q108" s="46" t="n"/>
      <c r="R108" s="46" t="n"/>
      <c r="S108" s="23" t="n"/>
      <c r="T108" s="23" t="n"/>
      <c r="U108" s="23" t="n"/>
      <c r="V108" s="23" t="n"/>
      <c r="W108" s="23" t="n"/>
      <c r="X108" s="23" t="n"/>
      <c r="Y108" s="23" t="n"/>
      <c r="Z108" s="23" t="n"/>
      <c r="AA108" s="23" t="n"/>
      <c r="AB108" s="23" t="n"/>
      <c r="AC108" s="48" t="n"/>
      <c r="AD108" s="46" t="n"/>
      <c r="AE108" s="46" t="n"/>
      <c r="AF108" s="23" t="n"/>
      <c r="AG108" s="46" t="n"/>
      <c r="AH108" s="46" t="n"/>
      <c r="AI108" s="46" t="n"/>
      <c r="AJ108" s="87" t="n"/>
      <c r="AL108" s="23" t="n"/>
      <c r="AN108" s="202" t="n"/>
    </row>
    <row r="109" ht="18" customFormat="1" customHeight="1" s="6">
      <c r="A109" s="24" t="n">
        <v>47</v>
      </c>
      <c r="B109" s="17" t="n"/>
      <c r="C109" s="18" t="n">
        <v>0</v>
      </c>
      <c r="D109" s="18" t="n">
        <v>0</v>
      </c>
      <c r="E109" s="19" t="n">
        <v>0</v>
      </c>
      <c r="F109" s="47" t="n"/>
      <c r="G109" s="23" t="n"/>
      <c r="H109" s="23" t="n"/>
      <c r="I109" s="23" t="n"/>
      <c r="J109" s="23" t="n"/>
      <c r="K109" s="23" t="n"/>
      <c r="L109" s="23" t="n"/>
      <c r="M109" s="23" t="n"/>
      <c r="N109" s="23" t="n"/>
      <c r="O109" s="23" t="n"/>
      <c r="P109" s="48" t="n"/>
      <c r="Q109" s="46" t="n"/>
      <c r="R109" s="46" t="n"/>
      <c r="S109" s="23" t="n"/>
      <c r="T109" s="23" t="n"/>
      <c r="U109" s="23" t="n"/>
      <c r="V109" s="23" t="n"/>
      <c r="W109" s="23" t="n"/>
      <c r="X109" s="23" t="n"/>
      <c r="Y109" s="23" t="n"/>
      <c r="Z109" s="23" t="n"/>
      <c r="AA109" s="23" t="n"/>
      <c r="AB109" s="23" t="n"/>
      <c r="AC109" s="48" t="n"/>
      <c r="AD109" s="46" t="n"/>
      <c r="AE109" s="46" t="n"/>
      <c r="AF109" s="23" t="n"/>
      <c r="AG109" s="46" t="n"/>
      <c r="AH109" s="46" t="n"/>
      <c r="AI109" s="46" t="n"/>
      <c r="AJ109" s="87" t="n"/>
      <c r="AL109" s="23" t="n"/>
      <c r="AN109" s="202" t="n"/>
    </row>
    <row r="110" ht="18" customFormat="1" customHeight="1" s="6">
      <c r="A110" s="24" t="n">
        <v>48</v>
      </c>
      <c r="B110" s="17" t="n"/>
      <c r="C110" s="18" t="n">
        <v>0</v>
      </c>
      <c r="D110" s="18" t="n">
        <v>0</v>
      </c>
      <c r="E110" s="19" t="n">
        <v>0</v>
      </c>
      <c r="F110" s="47" t="n"/>
      <c r="G110" s="23" t="n"/>
      <c r="H110" s="23" t="n"/>
      <c r="I110" s="23" t="n"/>
      <c r="J110" s="23" t="n"/>
      <c r="K110" s="23" t="n"/>
      <c r="L110" s="23" t="n"/>
      <c r="M110" s="23" t="n"/>
      <c r="N110" s="23" t="n"/>
      <c r="O110" s="23" t="n"/>
      <c r="P110" s="48" t="n"/>
      <c r="Q110" s="46" t="n"/>
      <c r="R110" s="46" t="n"/>
      <c r="S110" s="23" t="n"/>
      <c r="T110" s="23" t="n"/>
      <c r="U110" s="23" t="n"/>
      <c r="V110" s="23" t="n"/>
      <c r="W110" s="23" t="n"/>
      <c r="X110" s="23" t="n"/>
      <c r="Y110" s="23" t="n"/>
      <c r="Z110" s="23" t="n"/>
      <c r="AA110" s="23" t="n"/>
      <c r="AB110" s="23" t="n"/>
      <c r="AC110" s="48" t="n"/>
      <c r="AD110" s="46" t="n"/>
      <c r="AE110" s="46" t="n"/>
      <c r="AF110" s="23" t="n"/>
      <c r="AG110" s="46" t="n"/>
      <c r="AH110" s="46" t="n"/>
      <c r="AI110" s="46" t="n"/>
      <c r="AJ110" s="87" t="n"/>
      <c r="AL110" s="23" t="n"/>
      <c r="AN110" s="202" t="n"/>
    </row>
    <row r="111" ht="18" customFormat="1" customHeight="1" s="6">
      <c r="A111" s="24" t="n">
        <v>49</v>
      </c>
      <c r="B111" s="17" t="n"/>
      <c r="C111" s="18" t="n">
        <v>0</v>
      </c>
      <c r="D111" s="18" t="n">
        <v>0</v>
      </c>
      <c r="E111" s="19" t="n">
        <v>0</v>
      </c>
      <c r="F111" s="47" t="n"/>
      <c r="G111" s="23" t="n"/>
      <c r="H111" s="23" t="n"/>
      <c r="I111" s="23" t="n"/>
      <c r="J111" s="23" t="n"/>
      <c r="K111" s="23" t="n"/>
      <c r="L111" s="23" t="n"/>
      <c r="M111" s="23" t="n"/>
      <c r="N111" s="23" t="n"/>
      <c r="O111" s="23" t="n"/>
      <c r="P111" s="48" t="n"/>
      <c r="Q111" s="46" t="n"/>
      <c r="R111" s="46" t="n"/>
      <c r="S111" s="23" t="n"/>
      <c r="T111" s="23" t="n"/>
      <c r="U111" s="23" t="n"/>
      <c r="V111" s="23" t="n"/>
      <c r="W111" s="23" t="n"/>
      <c r="X111" s="23" t="n"/>
      <c r="Y111" s="23" t="n"/>
      <c r="Z111" s="23" t="n"/>
      <c r="AA111" s="23" t="n"/>
      <c r="AB111" s="23" t="n"/>
      <c r="AC111" s="48" t="n"/>
      <c r="AD111" s="46" t="n"/>
      <c r="AE111" s="46" t="n"/>
      <c r="AF111" s="23" t="n"/>
      <c r="AG111" s="46" t="n"/>
      <c r="AH111" s="46" t="n"/>
      <c r="AI111" s="46" t="n"/>
      <c r="AJ111" s="87" t="n"/>
      <c r="AL111" s="6" t="n"/>
      <c r="AN111" s="202" t="n"/>
    </row>
    <row r="112" ht="18" customFormat="1" customHeight="1" s="6" thickBot="1">
      <c r="A112" s="29" t="n">
        <v>50</v>
      </c>
      <c r="B112" s="17" t="n"/>
      <c r="C112" s="18" t="n">
        <v>0</v>
      </c>
      <c r="D112" s="18" t="n">
        <v>0</v>
      </c>
      <c r="E112" s="19" t="n">
        <v>0</v>
      </c>
      <c r="F112" s="47" t="n"/>
      <c r="G112" s="23" t="n"/>
      <c r="H112" s="23" t="n"/>
      <c r="I112" s="23" t="n"/>
      <c r="J112" s="23" t="n"/>
      <c r="K112" s="23" t="n"/>
      <c r="L112" s="23" t="n"/>
      <c r="M112" s="23" t="n"/>
      <c r="N112" s="23" t="n"/>
      <c r="O112" s="23" t="n"/>
      <c r="P112" s="48" t="n"/>
      <c r="Q112" s="46" t="n"/>
      <c r="R112" s="46" t="n"/>
      <c r="S112" s="23" t="n"/>
      <c r="T112" s="23" t="n"/>
      <c r="U112" s="23" t="n"/>
      <c r="V112" s="23" t="n"/>
      <c r="W112" s="23" t="n"/>
      <c r="X112" s="23" t="n"/>
      <c r="Y112" s="23" t="n"/>
      <c r="Z112" s="23" t="n"/>
      <c r="AA112" s="23" t="n"/>
      <c r="AB112" s="23" t="n"/>
      <c r="AC112" s="48" t="n"/>
      <c r="AD112" s="46" t="n"/>
      <c r="AE112" s="46" t="n"/>
      <c r="AF112" s="23" t="n"/>
      <c r="AG112" s="46" t="n"/>
      <c r="AH112" s="46" t="n"/>
      <c r="AI112" s="46" t="n"/>
      <c r="AJ112" s="87" t="n"/>
      <c r="AL112" s="6" t="n"/>
      <c r="AN112" s="202" t="n"/>
    </row>
    <row r="119" customFormat="1" s="23">
      <c r="B119" s="23" t="n"/>
      <c r="C119" s="4" t="n"/>
      <c r="D119" s="4" t="n"/>
      <c r="E119" s="4"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B9:E9"/>
    <mergeCell ref="AN21:BF21"/>
    <mergeCell ref="Q7:R7"/>
    <mergeCell ref="G4:J4"/>
    <mergeCell ref="AC8:AC9"/>
    <mergeCell ref="AN18:BF18"/>
    <mergeCell ref="AN14:BF14"/>
    <mergeCell ref="AN23:BF23"/>
    <mergeCell ref="L4:N4"/>
    <mergeCell ref="AN17:BF17"/>
    <mergeCell ref="F7:J7"/>
    <mergeCell ref="X5:AC5"/>
    <mergeCell ref="A3:AJ3"/>
    <mergeCell ref="AN19:BF19"/>
    <mergeCell ref="A7:E7"/>
    <mergeCell ref="G5:R5"/>
    <mergeCell ref="B62:E62"/>
    <mergeCell ref="P8:P9"/>
    <mergeCell ref="AC7:AF7"/>
    <mergeCell ref="AN13:BF13"/>
    <mergeCell ref="X4:AC4"/>
    <mergeCell ref="AN9:BF9"/>
    <mergeCell ref="T5:W5"/>
    <mergeCell ref="K7:P7"/>
    <mergeCell ref="A1:AJ2"/>
    <mergeCell ref="AN24:BF24"/>
    <mergeCell ref="AN15:BF15"/>
    <mergeCell ref="AG5:AI5"/>
    <mergeCell ref="C4:F4"/>
    <mergeCell ref="T4:W4"/>
    <mergeCell ref="B11:E11"/>
    <mergeCell ref="S8:AB8"/>
    <mergeCell ref="S7:AB7"/>
    <mergeCell ref="AN20:BF20"/>
    <mergeCell ref="O4:R4"/>
    <mergeCell ref="B8:E8"/>
    <mergeCell ref="AD5:AF5"/>
    <mergeCell ref="AN16:BF16"/>
    <mergeCell ref="AN25:BF25"/>
    <mergeCell ref="F8:O8"/>
    <mergeCell ref="B5:F5"/>
    <mergeCell ref="AN22:BF22"/>
    <mergeCell ref="AG7:AJ7"/>
    <mergeCell ref="B10:E10"/>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8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BF119"/>
  <sheetViews>
    <sheetView showGridLines="0" showRowColHeaders="0" zoomScaleNormal="100" zoomScaleSheetLayoutView="100" workbookViewId="0">
      <selection activeCell="S12" sqref="S12:AB1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24" t="inlineStr">
        <is>
          <t xml:space="preserve">Class Record </t>
        </is>
      </c>
      <c r="B1" s="341" t="n"/>
      <c r="C1" s="341" t="n"/>
      <c r="D1" s="341" t="n"/>
      <c r="E1" s="341" t="n"/>
      <c r="F1" s="341" t="n"/>
      <c r="G1" s="341" t="n"/>
      <c r="H1" s="341" t="n"/>
      <c r="I1" s="341" t="n"/>
      <c r="J1" s="341" t="n"/>
      <c r="K1" s="341" t="n"/>
      <c r="L1" s="341" t="n"/>
      <c r="M1" s="341" t="n"/>
      <c r="N1" s="341" t="n"/>
      <c r="O1" s="341" t="n"/>
      <c r="P1" s="341" t="n"/>
      <c r="Q1" s="341" t="n"/>
      <c r="R1" s="341" t="n"/>
      <c r="S1" s="341" t="n"/>
      <c r="T1" s="341" t="n"/>
      <c r="U1" s="341" t="n"/>
      <c r="V1" s="341" t="n"/>
      <c r="W1" s="341" t="n"/>
      <c r="X1" s="341" t="n"/>
      <c r="Y1" s="341" t="n"/>
      <c r="Z1" s="341" t="n"/>
      <c r="AA1" s="341" t="n"/>
      <c r="AB1" s="341" t="n"/>
      <c r="AC1" s="341" t="n"/>
      <c r="AD1" s="341" t="n"/>
      <c r="AE1" s="341" t="n"/>
      <c r="AF1" s="341" t="n"/>
      <c r="AG1" s="341" t="n"/>
      <c r="AH1" s="341" t="n"/>
      <c r="AI1" s="341" t="n"/>
      <c r="AJ1" s="341" t="n"/>
    </row>
    <row r="2" ht="15" customHeight="1">
      <c r="A2" s="341" t="n"/>
      <c r="B2" s="341" t="n"/>
      <c r="C2" s="341" t="n"/>
      <c r="D2" s="341" t="n"/>
      <c r="E2" s="341" t="n"/>
      <c r="F2" s="341" t="n"/>
      <c r="G2" s="341" t="n"/>
      <c r="H2" s="341" t="n"/>
      <c r="I2" s="341" t="n"/>
      <c r="J2" s="341" t="n"/>
      <c r="K2" s="341" t="n"/>
      <c r="L2" s="341" t="n"/>
      <c r="M2" s="341" t="n"/>
      <c r="N2" s="341" t="n"/>
      <c r="O2" s="341" t="n"/>
      <c r="P2" s="341" t="n"/>
      <c r="Q2" s="341" t="n"/>
      <c r="R2" s="341" t="n"/>
      <c r="S2" s="341" t="n"/>
      <c r="T2" s="341" t="n"/>
      <c r="U2" s="341" t="n"/>
      <c r="V2" s="341" t="n"/>
      <c r="W2" s="341" t="n"/>
      <c r="X2" s="341" t="n"/>
      <c r="Y2" s="341" t="n"/>
      <c r="Z2" s="341" t="n"/>
      <c r="AA2" s="341" t="n"/>
      <c r="AB2" s="341" t="n"/>
      <c r="AC2" s="341" t="n"/>
      <c r="AD2" s="341" t="n"/>
      <c r="AE2" s="341" t="n"/>
      <c r="AF2" s="341" t="n"/>
      <c r="AG2" s="341" t="n"/>
      <c r="AH2" s="341" t="n"/>
      <c r="AI2" s="341" t="n"/>
      <c r="AJ2" s="341" t="n"/>
    </row>
    <row r="3" ht="15" customHeight="1">
      <c r="A3" s="225" t="inlineStr">
        <is>
          <t>(Pursuant to Deped Order 8 series of 2015)</t>
        </is>
      </c>
      <c r="B3" s="341" t="n"/>
      <c r="C3" s="341" t="n"/>
      <c r="D3" s="341" t="n"/>
      <c r="E3" s="341" t="n"/>
      <c r="F3" s="341" t="n"/>
      <c r="G3" s="341" t="n"/>
      <c r="H3" s="341" t="n"/>
      <c r="I3" s="341" t="n"/>
      <c r="J3" s="341" t="n"/>
      <c r="K3" s="341" t="n"/>
      <c r="L3" s="341" t="n"/>
      <c r="M3" s="341" t="n"/>
      <c r="N3" s="341" t="n"/>
      <c r="O3" s="341" t="n"/>
      <c r="P3" s="341" t="n"/>
      <c r="Q3" s="341" t="n"/>
      <c r="R3" s="341" t="n"/>
      <c r="S3" s="341" t="n"/>
      <c r="T3" s="341" t="n"/>
      <c r="U3" s="341" t="n"/>
      <c r="V3" s="341" t="n"/>
      <c r="W3" s="341" t="n"/>
      <c r="X3" s="341" t="n"/>
      <c r="Y3" s="341" t="n"/>
      <c r="Z3" s="341" t="n"/>
      <c r="AA3" s="341" t="n"/>
      <c r="AB3" s="341" t="n"/>
      <c r="AC3" s="341" t="n"/>
      <c r="AD3" s="341" t="n"/>
      <c r="AE3" s="341" t="n"/>
      <c r="AF3" s="341" t="n"/>
      <c r="AG3" s="341" t="n"/>
      <c r="AH3" s="341" t="n"/>
      <c r="AI3" s="341" t="n"/>
      <c r="AJ3" s="341" t="n"/>
    </row>
    <row r="4" ht="21" customHeight="1">
      <c r="B4" s="35" t="n"/>
      <c r="C4" s="226" t="inlineStr">
        <is>
          <t>REGION</t>
        </is>
      </c>
      <c r="D4" s="341" t="n"/>
      <c r="E4" s="341" t="n"/>
      <c r="F4" s="341" t="n"/>
      <c r="G4" s="344">
        <f>'INPUT DATA'!G4</f>
        <v/>
      </c>
      <c r="H4" s="327" t="n"/>
      <c r="I4" s="327" t="n"/>
      <c r="J4" s="328" t="n"/>
      <c r="K4" s="54" t="n"/>
      <c r="L4" s="236" t="inlineStr">
        <is>
          <t>DIVISION</t>
        </is>
      </c>
      <c r="M4" s="345" t="n"/>
      <c r="N4" s="345" t="n"/>
      <c r="O4" s="344">
        <f>'INPUT DATA'!O4</f>
        <v/>
      </c>
      <c r="P4" s="327" t="n"/>
      <c r="Q4" s="327" t="n"/>
      <c r="R4" s="328" t="n"/>
      <c r="S4" s="122" t="n"/>
      <c r="T4" s="233" t="inlineStr">
        <is>
          <t>DISTRICT</t>
        </is>
      </c>
      <c r="U4" s="341" t="n"/>
      <c r="V4" s="341" t="n"/>
      <c r="W4" s="341" t="n"/>
      <c r="X4" s="344">
        <f>'INPUT DATA'!X4</f>
        <v/>
      </c>
      <c r="Y4" s="327" t="n"/>
      <c r="Z4" s="327" t="n"/>
      <c r="AA4" s="327" t="n"/>
      <c r="AB4" s="327" t="n"/>
      <c r="AC4" s="328" t="n"/>
      <c r="AD4" s="55" t="n"/>
      <c r="AE4" s="56" t="n"/>
      <c r="AF4" s="122" t="n"/>
      <c r="AG4" s="122" t="n"/>
      <c r="AH4" s="122" t="n"/>
      <c r="AI4" s="122" t="n"/>
      <c r="AJ4" s="123" t="n"/>
      <c r="AK4" s="123" t="n"/>
      <c r="AL4" s="123" t="n"/>
      <c r="AM4" s="123" t="n"/>
      <c r="AN4" s="123" t="n"/>
    </row>
    <row r="5" ht="21.75" customHeight="1">
      <c r="B5" s="226" t="inlineStr">
        <is>
          <t>SCHOOL NAME</t>
        </is>
      </c>
      <c r="C5" s="341" t="n"/>
      <c r="D5" s="341" t="n"/>
      <c r="E5" s="341" t="n"/>
      <c r="F5" s="341" t="n"/>
      <c r="G5" s="346">
        <f>'INPUT DATA'!G5</f>
        <v/>
      </c>
      <c r="H5" s="327" t="n"/>
      <c r="I5" s="327" t="n"/>
      <c r="J5" s="327" t="n"/>
      <c r="K5" s="327" t="n"/>
      <c r="L5" s="327" t="n"/>
      <c r="M5" s="327" t="n"/>
      <c r="N5" s="327" t="n"/>
      <c r="O5" s="327" t="n"/>
      <c r="P5" s="327" t="n"/>
      <c r="Q5" s="327" t="n"/>
      <c r="R5" s="328" t="n"/>
      <c r="S5" s="54" t="n"/>
      <c r="T5" s="233" t="inlineStr">
        <is>
          <t>SCHOOL ID</t>
        </is>
      </c>
      <c r="U5" s="341" t="n"/>
      <c r="V5" s="341" t="n"/>
      <c r="W5" s="341" t="n"/>
      <c r="X5" s="346">
        <f>'INPUT DATA'!X5</f>
        <v/>
      </c>
      <c r="Y5" s="327" t="n"/>
      <c r="Z5" s="327" t="n"/>
      <c r="AA5" s="327" t="n"/>
      <c r="AB5" s="327" t="n"/>
      <c r="AC5" s="328" t="n"/>
      <c r="AD5" s="347" t="inlineStr">
        <is>
          <t>SCHOOL YEAR</t>
        </is>
      </c>
      <c r="AE5" s="341" t="n"/>
      <c r="AF5" s="348" t="n"/>
      <c r="AG5" s="346">
        <f>'INPUT DATA'!AG5</f>
        <v/>
      </c>
      <c r="AH5" s="327" t="n"/>
      <c r="AI5" s="328" t="n"/>
      <c r="AJ5" s="124" t="n"/>
      <c r="AK5" s="123" t="n"/>
      <c r="AL5" s="123" t="n"/>
      <c r="AM5" s="123" t="n"/>
      <c r="AN5" s="12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221">
        <f>'INPUT DATA'!K7</f>
        <v/>
      </c>
      <c r="L7" s="349" t="n"/>
      <c r="M7" s="349" t="n"/>
      <c r="N7" s="349" t="n"/>
      <c r="O7" s="349" t="n"/>
      <c r="P7" s="350" t="n"/>
      <c r="Q7" s="181" t="inlineStr">
        <is>
          <t>TEACHER:</t>
        </is>
      </c>
      <c r="R7" s="335" t="n"/>
      <c r="S7" s="221">
        <f>'INPUT DATA'!S7</f>
        <v/>
      </c>
      <c r="T7" s="349" t="n"/>
      <c r="U7" s="349" t="n"/>
      <c r="V7" s="349" t="n"/>
      <c r="W7" s="349" t="n"/>
      <c r="X7" s="349" t="n"/>
      <c r="Y7" s="349" t="n"/>
      <c r="Z7" s="349" t="n"/>
      <c r="AA7" s="349" t="n"/>
      <c r="AB7" s="350" t="n"/>
      <c r="AC7" s="222" t="inlineStr">
        <is>
          <t>SUBJECT:</t>
        </is>
      </c>
      <c r="AD7" s="335" t="n"/>
      <c r="AE7" s="335" t="n"/>
      <c r="AF7" s="335" t="n"/>
      <c r="AG7" s="180" t="inlineStr">
        <is>
          <t>HEALTH</t>
        </is>
      </c>
      <c r="AH7" s="335" t="n"/>
      <c r="AI7" s="335" t="n"/>
      <c r="AJ7" s="336"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39" thickBot="1">
      <c r="A8" s="8" t="n"/>
      <c r="B8" s="337" t="inlineStr">
        <is>
          <t>LEARNERS' NAMES</t>
        </is>
      </c>
      <c r="C8" s="338" t="n"/>
      <c r="D8" s="338" t="n"/>
      <c r="E8" s="339" t="n"/>
      <c r="F8" s="351" t="inlineStr">
        <is>
          <t>WRITTEN WORKS (20%)</t>
        </is>
      </c>
      <c r="G8" s="335" t="n"/>
      <c r="H8" s="335" t="n"/>
      <c r="I8" s="335" t="n"/>
      <c r="J8" s="335" t="n"/>
      <c r="K8" s="335" t="n"/>
      <c r="L8" s="335" t="n"/>
      <c r="M8" s="335" t="n"/>
      <c r="N8" s="335" t="n"/>
      <c r="O8" s="335" t="n"/>
      <c r="P8" s="335" t="n"/>
      <c r="Q8" s="335" t="n"/>
      <c r="R8" s="352" t="n"/>
      <c r="S8" s="353" t="inlineStr">
        <is>
          <t>PERFORMANCE TASKS (60%)</t>
        </is>
      </c>
      <c r="T8" s="335" t="n"/>
      <c r="U8" s="335" t="n"/>
      <c r="V8" s="335" t="n"/>
      <c r="W8" s="335" t="n"/>
      <c r="X8" s="335" t="n"/>
      <c r="Y8" s="335" t="n"/>
      <c r="Z8" s="335" t="n"/>
      <c r="AA8" s="335" t="n"/>
      <c r="AB8" s="335" t="n"/>
      <c r="AC8" s="335" t="n"/>
      <c r="AD8" s="335" t="n"/>
      <c r="AE8" s="352" t="n"/>
      <c r="AF8" s="246" t="inlineStr">
        <is>
          <t>QUARTERLY ASSESSMENT (20%)</t>
        </is>
      </c>
      <c r="AG8" s="335" t="n"/>
      <c r="AH8" s="352" t="n"/>
      <c r="AI8" s="64" t="inlineStr">
        <is>
          <t xml:space="preserve">Initial </t>
        </is>
      </c>
      <c r="AJ8" s="65" t="inlineStr">
        <is>
          <t xml:space="preserve">   Quarterly                 
</t>
        </is>
      </c>
    </row>
    <row r="9" ht="18" customFormat="1" customHeight="1" s="88"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88" t="n">
        <v>1</v>
      </c>
      <c r="AG9" s="68" t="inlineStr">
        <is>
          <t>PS</t>
        </is>
      </c>
      <c r="AH9" s="125" t="inlineStr">
        <is>
          <t>WS</t>
        </is>
      </c>
      <c r="AI9" s="250" t="inlineStr">
        <is>
          <t>Grade</t>
        </is>
      </c>
      <c r="AJ9" s="248" t="inlineStr">
        <is>
          <t>Grade</t>
        </is>
      </c>
      <c r="AN9" s="237"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t="18" customFormat="1" customHeight="1" s="189" thickBot="1">
      <c r="A10" s="10" t="n"/>
      <c r="B10" s="354" t="inlineStr">
        <is>
          <t>HIGHEST POSSIBLE SCORE</t>
        </is>
      </c>
      <c r="C10" s="335" t="n"/>
      <c r="D10" s="335" t="n"/>
      <c r="E10" s="336" t="n"/>
      <c r="F10" s="62" t="n"/>
      <c r="G10" s="11" t="n"/>
      <c r="H10" s="11" t="n"/>
      <c r="I10" s="11" t="n"/>
      <c r="J10" s="11" t="n"/>
      <c r="K10" s="11" t="n"/>
      <c r="L10" s="11" t="n"/>
      <c r="M10" s="11" t="n"/>
      <c r="N10" s="11" t="n"/>
      <c r="O10" s="11" t="n"/>
      <c r="P10" s="59">
        <f>IF(COUNT($F10:$O10)=0,"",SUM($F10:$O10))</f>
        <v/>
      </c>
      <c r="Q10" s="126" t="n">
        <v>100</v>
      </c>
      <c r="R10" s="127" t="n">
        <v>0.2</v>
      </c>
      <c r="S10" s="62" t="n"/>
      <c r="T10" s="11" t="n"/>
      <c r="U10" s="11" t="n"/>
      <c r="V10" s="11" t="n"/>
      <c r="W10" s="11" t="n"/>
      <c r="X10" s="11" t="n"/>
      <c r="Y10" s="11" t="n"/>
      <c r="Z10" s="11" t="n"/>
      <c r="AA10" s="11" t="n"/>
      <c r="AB10" s="11" t="n"/>
      <c r="AC10" s="59">
        <f>IF(COUNT($S10:$AB10)=0,"",SUM($S10:$AB10))</f>
        <v/>
      </c>
      <c r="AD10" s="126" t="n">
        <v>100</v>
      </c>
      <c r="AE10" s="127" t="n">
        <v>0.6</v>
      </c>
      <c r="AF10" s="204" t="n"/>
      <c r="AG10" s="126" t="n">
        <v>100</v>
      </c>
      <c r="AH10" s="127" t="n">
        <v>0.2</v>
      </c>
      <c r="AI10" s="355" t="n"/>
      <c r="AJ10" s="356" t="n"/>
      <c r="AL10" s="189" t="n"/>
      <c r="AM10" s="189"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189" t="n"/>
      <c r="AM11" s="189"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3" t="n"/>
      <c r="D12" s="133" t="n"/>
      <c r="E12" s="134"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189" t="n"/>
      <c r="AO12" s="341" t="n"/>
      <c r="AP12" s="341" t="n"/>
      <c r="AQ12" s="341" t="n"/>
      <c r="AR12" s="341" t="n"/>
      <c r="AS12" s="341" t="n"/>
      <c r="AT12" s="341" t="n"/>
      <c r="AU12" s="341" t="n"/>
      <c r="AV12" s="341" t="n"/>
      <c r="AW12" s="341" t="n"/>
      <c r="AX12" s="341" t="n"/>
      <c r="AY12" s="341" t="n"/>
      <c r="AZ12" s="341" t="n"/>
      <c r="BA12" s="341" t="n"/>
      <c r="BB12" s="341" t="n"/>
      <c r="BC12" s="341" t="n"/>
      <c r="BD12" s="341" t="n"/>
      <c r="BE12" s="341" t="n"/>
      <c r="BF12" s="341" t="n"/>
    </row>
    <row r="13" ht="18" customHeight="1">
      <c r="A13" s="24" t="n">
        <v>2</v>
      </c>
      <c r="B13" s="17">
        <f>'INPUT DATA'!B13</f>
        <v/>
      </c>
      <c r="C13" s="135" t="n"/>
      <c r="D13" s="135" t="n"/>
      <c r="E13" s="136"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189" t="n"/>
      <c r="AO13" s="341" t="n"/>
      <c r="AP13" s="341" t="n"/>
      <c r="AQ13" s="341" t="n"/>
      <c r="AR13" s="341" t="n"/>
      <c r="AS13" s="341" t="n"/>
      <c r="AT13" s="341" t="n"/>
      <c r="AU13" s="341" t="n"/>
      <c r="AV13" s="341" t="n"/>
      <c r="AW13" s="341" t="n"/>
      <c r="AX13" s="341" t="n"/>
      <c r="AY13" s="341" t="n"/>
      <c r="AZ13" s="341" t="n"/>
      <c r="BA13" s="341" t="n"/>
      <c r="BB13" s="341" t="n"/>
      <c r="BC13" s="341" t="n"/>
      <c r="BD13" s="341" t="n"/>
      <c r="BE13" s="341" t="n"/>
      <c r="BF13" s="341" t="n"/>
    </row>
    <row r="14" ht="18" customHeight="1">
      <c r="A14" s="24" t="n">
        <v>3</v>
      </c>
      <c r="B14" s="17">
        <f>'INPUT DATA'!B14</f>
        <v/>
      </c>
      <c r="C14" s="135" t="n"/>
      <c r="D14" s="135" t="n"/>
      <c r="E14" s="136"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189" t="n"/>
      <c r="AO14" s="341" t="n"/>
      <c r="AP14" s="341" t="n"/>
      <c r="AQ14" s="341" t="n"/>
      <c r="AR14" s="341" t="n"/>
      <c r="AS14" s="341" t="n"/>
      <c r="AT14" s="341" t="n"/>
      <c r="AU14" s="341" t="n"/>
      <c r="AV14" s="341" t="n"/>
      <c r="AW14" s="341" t="n"/>
      <c r="AX14" s="341" t="n"/>
      <c r="AY14" s="341" t="n"/>
      <c r="AZ14" s="341" t="n"/>
      <c r="BA14" s="341" t="n"/>
      <c r="BB14" s="341" t="n"/>
      <c r="BC14" s="341" t="n"/>
      <c r="BD14" s="341" t="n"/>
      <c r="BE14" s="341" t="n"/>
      <c r="BF14" s="341" t="n"/>
    </row>
    <row r="15" ht="18" customHeight="1">
      <c r="A15" s="24" t="n">
        <v>4</v>
      </c>
      <c r="B15" s="17">
        <f>'INPUT DATA'!B15</f>
        <v/>
      </c>
      <c r="C15" s="135" t="n"/>
      <c r="D15" s="135" t="n"/>
      <c r="E15" s="136"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189" t="n"/>
      <c r="AO15" s="341" t="n"/>
      <c r="AP15" s="341" t="n"/>
      <c r="AQ15" s="341" t="n"/>
      <c r="AR15" s="341" t="n"/>
      <c r="AS15" s="341" t="n"/>
      <c r="AT15" s="341" t="n"/>
      <c r="AU15" s="341" t="n"/>
      <c r="AV15" s="341" t="n"/>
      <c r="AW15" s="341" t="n"/>
      <c r="AX15" s="341" t="n"/>
      <c r="AY15" s="341" t="n"/>
      <c r="AZ15" s="341" t="n"/>
      <c r="BA15" s="341" t="n"/>
      <c r="BB15" s="341" t="n"/>
      <c r="BC15" s="341" t="n"/>
      <c r="BD15" s="341" t="n"/>
      <c r="BE15" s="341" t="n"/>
      <c r="BF15" s="341" t="n"/>
    </row>
    <row r="16" ht="18" customHeight="1">
      <c r="A16" s="24" t="n">
        <v>5</v>
      </c>
      <c r="B16" s="17">
        <f>'INPUT DATA'!B16</f>
        <v/>
      </c>
      <c r="C16" s="135" t="n"/>
      <c r="D16" s="135" t="n"/>
      <c r="E16" s="136"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189" t="n"/>
      <c r="AO16" s="341" t="n"/>
      <c r="AP16" s="341" t="n"/>
      <c r="AQ16" s="341" t="n"/>
      <c r="AR16" s="341" t="n"/>
      <c r="AS16" s="341" t="n"/>
      <c r="AT16" s="341" t="n"/>
      <c r="AU16" s="341" t="n"/>
      <c r="AV16" s="341" t="n"/>
      <c r="AW16" s="341" t="n"/>
      <c r="AX16" s="341" t="n"/>
      <c r="AY16" s="341" t="n"/>
      <c r="AZ16" s="341" t="n"/>
      <c r="BA16" s="341" t="n"/>
      <c r="BB16" s="341" t="n"/>
      <c r="BC16" s="341" t="n"/>
      <c r="BD16" s="341" t="n"/>
      <c r="BE16" s="341" t="n"/>
      <c r="BF16" s="341" t="n"/>
    </row>
    <row r="17" ht="18" customHeight="1">
      <c r="A17" s="24" t="n">
        <v>6</v>
      </c>
      <c r="B17" s="17">
        <f>'INPUT DATA'!B17</f>
        <v/>
      </c>
      <c r="C17" s="135" t="n"/>
      <c r="D17" s="135" t="n"/>
      <c r="E17" s="136"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189" t="n"/>
      <c r="AO17" s="341" t="n"/>
      <c r="AP17" s="341" t="n"/>
      <c r="AQ17" s="341" t="n"/>
      <c r="AR17" s="341" t="n"/>
      <c r="AS17" s="341" t="n"/>
      <c r="AT17" s="341" t="n"/>
      <c r="AU17" s="341" t="n"/>
      <c r="AV17" s="341" t="n"/>
      <c r="AW17" s="341" t="n"/>
      <c r="AX17" s="341" t="n"/>
      <c r="AY17" s="341" t="n"/>
      <c r="AZ17" s="341" t="n"/>
      <c r="BA17" s="341" t="n"/>
      <c r="BB17" s="341" t="n"/>
      <c r="BC17" s="341" t="n"/>
      <c r="BD17" s="341" t="n"/>
      <c r="BE17" s="341" t="n"/>
      <c r="BF17" s="341" t="n"/>
    </row>
    <row r="18" ht="18" customHeight="1">
      <c r="A18" s="24" t="n">
        <v>7</v>
      </c>
      <c r="B18" s="17">
        <f>'INPUT DATA'!B18</f>
        <v/>
      </c>
      <c r="C18" s="135" t="n"/>
      <c r="D18" s="135" t="n"/>
      <c r="E18" s="136"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189" t="n"/>
      <c r="AO18" s="341" t="n"/>
      <c r="AP18" s="341" t="n"/>
      <c r="AQ18" s="341" t="n"/>
      <c r="AR18" s="341" t="n"/>
      <c r="AS18" s="341" t="n"/>
      <c r="AT18" s="341" t="n"/>
      <c r="AU18" s="341" t="n"/>
      <c r="AV18" s="341" t="n"/>
      <c r="AW18" s="341" t="n"/>
      <c r="AX18" s="341" t="n"/>
      <c r="AY18" s="341" t="n"/>
      <c r="AZ18" s="341" t="n"/>
      <c r="BA18" s="341" t="n"/>
      <c r="BB18" s="341" t="n"/>
      <c r="BC18" s="341" t="n"/>
      <c r="BD18" s="341" t="n"/>
      <c r="BE18" s="341" t="n"/>
      <c r="BF18" s="341" t="n"/>
    </row>
    <row r="19" ht="18" customHeight="1">
      <c r="A19" s="24" t="n">
        <v>8</v>
      </c>
      <c r="B19" s="17">
        <f>'INPUT DATA'!B19</f>
        <v/>
      </c>
      <c r="C19" s="135" t="n"/>
      <c r="D19" s="135" t="n">
        <v>0</v>
      </c>
      <c r="E19" s="136"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189" t="n"/>
      <c r="AO19" s="341" t="n"/>
      <c r="AP19" s="341" t="n"/>
      <c r="AQ19" s="341" t="n"/>
      <c r="AR19" s="341" t="n"/>
      <c r="AS19" s="341" t="n"/>
      <c r="AT19" s="341" t="n"/>
      <c r="AU19" s="341" t="n"/>
      <c r="AV19" s="341" t="n"/>
      <c r="AW19" s="341" t="n"/>
      <c r="AX19" s="341" t="n"/>
      <c r="AY19" s="341" t="n"/>
      <c r="AZ19" s="341" t="n"/>
      <c r="BA19" s="341" t="n"/>
      <c r="BB19" s="341" t="n"/>
      <c r="BC19" s="341" t="n"/>
      <c r="BD19" s="341" t="n"/>
      <c r="BE19" s="341" t="n"/>
      <c r="BF19" s="341" t="n"/>
    </row>
    <row r="20" ht="18" customHeight="1">
      <c r="A20" s="24" t="n">
        <v>9</v>
      </c>
      <c r="B20" s="17">
        <f>'INPUT DATA'!B20</f>
        <v/>
      </c>
      <c r="C20" s="135" t="n"/>
      <c r="D20" s="135" t="n"/>
      <c r="E20" s="136"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17">
        <f>'INPUT DATA'!B21</f>
        <v/>
      </c>
      <c r="C21" s="135" t="n"/>
      <c r="D21" s="135" t="n"/>
      <c r="E21" s="136"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17">
        <f>'INPUT DATA'!B22</f>
        <v/>
      </c>
      <c r="C22" s="135" t="n"/>
      <c r="D22" s="135" t="n">
        <v>0</v>
      </c>
      <c r="E22" s="136"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f>'INPUT DATA'!B23</f>
        <v/>
      </c>
      <c r="C23" s="135" t="n"/>
      <c r="D23" s="135" t="n"/>
      <c r="E23" s="136"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f>'INPUT DATA'!B24</f>
        <v/>
      </c>
      <c r="C24" s="135" t="n"/>
      <c r="D24" s="135" t="n"/>
      <c r="E24" s="136"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17">
        <f>'INPUT DATA'!B25</f>
        <v/>
      </c>
      <c r="C25" s="135" t="n"/>
      <c r="D25" s="135" t="n"/>
      <c r="E25" s="136"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17">
        <f>'INPUT DATA'!B26</f>
        <v/>
      </c>
      <c r="C26" s="135" t="n"/>
      <c r="D26" s="135" t="n"/>
      <c r="E26" s="136"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02" t="n"/>
    </row>
    <row r="27" ht="18" customHeight="1">
      <c r="A27" s="24" t="n">
        <v>16</v>
      </c>
      <c r="B27" s="17">
        <f>'INPUT DATA'!B27</f>
        <v/>
      </c>
      <c r="C27" s="135" t="n"/>
      <c r="D27" s="135" t="n"/>
      <c r="E27" s="136"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02" t="n"/>
    </row>
    <row r="28" ht="18" customHeight="1">
      <c r="A28" s="24" t="n">
        <v>17</v>
      </c>
      <c r="B28" s="17">
        <f>'INPUT DATA'!B28</f>
        <v/>
      </c>
      <c r="C28" s="135" t="n"/>
      <c r="D28" s="135" t="n"/>
      <c r="E28" s="136"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02" t="n"/>
    </row>
    <row r="29" ht="18" customHeight="1">
      <c r="A29" s="24" t="n">
        <v>18</v>
      </c>
      <c r="B29" s="17">
        <f>'INPUT DATA'!B29</f>
        <v/>
      </c>
      <c r="C29" s="135" t="n"/>
      <c r="D29" s="135" t="n"/>
      <c r="E29" s="136"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02" t="n"/>
    </row>
    <row r="30" ht="18" customHeight="1">
      <c r="A30" s="24" t="n">
        <v>19</v>
      </c>
      <c r="B30" s="17">
        <f>'INPUT DATA'!B30</f>
        <v/>
      </c>
      <c r="C30" s="135" t="n"/>
      <c r="D30" s="135" t="n"/>
      <c r="E30" s="136"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02" t="n"/>
    </row>
    <row r="31" ht="18" customHeight="1">
      <c r="A31" s="24" t="n">
        <v>20</v>
      </c>
      <c r="B31" s="17">
        <f>'INPUT DATA'!B31</f>
        <v/>
      </c>
      <c r="C31" s="135" t="n"/>
      <c r="D31" s="135" t="n"/>
      <c r="E31" s="136"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02" t="n"/>
    </row>
    <row r="32" ht="18" customHeight="1">
      <c r="A32" s="24" t="n">
        <v>21</v>
      </c>
      <c r="B32" s="17">
        <f>'INPUT DATA'!B32</f>
        <v/>
      </c>
      <c r="C32" s="135" t="n"/>
      <c r="D32" s="135" t="n"/>
      <c r="E32" s="136"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02" t="n"/>
    </row>
    <row r="33" ht="18" customFormat="1" customHeight="1" s="6">
      <c r="A33" s="24" t="n">
        <v>22</v>
      </c>
      <c r="B33" s="17">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2" t="n"/>
    </row>
    <row r="34" ht="18" customFormat="1" customHeight="1" s="6">
      <c r="A34" s="24" t="n">
        <v>23</v>
      </c>
      <c r="B34" s="17">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2"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2"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2" t="n"/>
    </row>
    <row r="37" ht="18" customFormat="1" customHeight="1" s="6">
      <c r="A37" s="24" t="n">
        <v>26</v>
      </c>
      <c r="B37" s="17">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2" t="n"/>
    </row>
    <row r="38" ht="18" customFormat="1" customHeight="1" s="6">
      <c r="A38" s="24" t="n">
        <v>27</v>
      </c>
      <c r="B38" s="17">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2"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2"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2" t="n"/>
    </row>
    <row r="41" ht="18" customFormat="1" customHeight="1" s="6">
      <c r="A41" s="24" t="n">
        <v>30</v>
      </c>
      <c r="B41" s="17">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2" t="n"/>
    </row>
    <row r="42" ht="18" customFormat="1" customHeight="1" s="6">
      <c r="A42" s="24" t="n">
        <v>31</v>
      </c>
      <c r="B42" s="17">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2"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2"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2" t="n"/>
    </row>
    <row r="45" ht="18" customFormat="1" customHeight="1" s="6">
      <c r="A45" s="24" t="n">
        <v>34</v>
      </c>
      <c r="B45" s="17">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2" t="n"/>
    </row>
    <row r="46" ht="18" customFormat="1" customHeight="1" s="6">
      <c r="A46" s="24" t="n">
        <v>35</v>
      </c>
      <c r="B46" s="17">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2"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2"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2" t="n"/>
    </row>
    <row r="49" ht="18" customFormat="1" customHeight="1" s="6">
      <c r="A49" s="24" t="n">
        <v>38</v>
      </c>
      <c r="B49" s="17">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2" t="n"/>
    </row>
    <row r="50" ht="18" customFormat="1" customHeight="1" s="6">
      <c r="A50" s="24" t="n">
        <v>39</v>
      </c>
      <c r="B50" s="17">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2"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2"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2" t="n"/>
    </row>
    <row r="53" ht="18" customFormat="1" customHeight="1" s="6">
      <c r="A53" s="24" t="n">
        <v>42</v>
      </c>
      <c r="B53" s="17">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2" t="n"/>
    </row>
    <row r="54" ht="18" customFormat="1" customHeight="1" s="6">
      <c r="A54" s="24" t="n">
        <v>43</v>
      </c>
      <c r="B54" s="17">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2"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2"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2" t="n"/>
    </row>
    <row r="57" ht="18" customFormat="1" customHeight="1" s="6">
      <c r="A57" s="24" t="n">
        <v>46</v>
      </c>
      <c r="B57" s="17">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2" t="n"/>
    </row>
    <row r="58" ht="18" customFormat="1" customHeight="1" s="6">
      <c r="A58" s="24" t="n">
        <v>47</v>
      </c>
      <c r="B58" s="17">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2"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2"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2" t="n"/>
    </row>
    <row r="61" ht="18" customFormat="1" customHeight="1" s="6" thickBot="1">
      <c r="A61" s="27" t="n">
        <v>50</v>
      </c>
      <c r="B61" s="110">
        <f>'INPUT DATA'!B61</f>
        <v/>
      </c>
      <c r="C61" s="137" t="n"/>
      <c r="D61" s="137" t="n"/>
      <c r="E61" s="138" t="n"/>
      <c r="F61" s="80" t="n"/>
      <c r="G61" s="28" t="n"/>
      <c r="H61" s="28" t="n"/>
      <c r="I61" s="28" t="n"/>
      <c r="J61" s="28" t="n"/>
      <c r="K61" s="28" t="n"/>
      <c r="L61" s="28" t="n"/>
      <c r="M61" s="28" t="n"/>
      <c r="N61" s="28" t="n"/>
      <c r="O61" s="28" t="n"/>
      <c r="P61" s="105">
        <f>IF(COUNT($F61:$O61)=0,"",SUM($F61:$O61))</f>
        <v/>
      </c>
      <c r="Q61" s="106">
        <f>IF(ISERROR(IF($P61="","",ROUND(($P61/$P$10)*$Q$10,2))),"",IF($P61="","",ROUND(($P61/$P$10)*$Q$10,2)))</f>
        <v/>
      </c>
      <c r="R61" s="107">
        <f>IF($Q61="","",ROUND($Q61*$R$10,2))</f>
        <v/>
      </c>
      <c r="S61" s="80" t="n"/>
      <c r="T61" s="28" t="n"/>
      <c r="U61" s="28" t="n"/>
      <c r="V61" s="28" t="n"/>
      <c r="W61" s="28" t="n"/>
      <c r="X61" s="28" t="n"/>
      <c r="Y61" s="28" t="n"/>
      <c r="Z61" s="28" t="n"/>
      <c r="AA61" s="28" t="n"/>
      <c r="AB61" s="28" t="n"/>
      <c r="AC61" s="105">
        <f>IF(COUNT($S61:$AB61)=0,"",SUM($S61:$AB61))</f>
        <v/>
      </c>
      <c r="AD61" s="106">
        <f>IF(ISERROR(IF($AC61="","",ROUND(($AC61/$AC$10)*$AD$10,2))),"",IF($AC61="","",ROUND(($AC61/$AC$10)*$AD$10,2)))</f>
        <v/>
      </c>
      <c r="AE61" s="107">
        <f>IF($AD61="","",ROUND($AD61*$AE$10,2))</f>
        <v/>
      </c>
      <c r="AF61" s="75" t="n"/>
      <c r="AG61" s="106">
        <f>IF(ISERROR(IF($AF61="","",ROUND(($AF61/$AF$10)*$AG$10,2))),"",IF($AF61="","",ROUND(($AF61/$AF$10)*$AG$10,2)))</f>
        <v/>
      </c>
      <c r="AH61" s="107">
        <f>IF($AG61="","",ROUND($AG61*$AH$10,2))</f>
        <v/>
      </c>
      <c r="AI61" s="108">
        <f>IF(ISERROR(IF($AF61="","",ROUND(SUM($R61,$AE61,$AH61),2))),"",IF($AF61="","",ROUND(SUM($R61,$AE61,$AH61),2)))</f>
        <v/>
      </c>
      <c r="AJ61" s="109">
        <f>IF(ISERROR(IF($AF61="","",VLOOKUP(AI61,TRANSMUTATION_TABLE,4,TRUE))),"",IF($AF61="","",VLOOKUP(AI61,TRANSMUTATION_TABLE,4,TRUE)))</f>
        <v/>
      </c>
      <c r="AL61" s="23" t="n"/>
      <c r="AN61" s="202" t="n"/>
    </row>
    <row r="62" ht="18" customFormat="1" customHeight="1" s="6" thickBot="1">
      <c r="A62" s="49" t="n"/>
      <c r="B62" s="342" t="inlineStr">
        <is>
          <t xml:space="preserve">FEMALE </t>
        </is>
      </c>
      <c r="C62" s="335" t="n"/>
      <c r="D62" s="335" t="n"/>
      <c r="E62" s="336" t="n"/>
      <c r="F62" s="51" t="n"/>
      <c r="G62" s="52" t="n"/>
      <c r="H62" s="52" t="n"/>
      <c r="I62" s="52" t="n"/>
      <c r="J62" s="52" t="n"/>
      <c r="K62" s="52" t="n"/>
      <c r="L62" s="52" t="n"/>
      <c r="M62" s="52" t="n"/>
      <c r="N62" s="52" t="n"/>
      <c r="O62" s="53" t="n"/>
      <c r="P62" s="101" t="n"/>
      <c r="Q62" s="101" t="n"/>
      <c r="R62" s="83" t="n"/>
      <c r="S62" s="51" t="n"/>
      <c r="T62" s="52" t="n"/>
      <c r="U62" s="52" t="n"/>
      <c r="V62" s="52" t="n"/>
      <c r="W62" s="52" t="n"/>
      <c r="X62" s="52" t="n"/>
      <c r="Y62" s="52" t="n"/>
      <c r="Z62" s="52" t="n"/>
      <c r="AA62" s="52" t="n"/>
      <c r="AB62" s="53" t="n"/>
      <c r="AC62" s="101" t="n"/>
      <c r="AD62" s="83" t="n"/>
      <c r="AE62" s="111" t="n"/>
      <c r="AF62" s="112" t="n"/>
      <c r="AG62" s="129" t="n"/>
      <c r="AH62" s="130" t="n"/>
      <c r="AI62" s="131" t="n"/>
      <c r="AJ62" s="132" t="n"/>
      <c r="AL62" s="23" t="n"/>
      <c r="AN62" s="202"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2" t="n"/>
    </row>
    <row r="64" ht="18" customFormat="1" customHeight="1" s="6">
      <c r="A64" s="24" t="n">
        <v>2</v>
      </c>
      <c r="B64" s="17">
        <f>'INPUT DATA'!B64</f>
        <v/>
      </c>
      <c r="C64" s="135" t="n"/>
      <c r="D64" s="135" t="n"/>
      <c r="E64" s="136"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02" t="n"/>
    </row>
    <row r="65" ht="18" customFormat="1" customHeight="1" s="6">
      <c r="A65" s="24" t="n">
        <v>3</v>
      </c>
      <c r="B65" s="17">
        <f>'INPUT DATA'!B65</f>
        <v/>
      </c>
      <c r="C65" s="135" t="n"/>
      <c r="D65" s="135" t="n"/>
      <c r="E65" s="136"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02" t="n"/>
    </row>
    <row r="66" ht="18" customFormat="1" customHeight="1" s="6">
      <c r="A66" s="24" t="n">
        <v>4</v>
      </c>
      <c r="B66" s="17">
        <f>'INPUT DATA'!B66</f>
        <v/>
      </c>
      <c r="C66" s="135" t="n"/>
      <c r="D66" s="135" t="n"/>
      <c r="E66" s="136"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02" t="n"/>
    </row>
    <row r="67" ht="18" customFormat="1" customHeight="1" s="6">
      <c r="A67" s="24" t="n">
        <v>5</v>
      </c>
      <c r="B67" s="17">
        <f>'INPUT DATA'!B67</f>
        <v/>
      </c>
      <c r="C67" s="135" t="n"/>
      <c r="D67" s="135" t="n"/>
      <c r="E67" s="136"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02" t="n"/>
    </row>
    <row r="68" ht="18" customFormat="1" customHeight="1" s="6">
      <c r="A68" s="24" t="n">
        <v>6</v>
      </c>
      <c r="B68" s="17">
        <f>'INPUT DATA'!B68</f>
        <v/>
      </c>
      <c r="C68" s="135" t="n"/>
      <c r="D68" s="135" t="n"/>
      <c r="E68" s="136"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02" t="n"/>
    </row>
    <row r="69" ht="18" customFormat="1" customHeight="1" s="6">
      <c r="A69" s="24" t="n">
        <v>7</v>
      </c>
      <c r="B69" s="17">
        <f>'INPUT DATA'!B69</f>
        <v/>
      </c>
      <c r="C69" s="135" t="n"/>
      <c r="D69" s="135" t="n"/>
      <c r="E69" s="136"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02" t="n"/>
    </row>
    <row r="70" ht="18" customFormat="1" customHeight="1" s="6">
      <c r="A70" s="24" t="n">
        <v>8</v>
      </c>
      <c r="B70" s="17">
        <f>'INPUT DATA'!B70</f>
        <v/>
      </c>
      <c r="C70" s="135" t="n"/>
      <c r="D70" s="135" t="n"/>
      <c r="E70" s="136"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02" t="n"/>
    </row>
    <row r="71" ht="18" customFormat="1" customHeight="1" s="6">
      <c r="A71" s="24" t="n">
        <v>9</v>
      </c>
      <c r="B71" s="17">
        <f>'INPUT DATA'!B71</f>
        <v/>
      </c>
      <c r="C71" s="135" t="n"/>
      <c r="D71" s="135" t="n"/>
      <c r="E71" s="136"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02" t="n"/>
    </row>
    <row r="72" ht="18" customFormat="1" customHeight="1" s="6">
      <c r="A72" s="24" t="n">
        <v>10</v>
      </c>
      <c r="B72" s="17">
        <f>'INPUT DATA'!B72</f>
        <v/>
      </c>
      <c r="C72" s="135" t="n"/>
      <c r="D72" s="135" t="n"/>
      <c r="E72" s="136"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02" t="n"/>
    </row>
    <row r="73" ht="18" customFormat="1" customHeight="1" s="6">
      <c r="A73" s="24" t="n">
        <v>11</v>
      </c>
      <c r="B73" s="17">
        <f>'INPUT DATA'!B73</f>
        <v/>
      </c>
      <c r="C73" s="135" t="n"/>
      <c r="D73" s="135" t="n"/>
      <c r="E73" s="136"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02" t="n"/>
    </row>
    <row r="74" ht="18" customFormat="1" customHeight="1" s="6">
      <c r="A74" s="24" t="n">
        <v>12</v>
      </c>
      <c r="B74" s="17">
        <f>'INPUT DATA'!B74</f>
        <v/>
      </c>
      <c r="C74" s="135" t="n"/>
      <c r="D74" s="135" t="n"/>
      <c r="E74" s="136"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02" t="n"/>
    </row>
    <row r="75" ht="18" customFormat="1" customHeight="1" s="6">
      <c r="A75" s="24" t="n">
        <v>13</v>
      </c>
      <c r="B75" s="17">
        <f>'INPUT DATA'!B75</f>
        <v/>
      </c>
      <c r="C75" s="135" t="n"/>
      <c r="D75" s="135" t="n"/>
      <c r="E75" s="136"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02" t="n"/>
    </row>
    <row r="76" ht="18" customFormat="1" customHeight="1" s="6">
      <c r="A76" s="24" t="n">
        <v>14</v>
      </c>
      <c r="B76" s="17">
        <f>'INPUT DATA'!B76</f>
        <v/>
      </c>
      <c r="C76" s="135" t="n"/>
      <c r="D76" s="135" t="n"/>
      <c r="E76" s="136"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02" t="n"/>
    </row>
    <row r="77" ht="18" customFormat="1" customHeight="1" s="6">
      <c r="A77" s="24" t="n">
        <v>15</v>
      </c>
      <c r="B77" s="17">
        <f>'INPUT DATA'!B77</f>
        <v/>
      </c>
      <c r="C77" s="135" t="n"/>
      <c r="D77" s="135" t="n"/>
      <c r="E77" s="136"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02" t="n"/>
    </row>
    <row r="78" ht="18" customFormat="1" customHeight="1" s="6">
      <c r="A78" s="24" t="n">
        <v>16</v>
      </c>
      <c r="B78" s="17">
        <f>'INPUT DATA'!B78</f>
        <v/>
      </c>
      <c r="C78" s="135" t="n"/>
      <c r="D78" s="135" t="n"/>
      <c r="E78" s="136"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02" t="n"/>
    </row>
    <row r="79" ht="18" customFormat="1" customHeight="1" s="6">
      <c r="A79" s="24" t="n">
        <v>17</v>
      </c>
      <c r="B79" s="17">
        <f>'INPUT DATA'!B79</f>
        <v/>
      </c>
      <c r="C79" s="135" t="n"/>
      <c r="D79" s="135" t="n"/>
      <c r="E79" s="136"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02" t="n"/>
    </row>
    <row r="80" ht="18" customFormat="1" customHeight="1" s="6">
      <c r="A80" s="24" t="n">
        <v>18</v>
      </c>
      <c r="B80" s="17">
        <f>'INPUT DATA'!B80</f>
        <v/>
      </c>
      <c r="C80" s="135" t="n"/>
      <c r="D80" s="135" t="n"/>
      <c r="E80" s="136"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02" t="n"/>
    </row>
    <row r="81" ht="18" customFormat="1" customHeight="1" s="6">
      <c r="A81" s="24" t="n">
        <v>19</v>
      </c>
      <c r="B81" s="17">
        <f>'INPUT DATA'!B81</f>
        <v/>
      </c>
      <c r="C81" s="135" t="n"/>
      <c r="D81" s="135" t="n"/>
      <c r="E81" s="136"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02" t="n"/>
    </row>
    <row r="82" ht="18" customFormat="1" customHeight="1" s="6">
      <c r="A82" s="24" t="n">
        <v>20</v>
      </c>
      <c r="B82" s="17">
        <f>'INPUT DATA'!B82</f>
        <v/>
      </c>
      <c r="C82" s="135" t="n"/>
      <c r="D82" s="135" t="n"/>
      <c r="E82" s="136"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02"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2" t="n"/>
    </row>
    <row r="84" ht="18" customFormat="1" customHeight="1" s="6">
      <c r="A84" s="24" t="n">
        <v>22</v>
      </c>
      <c r="B84" s="17">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2" t="n"/>
    </row>
    <row r="85" ht="18" customFormat="1" customHeight="1" s="6">
      <c r="A85" s="24" t="n">
        <v>23</v>
      </c>
      <c r="B85" s="17">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2"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2"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2" t="n"/>
    </row>
    <row r="88" ht="18" customFormat="1" customHeight="1" s="6">
      <c r="A88" s="24" t="n">
        <v>26</v>
      </c>
      <c r="B88" s="17">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2" t="n"/>
    </row>
    <row r="89" ht="18" customFormat="1" customHeight="1" s="6">
      <c r="A89" s="24" t="n">
        <v>27</v>
      </c>
      <c r="B89" s="17">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2"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2"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2" t="n"/>
    </row>
    <row r="92" ht="18" customFormat="1" customHeight="1" s="6">
      <c r="A92" s="24" t="n">
        <v>30</v>
      </c>
      <c r="B92" s="17">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2" t="n"/>
    </row>
    <row r="93" ht="18" customFormat="1" customHeight="1" s="6">
      <c r="A93" s="24" t="n">
        <v>31</v>
      </c>
      <c r="B93" s="17">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2"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2"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2" t="n"/>
    </row>
    <row r="96" ht="18" customFormat="1" customHeight="1" s="6">
      <c r="A96" s="24" t="n">
        <v>34</v>
      </c>
      <c r="B96" s="17">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2" t="n"/>
    </row>
    <row r="97" ht="18" customFormat="1" customHeight="1" s="6">
      <c r="A97" s="24" t="n">
        <v>35</v>
      </c>
      <c r="B97" s="17">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2"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2"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2" t="n"/>
    </row>
    <row r="100" ht="18" customFormat="1" customHeight="1" s="6">
      <c r="A100" s="24" t="n">
        <v>38</v>
      </c>
      <c r="B100" s="17">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2" t="n"/>
    </row>
    <row r="101" ht="18" customFormat="1" customHeight="1" s="6">
      <c r="A101" s="24" t="n">
        <v>39</v>
      </c>
      <c r="B101" s="17">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2"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2"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2" t="n"/>
    </row>
    <row r="104" ht="18" customFormat="1" customHeight="1" s="6">
      <c r="A104" s="24" t="n">
        <v>42</v>
      </c>
      <c r="B104" s="17">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2" t="n"/>
    </row>
    <row r="105" ht="18" customFormat="1" customHeight="1" s="6">
      <c r="A105" s="24" t="n">
        <v>43</v>
      </c>
      <c r="B105" s="17">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2"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2"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2" t="n"/>
    </row>
    <row r="108" ht="18" customFormat="1" customHeight="1" s="6">
      <c r="A108" s="24" t="n">
        <v>46</v>
      </c>
      <c r="B108" s="17">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2" t="n"/>
    </row>
    <row r="109" ht="18" customFormat="1" customHeight="1" s="6">
      <c r="A109" s="24" t="n">
        <v>47</v>
      </c>
      <c r="B109" s="17">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2"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2"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2"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3">
        <f>IF(COUNT($F112:$O112)=0,"",SUM($F112:$O112))</f>
        <v/>
      </c>
      <c r="Q112" s="114">
        <f>IF(ISERROR(IF($P112="","",ROUND(($P112/$P$10)*$Q$10,2))),"",IF($P112="","",ROUND(($P112/$P$10)*$Q$10,2)))</f>
        <v/>
      </c>
      <c r="R112" s="115">
        <f>IF($Q112="","",ROUND($Q112*$R$10,2))</f>
        <v/>
      </c>
      <c r="S112" s="81" t="n"/>
      <c r="T112" s="31" t="n"/>
      <c r="U112" s="31" t="n"/>
      <c r="V112" s="31" t="n"/>
      <c r="W112" s="31" t="n"/>
      <c r="X112" s="31" t="n"/>
      <c r="Y112" s="31" t="n"/>
      <c r="Z112" s="31" t="n"/>
      <c r="AA112" s="31" t="n"/>
      <c r="AB112" s="31" t="n"/>
      <c r="AC112" s="113">
        <f>IF(COUNT($S112:$AB112)=0,"",SUM($S112:$AB112))</f>
        <v/>
      </c>
      <c r="AD112" s="114">
        <f>IF(ISERROR(IF($AC112="","",ROUND(($AC112/$AC$10)*$AD$10,2))),"",IF($AC112="","",ROUND(($AC112/$AC$10)*$AD$10,2)))</f>
        <v/>
      </c>
      <c r="AE112" s="115">
        <f>IF($AD112="","",ROUND($AD112*$AE$10,2))</f>
        <v/>
      </c>
      <c r="AF112" s="76" t="n"/>
      <c r="AG112" s="114">
        <f>IF(ISERROR(IF($AF112="","",ROUND(($AF112/$AF$10)*$AG$10,2))),"",IF($AF112="","",ROUND(($AF112/$AF$10)*$AG$10,2)))</f>
        <v/>
      </c>
      <c r="AH112" s="115">
        <f>IF($AG112="","",ROUND($AG112*$AH$10,2))</f>
        <v/>
      </c>
      <c r="AI112" s="116">
        <f>IF(ISERROR(IF($AF112="","",ROUND(SUM($R112,$AE112,$AH112),2))),"",IF($AF112="","",ROUND(SUM($R112,$AE112,$AH112),2)))</f>
        <v/>
      </c>
      <c r="AJ112" s="117">
        <f>IF(ISERROR(IF($AF112="","",VLOOKUP(AI112,TRANSMUTATION_TABLE,4,TRUE))),"",IF($AF112="","",VLOOKUP(AI112,TRANSMUTATION_TABLE,4,TRUE)))</f>
        <v/>
      </c>
      <c r="AL112" s="6" t="n"/>
      <c r="AN112" s="202"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1.xml><?xml version="1.0" encoding="utf-8"?>
<worksheet xmlns="http://schemas.openxmlformats.org/spreadsheetml/2006/main">
  <sheetPr codeName="Sheet11">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24" t="inlineStr">
        <is>
          <t xml:space="preserve">Class Record </t>
        </is>
      </c>
      <c r="B1" s="341" t="n"/>
      <c r="C1" s="341" t="n"/>
      <c r="D1" s="341" t="n"/>
      <c r="E1" s="341" t="n"/>
      <c r="F1" s="341" t="n"/>
      <c r="G1" s="341" t="n"/>
      <c r="H1" s="341" t="n"/>
      <c r="I1" s="341" t="n"/>
      <c r="J1" s="341" t="n"/>
      <c r="K1" s="341" t="n"/>
      <c r="L1" s="341" t="n"/>
      <c r="M1" s="341" t="n"/>
      <c r="N1" s="341" t="n"/>
      <c r="O1" s="341" t="n"/>
      <c r="P1" s="341" t="n"/>
      <c r="Q1" s="341" t="n"/>
      <c r="R1" s="341" t="n"/>
      <c r="S1" s="341" t="n"/>
      <c r="T1" s="341" t="n"/>
      <c r="U1" s="341" t="n"/>
      <c r="V1" s="341" t="n"/>
      <c r="W1" s="341" t="n"/>
      <c r="X1" s="341" t="n"/>
      <c r="Y1" s="341" t="n"/>
      <c r="Z1" s="341" t="n"/>
      <c r="AA1" s="341" t="n"/>
      <c r="AB1" s="341" t="n"/>
      <c r="AC1" s="341" t="n"/>
      <c r="AD1" s="341" t="n"/>
      <c r="AE1" s="341" t="n"/>
      <c r="AF1" s="341" t="n"/>
      <c r="AG1" s="341" t="n"/>
      <c r="AH1" s="341" t="n"/>
      <c r="AI1" s="341" t="n"/>
      <c r="AJ1" s="341" t="n"/>
    </row>
    <row r="2" ht="15" customHeight="1">
      <c r="A2" s="341" t="n"/>
      <c r="B2" s="341" t="n"/>
      <c r="C2" s="341" t="n"/>
      <c r="D2" s="341" t="n"/>
      <c r="E2" s="341" t="n"/>
      <c r="F2" s="341" t="n"/>
      <c r="G2" s="341" t="n"/>
      <c r="H2" s="341" t="n"/>
      <c r="I2" s="341" t="n"/>
      <c r="J2" s="341" t="n"/>
      <c r="K2" s="341" t="n"/>
      <c r="L2" s="341" t="n"/>
      <c r="M2" s="341" t="n"/>
      <c r="N2" s="341" t="n"/>
      <c r="O2" s="341" t="n"/>
      <c r="P2" s="341" t="n"/>
      <c r="Q2" s="341" t="n"/>
      <c r="R2" s="341" t="n"/>
      <c r="S2" s="341" t="n"/>
      <c r="T2" s="341" t="n"/>
      <c r="U2" s="341" t="n"/>
      <c r="V2" s="341" t="n"/>
      <c r="W2" s="341" t="n"/>
      <c r="X2" s="341" t="n"/>
      <c r="Y2" s="341" t="n"/>
      <c r="Z2" s="341" t="n"/>
      <c r="AA2" s="341" t="n"/>
      <c r="AB2" s="341" t="n"/>
      <c r="AC2" s="341" t="n"/>
      <c r="AD2" s="341" t="n"/>
      <c r="AE2" s="341" t="n"/>
      <c r="AF2" s="341" t="n"/>
      <c r="AG2" s="341" t="n"/>
      <c r="AH2" s="341" t="n"/>
      <c r="AI2" s="341" t="n"/>
      <c r="AJ2" s="341" t="n"/>
    </row>
    <row r="3" ht="15" customHeight="1">
      <c r="A3" s="225" t="inlineStr">
        <is>
          <t>(Pursuant to Deped Order 8 series of 2015)</t>
        </is>
      </c>
      <c r="B3" s="341" t="n"/>
      <c r="C3" s="341" t="n"/>
      <c r="D3" s="341" t="n"/>
      <c r="E3" s="341" t="n"/>
      <c r="F3" s="341" t="n"/>
      <c r="G3" s="341" t="n"/>
      <c r="H3" s="341" t="n"/>
      <c r="I3" s="341" t="n"/>
      <c r="J3" s="341" t="n"/>
      <c r="K3" s="341" t="n"/>
      <c r="L3" s="341" t="n"/>
      <c r="M3" s="341" t="n"/>
      <c r="N3" s="341" t="n"/>
      <c r="O3" s="341" t="n"/>
      <c r="P3" s="341" t="n"/>
      <c r="Q3" s="341" t="n"/>
      <c r="R3" s="341" t="n"/>
      <c r="S3" s="341" t="n"/>
      <c r="T3" s="341" t="n"/>
      <c r="U3" s="341" t="n"/>
      <c r="V3" s="341" t="n"/>
      <c r="W3" s="341" t="n"/>
      <c r="X3" s="341" t="n"/>
      <c r="Y3" s="341" t="n"/>
      <c r="Z3" s="341" t="n"/>
      <c r="AA3" s="341" t="n"/>
      <c r="AB3" s="341" t="n"/>
      <c r="AC3" s="341" t="n"/>
      <c r="AD3" s="341" t="n"/>
      <c r="AE3" s="341" t="n"/>
      <c r="AF3" s="341" t="n"/>
      <c r="AG3" s="341" t="n"/>
      <c r="AH3" s="341" t="n"/>
      <c r="AI3" s="341" t="n"/>
      <c r="AJ3" s="341" t="n"/>
    </row>
    <row r="4" ht="21" customHeight="1">
      <c r="B4" s="35" t="n"/>
      <c r="C4" s="226" t="inlineStr">
        <is>
          <t>REGION</t>
        </is>
      </c>
      <c r="D4" s="341" t="n"/>
      <c r="E4" s="341" t="n"/>
      <c r="F4" s="341" t="n"/>
      <c r="G4" s="344">
        <f>'INPUT DATA'!G4</f>
        <v/>
      </c>
      <c r="H4" s="327" t="n"/>
      <c r="I4" s="327" t="n"/>
      <c r="J4" s="328" t="n"/>
      <c r="K4" s="54" t="n"/>
      <c r="L4" s="236" t="inlineStr">
        <is>
          <t>DIVISION</t>
        </is>
      </c>
      <c r="M4" s="345" t="n"/>
      <c r="N4" s="345" t="n"/>
      <c r="O4" s="344">
        <f>'INPUT DATA'!O4</f>
        <v/>
      </c>
      <c r="P4" s="327" t="n"/>
      <c r="Q4" s="327" t="n"/>
      <c r="R4" s="328" t="n"/>
      <c r="S4" s="122" t="n"/>
      <c r="T4" s="233" t="inlineStr">
        <is>
          <t>DISTRICT</t>
        </is>
      </c>
      <c r="U4" s="341" t="n"/>
      <c r="V4" s="341" t="n"/>
      <c r="W4" s="341" t="n"/>
      <c r="X4" s="344">
        <f>'INPUT DATA'!X4</f>
        <v/>
      </c>
      <c r="Y4" s="327" t="n"/>
      <c r="Z4" s="327" t="n"/>
      <c r="AA4" s="327" t="n"/>
      <c r="AB4" s="327" t="n"/>
      <c r="AC4" s="328" t="n"/>
      <c r="AD4" s="55" t="n"/>
      <c r="AE4" s="56" t="n"/>
      <c r="AF4" s="122" t="n"/>
      <c r="AG4" s="122" t="n"/>
      <c r="AH4" s="122" t="n"/>
      <c r="AI4" s="122" t="n"/>
      <c r="AJ4" s="123" t="n"/>
      <c r="AK4" s="123" t="n"/>
      <c r="AL4" s="123" t="n"/>
      <c r="AM4" s="123" t="n"/>
      <c r="AN4" s="123" t="n"/>
    </row>
    <row r="5" ht="21.75" customHeight="1">
      <c r="B5" s="226" t="inlineStr">
        <is>
          <t>SCHOOL NAME</t>
        </is>
      </c>
      <c r="C5" s="341" t="n"/>
      <c r="D5" s="341" t="n"/>
      <c r="E5" s="341" t="n"/>
      <c r="F5" s="341" t="n"/>
      <c r="G5" s="346">
        <f>'INPUT DATA'!G5</f>
        <v/>
      </c>
      <c r="H5" s="327" t="n"/>
      <c r="I5" s="327" t="n"/>
      <c r="J5" s="327" t="n"/>
      <c r="K5" s="327" t="n"/>
      <c r="L5" s="327" t="n"/>
      <c r="M5" s="327" t="n"/>
      <c r="N5" s="327" t="n"/>
      <c r="O5" s="327" t="n"/>
      <c r="P5" s="327" t="n"/>
      <c r="Q5" s="327" t="n"/>
      <c r="R5" s="328" t="n"/>
      <c r="S5" s="54" t="n"/>
      <c r="T5" s="233" t="inlineStr">
        <is>
          <t>SCHOOL ID</t>
        </is>
      </c>
      <c r="U5" s="341" t="n"/>
      <c r="V5" s="341" t="n"/>
      <c r="W5" s="341" t="n"/>
      <c r="X5" s="346">
        <f>'INPUT DATA'!X5</f>
        <v/>
      </c>
      <c r="Y5" s="327" t="n"/>
      <c r="Z5" s="327" t="n"/>
      <c r="AA5" s="327" t="n"/>
      <c r="AB5" s="327" t="n"/>
      <c r="AC5" s="328" t="n"/>
      <c r="AD5" s="347" t="inlineStr">
        <is>
          <t>SCHOOL YEAR</t>
        </is>
      </c>
      <c r="AE5" s="341" t="n"/>
      <c r="AF5" s="348" t="n"/>
      <c r="AG5" s="346">
        <f>'INPUT DATA'!AG5</f>
        <v/>
      </c>
      <c r="AH5" s="327" t="n"/>
      <c r="AI5" s="328" t="n"/>
      <c r="AJ5" s="124" t="n"/>
      <c r="AK5" s="123" t="n"/>
      <c r="AL5" s="123" t="n"/>
      <c r="AM5" s="123" t="n"/>
      <c r="AN5" s="12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221">
        <f>'INPUT DATA'!K7</f>
        <v/>
      </c>
      <c r="L7" s="349" t="n"/>
      <c r="M7" s="349" t="n"/>
      <c r="N7" s="349" t="n"/>
      <c r="O7" s="349" t="n"/>
      <c r="P7" s="350" t="n"/>
      <c r="Q7" s="181" t="inlineStr">
        <is>
          <t>TEACHER:</t>
        </is>
      </c>
      <c r="R7" s="335" t="n"/>
      <c r="S7" s="221">
        <f>'INPUT DATA'!S7</f>
        <v/>
      </c>
      <c r="T7" s="349" t="n"/>
      <c r="U7" s="349" t="n"/>
      <c r="V7" s="349" t="n"/>
      <c r="W7" s="349" t="n"/>
      <c r="X7" s="349" t="n"/>
      <c r="Y7" s="349" t="n"/>
      <c r="Z7" s="349" t="n"/>
      <c r="AA7" s="349" t="n"/>
      <c r="AB7" s="350" t="n"/>
      <c r="AC7" s="222" t="inlineStr">
        <is>
          <t>SUBJECT:</t>
        </is>
      </c>
      <c r="AD7" s="335" t="n"/>
      <c r="AE7" s="335" t="n"/>
      <c r="AF7" s="335" t="n"/>
      <c r="AG7" s="180" t="inlineStr">
        <is>
          <t>EDUKASYON SA PAGPAPAKATAO</t>
        </is>
      </c>
      <c r="AH7" s="335" t="n"/>
      <c r="AI7" s="335" t="n"/>
      <c r="AJ7" s="336"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39" thickBot="1">
      <c r="A8" s="8" t="n"/>
      <c r="B8" s="337" t="inlineStr">
        <is>
          <t>LEARNERS' NAMES</t>
        </is>
      </c>
      <c r="C8" s="338" t="n"/>
      <c r="D8" s="338" t="n"/>
      <c r="E8" s="339" t="n"/>
      <c r="F8" s="351" t="inlineStr">
        <is>
          <t>WRITTEN WORKS (30%)</t>
        </is>
      </c>
      <c r="G8" s="335" t="n"/>
      <c r="H8" s="335" t="n"/>
      <c r="I8" s="335" t="n"/>
      <c r="J8" s="335" t="n"/>
      <c r="K8" s="335" t="n"/>
      <c r="L8" s="335" t="n"/>
      <c r="M8" s="335" t="n"/>
      <c r="N8" s="335" t="n"/>
      <c r="O8" s="335" t="n"/>
      <c r="P8" s="335" t="n"/>
      <c r="Q8" s="335" t="n"/>
      <c r="R8" s="352" t="n"/>
      <c r="S8" s="353" t="inlineStr">
        <is>
          <t>PERFORMANCE TASKS (50%)</t>
        </is>
      </c>
      <c r="T8" s="335" t="n"/>
      <c r="U8" s="335" t="n"/>
      <c r="V8" s="335" t="n"/>
      <c r="W8" s="335" t="n"/>
      <c r="X8" s="335" t="n"/>
      <c r="Y8" s="335" t="n"/>
      <c r="Z8" s="335" t="n"/>
      <c r="AA8" s="335" t="n"/>
      <c r="AB8" s="335" t="n"/>
      <c r="AC8" s="335" t="n"/>
      <c r="AD8" s="335" t="n"/>
      <c r="AE8" s="352" t="n"/>
      <c r="AF8" s="246" t="inlineStr">
        <is>
          <t>QUARTERLY ASSESSMENT (20%)</t>
        </is>
      </c>
      <c r="AG8" s="335" t="n"/>
      <c r="AH8" s="352" t="n"/>
      <c r="AI8" s="64" t="inlineStr">
        <is>
          <t xml:space="preserve">Initial </t>
        </is>
      </c>
      <c r="AJ8" s="65" t="inlineStr">
        <is>
          <t xml:space="preserve">   Quarterly                 
</t>
        </is>
      </c>
    </row>
    <row r="9" ht="18" customFormat="1" customHeight="1" s="88"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88" t="n">
        <v>1</v>
      </c>
      <c r="AG9" s="68" t="inlineStr">
        <is>
          <t>PS</t>
        </is>
      </c>
      <c r="AH9" s="125" t="inlineStr">
        <is>
          <t>WS</t>
        </is>
      </c>
      <c r="AI9" s="250" t="inlineStr">
        <is>
          <t>Grade</t>
        </is>
      </c>
      <c r="AJ9" s="248" t="inlineStr">
        <is>
          <t>Grade</t>
        </is>
      </c>
      <c r="AN9" s="237"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t="18" customFormat="1" customHeight="1" s="189" thickBot="1">
      <c r="A10" s="10" t="n"/>
      <c r="B10" s="354" t="inlineStr">
        <is>
          <t>HIGHEST POSSIBLE SCORE</t>
        </is>
      </c>
      <c r="C10" s="335" t="n"/>
      <c r="D10" s="335" t="n"/>
      <c r="E10" s="336" t="n"/>
      <c r="F10" s="62" t="n"/>
      <c r="G10" s="11" t="n"/>
      <c r="H10" s="11" t="n"/>
      <c r="I10" s="11" t="n"/>
      <c r="J10" s="11" t="n"/>
      <c r="K10" s="11" t="n"/>
      <c r="L10" s="11" t="n"/>
      <c r="M10" s="11" t="n"/>
      <c r="N10" s="11" t="n"/>
      <c r="O10" s="11" t="n"/>
      <c r="P10" s="59">
        <f>IF(COUNT($F10:$O10)=0,"",SUM($F10:$O10))</f>
        <v/>
      </c>
      <c r="Q10" s="126" t="n">
        <v>100</v>
      </c>
      <c r="R10" s="127" t="n">
        <v>0.3</v>
      </c>
      <c r="S10" s="62" t="n"/>
      <c r="T10" s="11" t="n"/>
      <c r="U10" s="11" t="n"/>
      <c r="V10" s="11" t="n"/>
      <c r="W10" s="11" t="n"/>
      <c r="X10" s="11" t="n"/>
      <c r="Y10" s="11" t="n"/>
      <c r="Z10" s="11" t="n"/>
      <c r="AA10" s="11" t="n"/>
      <c r="AB10" s="11" t="n"/>
      <c r="AC10" s="59">
        <f>IF(COUNT($S10:$AB10)=0,"",SUM($S10:$AB10))</f>
        <v/>
      </c>
      <c r="AD10" s="126" t="n">
        <v>100</v>
      </c>
      <c r="AE10" s="127" t="n">
        <v>0.5</v>
      </c>
      <c r="AF10" s="204" t="n"/>
      <c r="AG10" s="126" t="n">
        <v>100</v>
      </c>
      <c r="AH10" s="127" t="n">
        <v>0.2</v>
      </c>
      <c r="AI10" s="355" t="n"/>
      <c r="AJ10" s="356" t="n"/>
      <c r="AL10" s="189" t="n"/>
      <c r="AM10" s="189"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189" t="n"/>
      <c r="AM11" s="189"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3" t="n"/>
      <c r="D12" s="133" t="n"/>
      <c r="E12" s="134"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189" t="n"/>
      <c r="AO12" s="341" t="n"/>
      <c r="AP12" s="341" t="n"/>
      <c r="AQ12" s="341" t="n"/>
      <c r="AR12" s="341" t="n"/>
      <c r="AS12" s="341" t="n"/>
      <c r="AT12" s="341" t="n"/>
      <c r="AU12" s="341" t="n"/>
      <c r="AV12" s="341" t="n"/>
      <c r="AW12" s="341" t="n"/>
      <c r="AX12" s="341" t="n"/>
      <c r="AY12" s="341" t="n"/>
      <c r="AZ12" s="341" t="n"/>
      <c r="BA12" s="341" t="n"/>
      <c r="BB12" s="341" t="n"/>
      <c r="BC12" s="341" t="n"/>
      <c r="BD12" s="341" t="n"/>
      <c r="BE12" s="341" t="n"/>
      <c r="BF12" s="341" t="n"/>
    </row>
    <row r="13" ht="18" customHeight="1">
      <c r="A13" s="24" t="n">
        <v>2</v>
      </c>
      <c r="B13" s="25">
        <f>'INPUT DATA'!B13</f>
        <v/>
      </c>
      <c r="C13" s="135" t="n"/>
      <c r="D13" s="135" t="n"/>
      <c r="E13" s="136"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189" t="n"/>
      <c r="AO13" s="341" t="n"/>
      <c r="AP13" s="341" t="n"/>
      <c r="AQ13" s="341" t="n"/>
      <c r="AR13" s="341" t="n"/>
      <c r="AS13" s="341" t="n"/>
      <c r="AT13" s="341" t="n"/>
      <c r="AU13" s="341" t="n"/>
      <c r="AV13" s="341" t="n"/>
      <c r="AW13" s="341" t="n"/>
      <c r="AX13" s="341" t="n"/>
      <c r="AY13" s="341" t="n"/>
      <c r="AZ13" s="341" t="n"/>
      <c r="BA13" s="341" t="n"/>
      <c r="BB13" s="341" t="n"/>
      <c r="BC13" s="341" t="n"/>
      <c r="BD13" s="341" t="n"/>
      <c r="BE13" s="341" t="n"/>
      <c r="BF13" s="341" t="n"/>
    </row>
    <row r="14" ht="18" customHeight="1">
      <c r="A14" s="24" t="n">
        <v>3</v>
      </c>
      <c r="B14" s="25">
        <f>'INPUT DATA'!B14</f>
        <v/>
      </c>
      <c r="C14" s="135" t="n"/>
      <c r="D14" s="135" t="n"/>
      <c r="E14" s="136"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189" t="n"/>
      <c r="AO14" s="341" t="n"/>
      <c r="AP14" s="341" t="n"/>
      <c r="AQ14" s="341" t="n"/>
      <c r="AR14" s="341" t="n"/>
      <c r="AS14" s="341" t="n"/>
      <c r="AT14" s="341" t="n"/>
      <c r="AU14" s="341" t="n"/>
      <c r="AV14" s="341" t="n"/>
      <c r="AW14" s="341" t="n"/>
      <c r="AX14" s="341" t="n"/>
      <c r="AY14" s="341" t="n"/>
      <c r="AZ14" s="341" t="n"/>
      <c r="BA14" s="341" t="n"/>
      <c r="BB14" s="341" t="n"/>
      <c r="BC14" s="341" t="n"/>
      <c r="BD14" s="341" t="n"/>
      <c r="BE14" s="341" t="n"/>
      <c r="BF14" s="341" t="n"/>
    </row>
    <row r="15" ht="18" customHeight="1">
      <c r="A15" s="24" t="n">
        <v>4</v>
      </c>
      <c r="B15" s="17">
        <f>'INPUT DATA'!B15</f>
        <v/>
      </c>
      <c r="C15" s="135" t="n"/>
      <c r="D15" s="135" t="n"/>
      <c r="E15" s="136"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189" t="n"/>
      <c r="AO15" s="341" t="n"/>
      <c r="AP15" s="341" t="n"/>
      <c r="AQ15" s="341" t="n"/>
      <c r="AR15" s="341" t="n"/>
      <c r="AS15" s="341" t="n"/>
      <c r="AT15" s="341" t="n"/>
      <c r="AU15" s="341" t="n"/>
      <c r="AV15" s="341" t="n"/>
      <c r="AW15" s="341" t="n"/>
      <c r="AX15" s="341" t="n"/>
      <c r="AY15" s="341" t="n"/>
      <c r="AZ15" s="341" t="n"/>
      <c r="BA15" s="341" t="n"/>
      <c r="BB15" s="341" t="n"/>
      <c r="BC15" s="341" t="n"/>
      <c r="BD15" s="341" t="n"/>
      <c r="BE15" s="341" t="n"/>
      <c r="BF15" s="341" t="n"/>
    </row>
    <row r="16" ht="18" customHeight="1">
      <c r="A16" s="24" t="n">
        <v>5</v>
      </c>
      <c r="B16" s="17">
        <f>'INPUT DATA'!B16</f>
        <v/>
      </c>
      <c r="C16" s="135" t="n"/>
      <c r="D16" s="135" t="n"/>
      <c r="E16" s="136"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189" t="n"/>
      <c r="AO16" s="341" t="n"/>
      <c r="AP16" s="341" t="n"/>
      <c r="AQ16" s="341" t="n"/>
      <c r="AR16" s="341" t="n"/>
      <c r="AS16" s="341" t="n"/>
      <c r="AT16" s="341" t="n"/>
      <c r="AU16" s="341" t="n"/>
      <c r="AV16" s="341" t="n"/>
      <c r="AW16" s="341" t="n"/>
      <c r="AX16" s="341" t="n"/>
      <c r="AY16" s="341" t="n"/>
      <c r="AZ16" s="341" t="n"/>
      <c r="BA16" s="341" t="n"/>
      <c r="BB16" s="341" t="n"/>
      <c r="BC16" s="341" t="n"/>
      <c r="BD16" s="341" t="n"/>
      <c r="BE16" s="341" t="n"/>
      <c r="BF16" s="341" t="n"/>
    </row>
    <row r="17" ht="18" customHeight="1">
      <c r="A17" s="24" t="n">
        <v>6</v>
      </c>
      <c r="B17" s="25">
        <f>'INPUT DATA'!B17</f>
        <v/>
      </c>
      <c r="C17" s="135" t="n"/>
      <c r="D17" s="135" t="n"/>
      <c r="E17" s="136"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189" t="n"/>
      <c r="AO17" s="341" t="n"/>
      <c r="AP17" s="341" t="n"/>
      <c r="AQ17" s="341" t="n"/>
      <c r="AR17" s="341" t="n"/>
      <c r="AS17" s="341" t="n"/>
      <c r="AT17" s="341" t="n"/>
      <c r="AU17" s="341" t="n"/>
      <c r="AV17" s="341" t="n"/>
      <c r="AW17" s="341" t="n"/>
      <c r="AX17" s="341" t="n"/>
      <c r="AY17" s="341" t="n"/>
      <c r="AZ17" s="341" t="n"/>
      <c r="BA17" s="341" t="n"/>
      <c r="BB17" s="341" t="n"/>
      <c r="BC17" s="341" t="n"/>
      <c r="BD17" s="341" t="n"/>
      <c r="BE17" s="341" t="n"/>
      <c r="BF17" s="341" t="n"/>
    </row>
    <row r="18" ht="18" customHeight="1">
      <c r="A18" s="24" t="n">
        <v>7</v>
      </c>
      <c r="B18" s="25">
        <f>'INPUT DATA'!B18</f>
        <v/>
      </c>
      <c r="C18" s="135" t="n"/>
      <c r="D18" s="135" t="n"/>
      <c r="E18" s="136"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189" t="n"/>
      <c r="AO18" s="341" t="n"/>
      <c r="AP18" s="341" t="n"/>
      <c r="AQ18" s="341" t="n"/>
      <c r="AR18" s="341" t="n"/>
      <c r="AS18" s="341" t="n"/>
      <c r="AT18" s="341" t="n"/>
      <c r="AU18" s="341" t="n"/>
      <c r="AV18" s="341" t="n"/>
      <c r="AW18" s="341" t="n"/>
      <c r="AX18" s="341" t="n"/>
      <c r="AY18" s="341" t="n"/>
      <c r="AZ18" s="341" t="n"/>
      <c r="BA18" s="341" t="n"/>
      <c r="BB18" s="341" t="n"/>
      <c r="BC18" s="341" t="n"/>
      <c r="BD18" s="341" t="n"/>
      <c r="BE18" s="341" t="n"/>
      <c r="BF18" s="341" t="n"/>
    </row>
    <row r="19" ht="18" customHeight="1">
      <c r="A19" s="24" t="n">
        <v>8</v>
      </c>
      <c r="B19" s="17">
        <f>'INPUT DATA'!B19</f>
        <v/>
      </c>
      <c r="C19" s="135" t="n"/>
      <c r="D19" s="135" t="n">
        <v>0</v>
      </c>
      <c r="E19" s="136"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189" t="n"/>
      <c r="AO19" s="341" t="n"/>
      <c r="AP19" s="341" t="n"/>
      <c r="AQ19" s="341" t="n"/>
      <c r="AR19" s="341" t="n"/>
      <c r="AS19" s="341" t="n"/>
      <c r="AT19" s="341" t="n"/>
      <c r="AU19" s="341" t="n"/>
      <c r="AV19" s="341" t="n"/>
      <c r="AW19" s="341" t="n"/>
      <c r="AX19" s="341" t="n"/>
      <c r="AY19" s="341" t="n"/>
      <c r="AZ19" s="341" t="n"/>
      <c r="BA19" s="341" t="n"/>
      <c r="BB19" s="341" t="n"/>
      <c r="BC19" s="341" t="n"/>
      <c r="BD19" s="341" t="n"/>
      <c r="BE19" s="341" t="n"/>
      <c r="BF19" s="341" t="n"/>
    </row>
    <row r="20" ht="18" customHeight="1">
      <c r="A20" s="24" t="n">
        <v>9</v>
      </c>
      <c r="B20" s="17">
        <f>'INPUT DATA'!B20</f>
        <v/>
      </c>
      <c r="C20" s="135" t="n"/>
      <c r="D20" s="135" t="n"/>
      <c r="E20" s="136"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25">
        <f>'INPUT DATA'!B21</f>
        <v/>
      </c>
      <c r="C21" s="135" t="n"/>
      <c r="D21" s="135" t="n"/>
      <c r="E21" s="136"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25">
        <f>'INPUT DATA'!B22</f>
        <v/>
      </c>
      <c r="C22" s="135" t="n"/>
      <c r="D22" s="135" t="n">
        <v>0</v>
      </c>
      <c r="E22" s="136"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f>'INPUT DATA'!B23</f>
        <v/>
      </c>
      <c r="C23" s="135" t="n"/>
      <c r="D23" s="135" t="n"/>
      <c r="E23" s="136"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f>'INPUT DATA'!B24</f>
        <v/>
      </c>
      <c r="C24" s="135" t="n"/>
      <c r="D24" s="135" t="n"/>
      <c r="E24" s="136"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25">
        <f>'INPUT DATA'!B25</f>
        <v/>
      </c>
      <c r="C25" s="135" t="n"/>
      <c r="D25" s="135" t="n"/>
      <c r="E25" s="136"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25">
        <f>'INPUT DATA'!B26</f>
        <v/>
      </c>
      <c r="C26" s="135" t="n"/>
      <c r="D26" s="135" t="n"/>
      <c r="E26" s="136"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02" t="n"/>
    </row>
    <row r="27" ht="18" customHeight="1">
      <c r="A27" s="24" t="n">
        <v>16</v>
      </c>
      <c r="B27" s="17">
        <f>'INPUT DATA'!B27</f>
        <v/>
      </c>
      <c r="C27" s="135" t="n"/>
      <c r="D27" s="135" t="n"/>
      <c r="E27" s="136"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02" t="n"/>
    </row>
    <row r="28" ht="18" customHeight="1">
      <c r="A28" s="24" t="n">
        <v>17</v>
      </c>
      <c r="B28" s="17">
        <f>'INPUT DATA'!B28</f>
        <v/>
      </c>
      <c r="C28" s="135" t="n"/>
      <c r="D28" s="135" t="n"/>
      <c r="E28" s="136"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02" t="n"/>
    </row>
    <row r="29" ht="18" customHeight="1">
      <c r="A29" s="24" t="n">
        <v>18</v>
      </c>
      <c r="B29" s="25">
        <f>'INPUT DATA'!B29</f>
        <v/>
      </c>
      <c r="C29" s="135" t="n"/>
      <c r="D29" s="135" t="n"/>
      <c r="E29" s="136"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02" t="n"/>
    </row>
    <row r="30" ht="18" customHeight="1">
      <c r="A30" s="24" t="n">
        <v>19</v>
      </c>
      <c r="B30" s="25">
        <f>'INPUT DATA'!B30</f>
        <v/>
      </c>
      <c r="C30" s="135" t="n"/>
      <c r="D30" s="135" t="n"/>
      <c r="E30" s="136"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02" t="n"/>
    </row>
    <row r="31" ht="18" customHeight="1">
      <c r="A31" s="24" t="n">
        <v>20</v>
      </c>
      <c r="B31" s="17">
        <f>'INPUT DATA'!B31</f>
        <v/>
      </c>
      <c r="C31" s="135" t="n"/>
      <c r="D31" s="135" t="n"/>
      <c r="E31" s="136"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02" t="n"/>
    </row>
    <row r="32" ht="18" customHeight="1">
      <c r="A32" s="24" t="n">
        <v>21</v>
      </c>
      <c r="B32" s="17">
        <f>'INPUT DATA'!B32</f>
        <v/>
      </c>
      <c r="C32" s="135" t="n"/>
      <c r="D32" s="135" t="n"/>
      <c r="E32" s="136"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02" t="n"/>
    </row>
    <row r="33" ht="18" customFormat="1" customHeight="1" s="6">
      <c r="A33" s="24" t="n">
        <v>22</v>
      </c>
      <c r="B33" s="25">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2" t="n"/>
    </row>
    <row r="34" ht="18" customFormat="1" customHeight="1" s="6">
      <c r="A34" s="24" t="n">
        <v>23</v>
      </c>
      <c r="B34" s="25">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2"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2"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2" t="n"/>
    </row>
    <row r="37" ht="18" customFormat="1" customHeight="1" s="6">
      <c r="A37" s="24" t="n">
        <v>26</v>
      </c>
      <c r="B37" s="25">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2" t="n"/>
    </row>
    <row r="38" ht="18" customFormat="1" customHeight="1" s="6">
      <c r="A38" s="24" t="n">
        <v>27</v>
      </c>
      <c r="B38" s="25">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2"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2"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2" t="n"/>
    </row>
    <row r="41" ht="18" customFormat="1" customHeight="1" s="6">
      <c r="A41" s="24" t="n">
        <v>30</v>
      </c>
      <c r="B41" s="25">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2" t="n"/>
    </row>
    <row r="42" ht="18" customFormat="1" customHeight="1" s="6">
      <c r="A42" s="24" t="n">
        <v>31</v>
      </c>
      <c r="B42" s="25">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2"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2"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2" t="n"/>
    </row>
    <row r="45" ht="18" customFormat="1" customHeight="1" s="6">
      <c r="A45" s="24" t="n">
        <v>34</v>
      </c>
      <c r="B45" s="25">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2" t="n"/>
    </row>
    <row r="46" ht="18" customFormat="1" customHeight="1" s="6">
      <c r="A46" s="24" t="n">
        <v>35</v>
      </c>
      <c r="B46" s="25">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2"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2"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2" t="n"/>
    </row>
    <row r="49" ht="18" customFormat="1" customHeight="1" s="6">
      <c r="A49" s="24" t="n">
        <v>38</v>
      </c>
      <c r="B49" s="25">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2" t="n"/>
    </row>
    <row r="50" ht="18" customFormat="1" customHeight="1" s="6">
      <c r="A50" s="24" t="n">
        <v>39</v>
      </c>
      <c r="B50" s="25">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2"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2"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2" t="n"/>
    </row>
    <row r="53" ht="18" customFormat="1" customHeight="1" s="6">
      <c r="A53" s="24" t="n">
        <v>42</v>
      </c>
      <c r="B53" s="25">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2" t="n"/>
    </row>
    <row r="54" ht="18" customFormat="1" customHeight="1" s="6">
      <c r="A54" s="24" t="n">
        <v>43</v>
      </c>
      <c r="B54" s="25">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2"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2"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2" t="n"/>
    </row>
    <row r="57" ht="18" customFormat="1" customHeight="1" s="6">
      <c r="A57" s="24" t="n">
        <v>46</v>
      </c>
      <c r="B57" s="25">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2" t="n"/>
    </row>
    <row r="58" ht="18" customFormat="1" customHeight="1" s="6">
      <c r="A58" s="24" t="n">
        <v>47</v>
      </c>
      <c r="B58" s="25">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2"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2"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2" t="n"/>
    </row>
    <row r="61" ht="18" customFormat="1" customHeight="1" s="6" thickBot="1">
      <c r="A61" s="27" t="n">
        <v>50</v>
      </c>
      <c r="B61" s="104">
        <f>'INPUT DATA'!B61</f>
        <v/>
      </c>
      <c r="C61" s="137" t="n"/>
      <c r="D61" s="137" t="n"/>
      <c r="E61" s="138" t="n"/>
      <c r="F61" s="80" t="n"/>
      <c r="G61" s="28" t="n"/>
      <c r="H61" s="28" t="n"/>
      <c r="I61" s="28" t="n"/>
      <c r="J61" s="28" t="n"/>
      <c r="K61" s="28" t="n"/>
      <c r="L61" s="28" t="n"/>
      <c r="M61" s="28" t="n"/>
      <c r="N61" s="28" t="n"/>
      <c r="O61" s="28" t="n"/>
      <c r="P61" s="105">
        <f>IF(COUNT($F61:$O61)=0,"",SUM($F61:$O61))</f>
        <v/>
      </c>
      <c r="Q61" s="106">
        <f>IF(ISERROR(IF($P61="","",ROUND(($P61/$P$10)*$Q$10,2))),"",IF($P61="","",ROUND(($P61/$P$10)*$Q$10,2)))</f>
        <v/>
      </c>
      <c r="R61" s="107">
        <f>IF($Q61="","",ROUND($Q61*$R$10,2))</f>
        <v/>
      </c>
      <c r="S61" s="80" t="n"/>
      <c r="T61" s="28" t="n"/>
      <c r="U61" s="28" t="n"/>
      <c r="V61" s="28" t="n"/>
      <c r="W61" s="28" t="n"/>
      <c r="X61" s="28" t="n"/>
      <c r="Y61" s="28" t="n"/>
      <c r="Z61" s="28" t="n"/>
      <c r="AA61" s="28" t="n"/>
      <c r="AB61" s="28" t="n"/>
      <c r="AC61" s="105">
        <f>IF(COUNT($S61:$AB61)=0,"",SUM($S61:$AB61))</f>
        <v/>
      </c>
      <c r="AD61" s="106">
        <f>IF(ISERROR(IF($AC61="","",ROUND(($AC61/$AC$10)*$AD$10,2))),"",IF($AC61="","",ROUND(($AC61/$AC$10)*$AD$10,2)))</f>
        <v/>
      </c>
      <c r="AE61" s="107">
        <f>IF($AD61="","",ROUND($AD61*$AE$10,2))</f>
        <v/>
      </c>
      <c r="AF61" s="75" t="n"/>
      <c r="AG61" s="106">
        <f>IF(ISERROR(IF($AF61="","",ROUND(($AF61/$AF$10)*$AG$10,2))),"",IF($AF61="","",ROUND(($AF61/$AF$10)*$AG$10,2)))</f>
        <v/>
      </c>
      <c r="AH61" s="107">
        <f>IF($AG61="","",ROUND($AG61*$AH$10,2))</f>
        <v/>
      </c>
      <c r="AI61" s="108">
        <f>IF(ISERROR(IF($AF61="","",ROUND(SUM($R61,$AE61,$AH61),2))),"",IF($AF61="","",ROUND(SUM($R61,$AE61,$AH61),2)))</f>
        <v/>
      </c>
      <c r="AJ61" s="109">
        <f>IF(ISERROR(IF($AF61="","",VLOOKUP(AI61,TRANSMUTATION_TABLE,4,TRUE))),"",IF($AF61="","",VLOOKUP(AI61,TRANSMUTATION_TABLE,4,TRUE)))</f>
        <v/>
      </c>
      <c r="AL61" s="23" t="n"/>
      <c r="AN61" s="202" t="n"/>
    </row>
    <row r="62" ht="18" customFormat="1" customHeight="1" s="6" thickBot="1">
      <c r="A62" s="49" t="n"/>
      <c r="B62" s="342" t="inlineStr">
        <is>
          <t xml:space="preserve">FEMALE </t>
        </is>
      </c>
      <c r="C62" s="335" t="n"/>
      <c r="D62" s="335" t="n"/>
      <c r="E62" s="336" t="n"/>
      <c r="F62" s="51" t="n"/>
      <c r="G62" s="52" t="n"/>
      <c r="H62" s="52" t="n"/>
      <c r="I62" s="52" t="n"/>
      <c r="J62" s="52" t="n"/>
      <c r="K62" s="52" t="n"/>
      <c r="L62" s="52" t="n"/>
      <c r="M62" s="52" t="n"/>
      <c r="N62" s="52" t="n"/>
      <c r="O62" s="53" t="n"/>
      <c r="P62" s="101" t="n"/>
      <c r="Q62" s="101" t="n"/>
      <c r="R62" s="83" t="n"/>
      <c r="S62" s="51" t="n"/>
      <c r="T62" s="52" t="n"/>
      <c r="U62" s="52" t="n"/>
      <c r="V62" s="52" t="n"/>
      <c r="W62" s="52" t="n"/>
      <c r="X62" s="52" t="n"/>
      <c r="Y62" s="52" t="n"/>
      <c r="Z62" s="52" t="n"/>
      <c r="AA62" s="52" t="n"/>
      <c r="AB62" s="53" t="n"/>
      <c r="AC62" s="101" t="n"/>
      <c r="AD62" s="83" t="n"/>
      <c r="AE62" s="111" t="n"/>
      <c r="AF62" s="112" t="n"/>
      <c r="AG62" s="129" t="n"/>
      <c r="AH62" s="130" t="n"/>
      <c r="AI62" s="131" t="n"/>
      <c r="AJ62" s="132" t="n"/>
      <c r="AL62" s="23" t="n"/>
      <c r="AN62" s="202"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2" t="n"/>
    </row>
    <row r="64" ht="18" customFormat="1" customHeight="1" s="6">
      <c r="A64" s="24" t="n">
        <v>2</v>
      </c>
      <c r="B64" s="25">
        <f>'INPUT DATA'!B64</f>
        <v/>
      </c>
      <c r="C64" s="135" t="n"/>
      <c r="D64" s="135" t="n"/>
      <c r="E64" s="136"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02" t="n"/>
    </row>
    <row r="65" ht="18" customFormat="1" customHeight="1" s="6">
      <c r="A65" s="24" t="n">
        <v>3</v>
      </c>
      <c r="B65" s="25">
        <f>'INPUT DATA'!B65</f>
        <v/>
      </c>
      <c r="C65" s="135" t="n"/>
      <c r="D65" s="135" t="n"/>
      <c r="E65" s="136"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02" t="n"/>
    </row>
    <row r="66" ht="18" customFormat="1" customHeight="1" s="6">
      <c r="A66" s="24" t="n">
        <v>4</v>
      </c>
      <c r="B66" s="17">
        <f>'INPUT DATA'!B66</f>
        <v/>
      </c>
      <c r="C66" s="135" t="n"/>
      <c r="D66" s="135" t="n"/>
      <c r="E66" s="136"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02" t="n"/>
    </row>
    <row r="67" ht="18" customFormat="1" customHeight="1" s="6">
      <c r="A67" s="24" t="n">
        <v>5</v>
      </c>
      <c r="B67" s="17">
        <f>'INPUT DATA'!B67</f>
        <v/>
      </c>
      <c r="C67" s="135" t="n"/>
      <c r="D67" s="135" t="n"/>
      <c r="E67" s="136"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02" t="n"/>
    </row>
    <row r="68" ht="18" customFormat="1" customHeight="1" s="6">
      <c r="A68" s="24" t="n">
        <v>6</v>
      </c>
      <c r="B68" s="25">
        <f>'INPUT DATA'!B68</f>
        <v/>
      </c>
      <c r="C68" s="135" t="n"/>
      <c r="D68" s="135" t="n"/>
      <c r="E68" s="136"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02" t="n"/>
    </row>
    <row r="69" ht="18" customFormat="1" customHeight="1" s="6">
      <c r="A69" s="24" t="n">
        <v>7</v>
      </c>
      <c r="B69" s="25">
        <f>'INPUT DATA'!B69</f>
        <v/>
      </c>
      <c r="C69" s="135" t="n"/>
      <c r="D69" s="135" t="n"/>
      <c r="E69" s="136"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02" t="n"/>
    </row>
    <row r="70" ht="18" customFormat="1" customHeight="1" s="6">
      <c r="A70" s="24" t="n">
        <v>8</v>
      </c>
      <c r="B70" s="17">
        <f>'INPUT DATA'!B70</f>
        <v/>
      </c>
      <c r="C70" s="135" t="n"/>
      <c r="D70" s="135" t="n"/>
      <c r="E70" s="136"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02" t="n"/>
    </row>
    <row r="71" ht="18" customFormat="1" customHeight="1" s="6">
      <c r="A71" s="24" t="n">
        <v>9</v>
      </c>
      <c r="B71" s="17">
        <f>'INPUT DATA'!B71</f>
        <v/>
      </c>
      <c r="C71" s="135" t="n"/>
      <c r="D71" s="135" t="n"/>
      <c r="E71" s="136"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02" t="n"/>
    </row>
    <row r="72" ht="18" customFormat="1" customHeight="1" s="6">
      <c r="A72" s="24" t="n">
        <v>10</v>
      </c>
      <c r="B72" s="25">
        <f>'INPUT DATA'!B72</f>
        <v/>
      </c>
      <c r="C72" s="135" t="n"/>
      <c r="D72" s="135" t="n"/>
      <c r="E72" s="136"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02" t="n"/>
    </row>
    <row r="73" ht="18" customFormat="1" customHeight="1" s="6">
      <c r="A73" s="24" t="n">
        <v>11</v>
      </c>
      <c r="B73" s="25">
        <f>'INPUT DATA'!B73</f>
        <v/>
      </c>
      <c r="C73" s="135" t="n"/>
      <c r="D73" s="135" t="n"/>
      <c r="E73" s="136"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02" t="n"/>
    </row>
    <row r="74" ht="18" customFormat="1" customHeight="1" s="6">
      <c r="A74" s="24" t="n">
        <v>12</v>
      </c>
      <c r="B74" s="17">
        <f>'INPUT DATA'!B74</f>
        <v/>
      </c>
      <c r="C74" s="135" t="n"/>
      <c r="D74" s="135" t="n"/>
      <c r="E74" s="136"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02" t="n"/>
    </row>
    <row r="75" ht="18" customFormat="1" customHeight="1" s="6">
      <c r="A75" s="24" t="n">
        <v>13</v>
      </c>
      <c r="B75" s="17">
        <f>'INPUT DATA'!B75</f>
        <v/>
      </c>
      <c r="C75" s="135" t="n"/>
      <c r="D75" s="135" t="n"/>
      <c r="E75" s="136"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02" t="n"/>
    </row>
    <row r="76" ht="18" customFormat="1" customHeight="1" s="6">
      <c r="A76" s="24" t="n">
        <v>14</v>
      </c>
      <c r="B76" s="25">
        <f>'INPUT DATA'!B76</f>
        <v/>
      </c>
      <c r="C76" s="135" t="n"/>
      <c r="D76" s="135" t="n"/>
      <c r="E76" s="136"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02" t="n"/>
    </row>
    <row r="77" ht="18" customFormat="1" customHeight="1" s="6">
      <c r="A77" s="24" t="n">
        <v>15</v>
      </c>
      <c r="B77" s="25">
        <f>'INPUT DATA'!B77</f>
        <v/>
      </c>
      <c r="C77" s="135" t="n"/>
      <c r="D77" s="135" t="n"/>
      <c r="E77" s="136"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02" t="n"/>
    </row>
    <row r="78" ht="18" customFormat="1" customHeight="1" s="6">
      <c r="A78" s="24" t="n">
        <v>16</v>
      </c>
      <c r="B78" s="17">
        <f>'INPUT DATA'!B78</f>
        <v/>
      </c>
      <c r="C78" s="135" t="n"/>
      <c r="D78" s="135" t="n"/>
      <c r="E78" s="136"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02" t="n"/>
    </row>
    <row r="79" ht="18" customFormat="1" customHeight="1" s="6">
      <c r="A79" s="24" t="n">
        <v>17</v>
      </c>
      <c r="B79" s="17">
        <f>'INPUT DATA'!B79</f>
        <v/>
      </c>
      <c r="C79" s="135" t="n"/>
      <c r="D79" s="135" t="n"/>
      <c r="E79" s="136"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02" t="n"/>
    </row>
    <row r="80" ht="18" customFormat="1" customHeight="1" s="6">
      <c r="A80" s="24" t="n">
        <v>18</v>
      </c>
      <c r="B80" s="25">
        <f>'INPUT DATA'!B80</f>
        <v/>
      </c>
      <c r="C80" s="135" t="n"/>
      <c r="D80" s="135" t="n"/>
      <c r="E80" s="136"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02" t="n"/>
    </row>
    <row r="81" ht="18" customFormat="1" customHeight="1" s="6">
      <c r="A81" s="24" t="n">
        <v>19</v>
      </c>
      <c r="B81" s="25">
        <f>'INPUT DATA'!B81</f>
        <v/>
      </c>
      <c r="C81" s="135" t="n"/>
      <c r="D81" s="135" t="n"/>
      <c r="E81" s="136"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02" t="n"/>
    </row>
    <row r="82" ht="18" customFormat="1" customHeight="1" s="6">
      <c r="A82" s="24" t="n">
        <v>20</v>
      </c>
      <c r="B82" s="17">
        <f>'INPUT DATA'!B82</f>
        <v/>
      </c>
      <c r="C82" s="135" t="n"/>
      <c r="D82" s="135" t="n"/>
      <c r="E82" s="136"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02"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2" t="n"/>
    </row>
    <row r="84" ht="18" customFormat="1" customHeight="1" s="6">
      <c r="A84" s="24" t="n">
        <v>22</v>
      </c>
      <c r="B84" s="25">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2" t="n"/>
    </row>
    <row r="85" ht="18" customFormat="1" customHeight="1" s="6">
      <c r="A85" s="24" t="n">
        <v>23</v>
      </c>
      <c r="B85" s="25">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2"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2"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2" t="n"/>
    </row>
    <row r="88" ht="18" customFormat="1" customHeight="1" s="6">
      <c r="A88" s="24" t="n">
        <v>26</v>
      </c>
      <c r="B88" s="25">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2" t="n"/>
    </row>
    <row r="89" ht="18" customFormat="1" customHeight="1" s="6">
      <c r="A89" s="24" t="n">
        <v>27</v>
      </c>
      <c r="B89" s="25">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2"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2"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2" t="n"/>
    </row>
    <row r="92" ht="18" customFormat="1" customHeight="1" s="6">
      <c r="A92" s="24" t="n">
        <v>30</v>
      </c>
      <c r="B92" s="25">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2" t="n"/>
    </row>
    <row r="93" ht="18" customFormat="1" customHeight="1" s="6">
      <c r="A93" s="24" t="n">
        <v>31</v>
      </c>
      <c r="B93" s="25">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2"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2"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2" t="n"/>
    </row>
    <row r="96" ht="18" customFormat="1" customHeight="1" s="6">
      <c r="A96" s="24" t="n">
        <v>34</v>
      </c>
      <c r="B96" s="25">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2" t="n"/>
    </row>
    <row r="97" ht="18" customFormat="1" customHeight="1" s="6">
      <c r="A97" s="24" t="n">
        <v>35</v>
      </c>
      <c r="B97" s="25">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2"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2"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2" t="n"/>
    </row>
    <row r="100" ht="18" customFormat="1" customHeight="1" s="6">
      <c r="A100" s="24" t="n">
        <v>38</v>
      </c>
      <c r="B100" s="25">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2" t="n"/>
    </row>
    <row r="101" ht="18" customFormat="1" customHeight="1" s="6">
      <c r="A101" s="24" t="n">
        <v>39</v>
      </c>
      <c r="B101" s="25">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2"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2"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2" t="n"/>
    </row>
    <row r="104" ht="18" customFormat="1" customHeight="1" s="6">
      <c r="A104" s="24" t="n">
        <v>42</v>
      </c>
      <c r="B104" s="25">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2" t="n"/>
    </row>
    <row r="105" ht="18" customFormat="1" customHeight="1" s="6">
      <c r="A105" s="24" t="n">
        <v>43</v>
      </c>
      <c r="B105" s="25">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2"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2"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2" t="n"/>
    </row>
    <row r="108" ht="18" customFormat="1" customHeight="1" s="6">
      <c r="A108" s="24" t="n">
        <v>46</v>
      </c>
      <c r="B108" s="25">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2" t="n"/>
    </row>
    <row r="109" ht="18" customFormat="1" customHeight="1" s="6">
      <c r="A109" s="24" t="n">
        <v>47</v>
      </c>
      <c r="B109" s="25">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2"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2"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2"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3">
        <f>IF(COUNT($F112:$O112)=0,"",SUM($F112:$O112))</f>
        <v/>
      </c>
      <c r="Q112" s="114">
        <f>IF(ISERROR(IF($P112="","",ROUND(($P112/$P$10)*$Q$10,2))),"",IF($P112="","",ROUND(($P112/$P$10)*$Q$10,2)))</f>
        <v/>
      </c>
      <c r="R112" s="115">
        <f>IF($Q112="","",ROUND($Q112*$R$10,2))</f>
        <v/>
      </c>
      <c r="S112" s="81" t="n"/>
      <c r="T112" s="31" t="n"/>
      <c r="U112" s="31" t="n"/>
      <c r="V112" s="31" t="n"/>
      <c r="W112" s="31" t="n"/>
      <c r="X112" s="31" t="n"/>
      <c r="Y112" s="31" t="n"/>
      <c r="Z112" s="31" t="n"/>
      <c r="AA112" s="31" t="n"/>
      <c r="AB112" s="31" t="n"/>
      <c r="AC112" s="113">
        <f>IF(COUNT($S112:$AB112)=0,"",SUM($S112:$AB112))</f>
        <v/>
      </c>
      <c r="AD112" s="114">
        <f>IF(ISERROR(IF($AC112="","",ROUND(($AC112/$AC$10)*$AD$10,2))),"",IF($AC112="","",ROUND(($AC112/$AC$10)*$AD$10,2)))</f>
        <v/>
      </c>
      <c r="AE112" s="115">
        <f>IF($AD112="","",ROUND($AD112*$AE$10,2))</f>
        <v/>
      </c>
      <c r="AF112" s="76" t="n"/>
      <c r="AG112" s="114">
        <f>IF(ISERROR(IF($AF112="","",ROUND(($AF112/$AF$10)*$AG$10,2))),"",IF($AF112="","",ROUND(($AF112/$AF$10)*$AG$10,2)))</f>
        <v/>
      </c>
      <c r="AH112" s="115">
        <f>IF($AG112="","",ROUND($AG112*$AH$10,2))</f>
        <v/>
      </c>
      <c r="AI112" s="116">
        <f>IF(ISERROR(IF($AF112="","",ROUND(SUM($R112,$AE112,$AH112),2))),"",IF($AF112="","",ROUND(SUM($R112,$AE112,$AH112),2)))</f>
        <v/>
      </c>
      <c r="AJ112" s="117">
        <f>IF(ISERROR(IF($AF112="","",VLOOKUP(AI112,TRANSMUTATION_TABLE,4,TRUE))),"",IF($AF112="","",VLOOKUP(AI112,TRANSMUTATION_TABLE,4,TRUE)))</f>
        <v/>
      </c>
      <c r="AL112" s="6" t="n"/>
      <c r="AN112" s="202"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5" top="0.75" bottom="1" header="0.5" footer="0.5"/>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2.xml><?xml version="1.0" encoding="utf-8"?>
<worksheet xmlns="http://schemas.openxmlformats.org/spreadsheetml/2006/main">
  <sheetPr codeName="Sheet12">
    <tabColor rgb="FFFF9933"/>
    <outlinePr summaryBelow="1" summaryRight="1"/>
    <pageSetUpPr/>
  </sheetPr>
  <dimension ref="A1:AK114"/>
  <sheetViews>
    <sheetView showGridLines="0" showRowColHeaders="0" zoomScaleNormal="100" workbookViewId="0">
      <selection activeCell="A1" sqref="A1"/>
    </sheetView>
  </sheetViews>
  <sheetFormatPr baseColWidth="8" defaultRowHeight="11.25"/>
  <cols>
    <col width="3.7109375" customWidth="1" style="145" min="1" max="1"/>
    <col width="28.85546875" customWidth="1" style="145" min="2" max="2"/>
    <col width="3.28515625" customWidth="1" style="103" min="3" max="5"/>
    <col width="6" customWidth="1" style="145" min="6" max="16"/>
    <col width="10.85546875" customWidth="1" style="145" min="17" max="17"/>
    <col width="9.140625" customWidth="1" style="145" min="18" max="16384"/>
  </cols>
  <sheetData>
    <row r="1">
      <c r="A1" s="264" t="n"/>
      <c r="B1" s="264" t="n"/>
      <c r="C1" s="265" t="n"/>
      <c r="D1" s="265" t="n"/>
      <c r="E1" s="265" t="n"/>
      <c r="F1" s="264" t="n"/>
      <c r="G1" s="264" t="n"/>
      <c r="H1" s="264" t="n"/>
      <c r="I1" s="264" t="n"/>
      <c r="J1" s="264" t="n"/>
      <c r="K1" s="264" t="n"/>
      <c r="L1" s="264" t="n"/>
      <c r="M1" s="264" t="n"/>
      <c r="N1" s="264" t="n"/>
      <c r="O1" s="264" t="n"/>
      <c r="P1" s="264" t="n"/>
      <c r="Q1" s="264" t="n"/>
    </row>
    <row r="2" ht="43.5" customHeight="1">
      <c r="A2" s="267" t="inlineStr">
        <is>
          <t>Summary of Quarterly Grades (Fourth Quarter)</t>
        </is>
      </c>
      <c r="B2" s="322" t="n"/>
      <c r="C2" s="322" t="n"/>
      <c r="D2" s="322" t="n"/>
      <c r="E2" s="322" t="n"/>
      <c r="F2" s="322" t="n"/>
      <c r="G2" s="322" t="n"/>
      <c r="H2" s="322" t="n"/>
      <c r="I2" s="322" t="n"/>
      <c r="J2" s="322" t="n"/>
      <c r="K2" s="322" t="n"/>
      <c r="L2" s="322" t="n"/>
      <c r="M2" s="322" t="n"/>
      <c r="N2" s="322" t="n"/>
      <c r="O2" s="322" t="n"/>
      <c r="P2" s="322" t="n"/>
      <c r="Q2" s="322" t="n"/>
      <c r="R2" s="141" t="n"/>
      <c r="S2" s="141" t="n"/>
      <c r="T2" s="141" t="n"/>
      <c r="U2" s="141" t="n"/>
      <c r="V2" s="141" t="n"/>
      <c r="W2" s="141" t="n"/>
      <c r="X2" s="141" t="n"/>
      <c r="Y2" s="141" t="n"/>
      <c r="Z2" s="141" t="n"/>
      <c r="AA2" s="141" t="n"/>
      <c r="AB2" s="141" t="n"/>
      <c r="AC2" s="141" t="n"/>
    </row>
    <row r="3" ht="12" customHeight="1">
      <c r="A3" s="267" t="n"/>
      <c r="B3" s="267" t="n"/>
      <c r="C3" s="267" t="n"/>
      <c r="D3" s="267" t="n"/>
      <c r="E3" s="267" t="n"/>
      <c r="F3" s="267" t="n"/>
      <c r="G3" s="267" t="n"/>
      <c r="H3" s="267" t="n"/>
      <c r="I3" s="267" t="n"/>
      <c r="J3" s="267" t="n"/>
      <c r="K3" s="267" t="n"/>
      <c r="L3" s="267" t="n"/>
      <c r="M3" s="267" t="n"/>
      <c r="N3" s="267" t="n"/>
      <c r="O3" s="267" t="n"/>
      <c r="P3" s="267" t="n"/>
      <c r="Q3" s="267" t="n"/>
      <c r="R3" s="141" t="n"/>
      <c r="S3" s="141" t="n"/>
      <c r="T3" s="141" t="n"/>
      <c r="U3" s="141" t="n"/>
      <c r="V3" s="141" t="n"/>
      <c r="W3" s="141" t="n"/>
      <c r="X3" s="141" t="n"/>
      <c r="Y3" s="141" t="n"/>
      <c r="Z3" s="141" t="n"/>
      <c r="AA3" s="141" t="n"/>
      <c r="AB3" s="141" t="n"/>
      <c r="AC3" s="141" t="n"/>
    </row>
    <row r="4" ht="21" customHeight="1">
      <c r="A4" s="264" t="n"/>
      <c r="B4" s="264" t="n"/>
      <c r="C4" s="269" t="inlineStr">
        <is>
          <t>REGION</t>
        </is>
      </c>
      <c r="D4" s="322" t="n"/>
      <c r="E4" s="322" t="n"/>
      <c r="F4" s="322" t="n"/>
      <c r="G4" s="269" t="n"/>
      <c r="H4" s="357">
        <f>'INPUT DATA'!G4</f>
        <v/>
      </c>
      <c r="I4" s="327" t="n"/>
      <c r="J4" s="328" t="n"/>
      <c r="K4" s="264" t="n"/>
      <c r="L4" s="264" t="n"/>
      <c r="M4" s="264" t="n"/>
      <c r="N4" s="264" t="n"/>
      <c r="O4" s="264" t="n"/>
      <c r="P4" s="264" t="n"/>
      <c r="Q4" s="264" t="n"/>
      <c r="R4" s="143" t="n"/>
      <c r="S4" s="143" t="n"/>
      <c r="T4" s="143" t="n"/>
    </row>
    <row r="5" ht="21" customHeight="1">
      <c r="A5" s="264" t="n"/>
      <c r="B5" s="264" t="n"/>
      <c r="C5" s="33" t="inlineStr">
        <is>
          <t>SCHOOL NAME</t>
        </is>
      </c>
      <c r="D5" s="33" t="n"/>
      <c r="E5" s="33" t="n"/>
      <c r="F5" s="33" t="n"/>
      <c r="G5" s="33" t="n"/>
      <c r="H5" s="357">
        <f>'INPUT DATA'!G5</f>
        <v/>
      </c>
      <c r="I5" s="327" t="n"/>
      <c r="J5" s="328" t="n"/>
      <c r="K5" s="264" t="n"/>
      <c r="L5" s="271" t="inlineStr">
        <is>
          <t>DIVISION</t>
        </is>
      </c>
      <c r="M5" s="333" t="n"/>
      <c r="N5" s="358">
        <f>'INPUT DATA'!O4</f>
        <v/>
      </c>
      <c r="O5" s="327" t="n"/>
      <c r="P5" s="328" t="n"/>
      <c r="Q5" s="264" t="n"/>
      <c r="R5" s="143" t="n"/>
      <c r="S5" s="143" t="n"/>
      <c r="T5" s="143" t="n"/>
    </row>
    <row r="6" ht="21" customHeight="1">
      <c r="A6" s="264" t="n"/>
      <c r="B6" s="264" t="n"/>
      <c r="C6" s="272" t="inlineStr">
        <is>
          <t>SCHOOL ID</t>
        </is>
      </c>
      <c r="D6" s="33" t="n"/>
      <c r="E6" s="33" t="n"/>
      <c r="F6" s="33" t="n"/>
      <c r="G6" s="33" t="n"/>
      <c r="H6" s="359">
        <f>'INPUT DATA'!X5</f>
        <v/>
      </c>
      <c r="I6" s="327" t="n"/>
      <c r="J6" s="328" t="n"/>
      <c r="K6" s="264" t="n"/>
      <c r="L6" s="271" t="inlineStr">
        <is>
          <t>DISTRICT</t>
        </is>
      </c>
      <c r="M6" s="333" t="n"/>
      <c r="N6" s="360">
        <f>'INPUT DATA'!X4</f>
        <v/>
      </c>
      <c r="O6" s="327" t="n"/>
      <c r="P6" s="328" t="n"/>
      <c r="Q6" s="264" t="n"/>
      <c r="R6" s="143" t="n"/>
      <c r="S6" s="143" t="n"/>
      <c r="T6" s="143" t="n"/>
    </row>
    <row r="7" ht="18" customFormat="1" customHeight="1" s="144" thickBot="1">
      <c r="A7" s="273" t="n"/>
      <c r="B7" s="273" t="n"/>
      <c r="C7" s="265" t="n"/>
      <c r="D7" s="265" t="n"/>
      <c r="E7" s="274" t="n"/>
      <c r="F7" s="273" t="n"/>
      <c r="G7" s="273" t="n"/>
      <c r="H7" s="273" t="n"/>
      <c r="I7" s="273" t="n"/>
      <c r="J7" s="273" t="n"/>
      <c r="K7" s="273" t="n"/>
      <c r="L7" s="273" t="n"/>
      <c r="M7" s="273" t="n"/>
      <c r="N7" s="273" t="n"/>
      <c r="O7" s="274" t="n"/>
      <c r="P7" s="274" t="n"/>
      <c r="Q7" s="274" t="n"/>
    </row>
    <row r="8" ht="57.75" customHeight="1" thickBot="1">
      <c r="A8" s="275" t="n"/>
      <c r="B8" s="276" t="inlineStr">
        <is>
          <t>LEARNERS' NAMES</t>
        </is>
      </c>
      <c r="C8" s="276" t="n"/>
      <c r="D8" s="276" t="n"/>
      <c r="E8" s="277" t="n"/>
      <c r="F8" s="278" t="inlineStr">
        <is>
          <t>MOTHER TONGUE</t>
        </is>
      </c>
      <c r="G8" s="278" t="inlineStr">
        <is>
          <t>FILIPINO</t>
        </is>
      </c>
      <c r="H8" s="278" t="inlineStr">
        <is>
          <t>ENGLISH</t>
        </is>
      </c>
      <c r="I8" s="279" t="inlineStr">
        <is>
          <t>MATH</t>
        </is>
      </c>
      <c r="J8" s="278" t="inlineStr">
        <is>
          <t>ARALING PANLIPUNAN</t>
        </is>
      </c>
      <c r="K8" s="279" t="inlineStr">
        <is>
          <t>ESP</t>
        </is>
      </c>
      <c r="L8" s="280" t="inlineStr">
        <is>
          <t>MAPEH</t>
        </is>
      </c>
      <c r="M8" s="281" t="n"/>
      <c r="N8" s="282" t="n"/>
      <c r="O8" s="282" t="n"/>
      <c r="P8" s="282" t="n"/>
      <c r="Q8" s="283" t="inlineStr">
        <is>
          <t xml:space="preserve"> AVERAGE</t>
        </is>
      </c>
    </row>
    <row r="9" ht="18" customHeight="1" thickBot="1">
      <c r="A9" s="284" t="n"/>
      <c r="B9" s="285" t="n"/>
      <c r="C9" s="286" t="n"/>
      <c r="D9" s="287" t="n"/>
      <c r="E9" s="288" t="n"/>
      <c r="F9" s="289" t="n">
        <v>1</v>
      </c>
      <c r="G9" s="290" t="n">
        <v>2</v>
      </c>
      <c r="H9" s="290" t="n">
        <v>3</v>
      </c>
      <c r="I9" s="291" t="n">
        <v>4</v>
      </c>
      <c r="J9" s="291" t="n">
        <v>5</v>
      </c>
      <c r="K9" s="291" t="n">
        <v>6</v>
      </c>
      <c r="L9" s="291" t="n">
        <v>7</v>
      </c>
      <c r="M9" s="292" t="inlineStr">
        <is>
          <t>MUSIC</t>
        </is>
      </c>
      <c r="N9" s="292" t="inlineStr">
        <is>
          <t>ARTS</t>
        </is>
      </c>
      <c r="O9" s="293" t="inlineStr">
        <is>
          <t>P.E.</t>
        </is>
      </c>
      <c r="P9" s="294" t="inlineStr">
        <is>
          <t>HEALTH</t>
        </is>
      </c>
      <c r="Q9" s="361" t="n"/>
    </row>
    <row r="10" ht="13.5" customHeight="1" thickBot="1">
      <c r="A10" s="296" t="n"/>
      <c r="B10" s="362" t="inlineStr">
        <is>
          <t>MALE</t>
        </is>
      </c>
      <c r="C10" s="349" t="n"/>
      <c r="D10" s="349" t="n"/>
      <c r="E10" s="350" t="n"/>
      <c r="F10" s="300" t="n"/>
      <c r="G10" s="301" t="n"/>
      <c r="H10" s="301" t="n"/>
      <c r="I10" s="302" t="n"/>
      <c r="J10" s="302" t="n"/>
      <c r="K10" s="302" t="n"/>
      <c r="L10" s="302" t="n"/>
      <c r="M10" s="303" t="n"/>
      <c r="N10" s="303" t="n"/>
      <c r="O10" s="303" t="n"/>
      <c r="P10" s="304" t="n"/>
      <c r="Q10" s="305" t="n"/>
    </row>
    <row r="11" ht="18" customHeight="1">
      <c r="A11" s="306" t="n">
        <v>1</v>
      </c>
      <c r="B11" s="161">
        <f>'INPUT DATA'!B12</f>
        <v/>
      </c>
      <c r="C11" s="307" t="n"/>
      <c r="D11" s="307" t="n"/>
      <c r="E11" s="307" t="n"/>
      <c r="F11" s="146">
        <f>MTB!AJ12</f>
        <v/>
      </c>
      <c r="G11" s="146">
        <f>FILIPINO!AJ12</f>
        <v/>
      </c>
      <c r="H11" s="146">
        <f>ENGLISH!AJ12</f>
        <v/>
      </c>
      <c r="I11" s="146">
        <f>MATH!AJ12</f>
        <v/>
      </c>
      <c r="J11" s="146">
        <f>AP!AJ12</f>
        <v/>
      </c>
      <c r="K11" s="165">
        <f>ESP!AJ12</f>
        <v/>
      </c>
      <c r="L11" s="169">
        <f>IF(ISERROR(ROUND(AVERAGE(M11:P11),0)),"",ROUND(AVERAGE(M11:P11),0))</f>
        <v/>
      </c>
      <c r="M11" s="147">
        <f>'MUSIC '!AJ12</f>
        <v/>
      </c>
      <c r="N11" s="148">
        <f>ARTS!AJ12</f>
        <v/>
      </c>
      <c r="O11" s="148">
        <f>PE!AJ12</f>
        <v/>
      </c>
      <c r="P11" s="149">
        <f>HEALTH!AJ12</f>
        <v/>
      </c>
      <c r="Q11" s="150">
        <f>IF(ISERROR(AVERAGE(F11:L11)),"",AVERAGE(F11:L11))</f>
        <v/>
      </c>
    </row>
    <row r="12" ht="18" customHeight="1">
      <c r="A12" s="308" t="n">
        <v>2</v>
      </c>
      <c r="B12" s="161">
        <f>'INPUT DATA'!B13</f>
        <v/>
      </c>
      <c r="C12" s="309" t="n"/>
      <c r="D12" s="309" t="n"/>
      <c r="E12" s="309" t="n"/>
      <c r="F12" s="146">
        <f>MTB!AJ13</f>
        <v/>
      </c>
      <c r="G12" s="146">
        <f>FILIPINO!AJ13</f>
        <v/>
      </c>
      <c r="H12" s="146">
        <f>ENGLISH!AJ13</f>
        <v/>
      </c>
      <c r="I12" s="146">
        <f>MATH!AJ13</f>
        <v/>
      </c>
      <c r="J12" s="146">
        <f>AP!AJ13</f>
        <v/>
      </c>
      <c r="K12" s="166">
        <f>ESP!AJ13</f>
        <v/>
      </c>
      <c r="L12" s="170">
        <f>IF(ISERROR(ROUND(AVERAGE(M12:P12),0)),"",ROUND(AVERAGE(M12:P12),0))</f>
        <v/>
      </c>
      <c r="M12" s="147">
        <f>'MUSIC '!AJ13</f>
        <v/>
      </c>
      <c r="N12" s="148">
        <f>ARTS!AJ13</f>
        <v/>
      </c>
      <c r="O12" s="148">
        <f>PE!AJ13</f>
        <v/>
      </c>
      <c r="P12" s="149">
        <f>HEALTH!AJ13</f>
        <v/>
      </c>
      <c r="Q12" s="150">
        <f>IF(ISERROR(AVERAGE(F12:L12)),"",AVERAGE(F12:L12))</f>
        <v/>
      </c>
    </row>
    <row r="13" ht="18" customHeight="1">
      <c r="A13" s="308" t="n">
        <v>3</v>
      </c>
      <c r="B13" s="161">
        <f>'INPUT DATA'!B14</f>
        <v/>
      </c>
      <c r="C13" s="309" t="n"/>
      <c r="D13" s="309" t="n"/>
      <c r="E13" s="309" t="n"/>
      <c r="F13" s="146">
        <f>MTB!AJ14</f>
        <v/>
      </c>
      <c r="G13" s="146">
        <f>FILIPINO!AJ14</f>
        <v/>
      </c>
      <c r="H13" s="146">
        <f>ENGLISH!AJ14</f>
        <v/>
      </c>
      <c r="I13" s="146">
        <f>MATH!AJ14</f>
        <v/>
      </c>
      <c r="J13" s="146">
        <f>AP!AJ14</f>
        <v/>
      </c>
      <c r="K13" s="166">
        <f>ESP!AJ14</f>
        <v/>
      </c>
      <c r="L13" s="170">
        <f>IF(ISERROR(ROUND(AVERAGE(M13:P13),0)),"",ROUND(AVERAGE(M13:P13),0))</f>
        <v/>
      </c>
      <c r="M13" s="147">
        <f>'MUSIC '!AJ14</f>
        <v/>
      </c>
      <c r="N13" s="148">
        <f>ARTS!AJ14</f>
        <v/>
      </c>
      <c r="O13" s="148">
        <f>PE!AJ14</f>
        <v/>
      </c>
      <c r="P13" s="149">
        <f>HEALTH!AJ14</f>
        <v/>
      </c>
      <c r="Q13" s="150">
        <f>IF(ISERROR(AVERAGE(F13:L13)),"",AVERAGE(F13:L13))</f>
        <v/>
      </c>
    </row>
    <row r="14" ht="18" customHeight="1">
      <c r="A14" s="308" t="n">
        <v>4</v>
      </c>
      <c r="B14" s="161">
        <f>'INPUT DATA'!B15</f>
        <v/>
      </c>
      <c r="C14" s="309" t="n"/>
      <c r="D14" s="309" t="n"/>
      <c r="E14" s="309" t="n"/>
      <c r="F14" s="146">
        <f>MTB!AJ15</f>
        <v/>
      </c>
      <c r="G14" s="146">
        <f>FILIPINO!AJ15</f>
        <v/>
      </c>
      <c r="H14" s="146">
        <f>ENGLISH!AJ15</f>
        <v/>
      </c>
      <c r="I14" s="146">
        <f>MATH!AJ15</f>
        <v/>
      </c>
      <c r="J14" s="146">
        <f>AP!AJ15</f>
        <v/>
      </c>
      <c r="K14" s="166">
        <f>ESP!AJ15</f>
        <v/>
      </c>
      <c r="L14" s="170">
        <f>IF(ISERROR(ROUND(AVERAGE(M14:P14),0)),"",ROUND(AVERAGE(M14:P14),0))</f>
        <v/>
      </c>
      <c r="M14" s="147">
        <f>'MUSIC '!AJ15</f>
        <v/>
      </c>
      <c r="N14" s="148">
        <f>ARTS!AJ15</f>
        <v/>
      </c>
      <c r="O14" s="148">
        <f>PE!AJ15</f>
        <v/>
      </c>
      <c r="P14" s="149">
        <f>HEALTH!AJ15</f>
        <v/>
      </c>
      <c r="Q14" s="150">
        <f>IF(ISERROR(AVERAGE(F14:L14)),"",AVERAGE(F14:L14))</f>
        <v/>
      </c>
    </row>
    <row r="15" ht="18" customHeight="1">
      <c r="A15" s="308" t="n">
        <v>5</v>
      </c>
      <c r="B15" s="161">
        <f>'INPUT DATA'!B16</f>
        <v/>
      </c>
      <c r="C15" s="309" t="n"/>
      <c r="D15" s="309" t="n"/>
      <c r="E15" s="309" t="n"/>
      <c r="F15" s="146">
        <f>MTB!AJ16</f>
        <v/>
      </c>
      <c r="G15" s="146">
        <f>FILIPINO!AJ16</f>
        <v/>
      </c>
      <c r="H15" s="146">
        <f>ENGLISH!AJ16</f>
        <v/>
      </c>
      <c r="I15" s="146">
        <f>MATH!AJ16</f>
        <v/>
      </c>
      <c r="J15" s="146">
        <f>AP!AJ16</f>
        <v/>
      </c>
      <c r="K15" s="166">
        <f>ESP!AJ16</f>
        <v/>
      </c>
      <c r="L15" s="170">
        <f>IF(ISERROR(ROUND(AVERAGE(M15:P15),0)),"",ROUND(AVERAGE(M15:P15),0))</f>
        <v/>
      </c>
      <c r="M15" s="147">
        <f>'MUSIC '!AJ16</f>
        <v/>
      </c>
      <c r="N15" s="148">
        <f>ARTS!AJ16</f>
        <v/>
      </c>
      <c r="O15" s="148">
        <f>PE!AJ16</f>
        <v/>
      </c>
      <c r="P15" s="149">
        <f>HEALTH!AJ16</f>
        <v/>
      </c>
      <c r="Q15" s="150">
        <f>IF(ISERROR(AVERAGE(F15:L15)),"",AVERAGE(F15:L15))</f>
        <v/>
      </c>
    </row>
    <row r="16" ht="18" customHeight="1">
      <c r="A16" s="308" t="n">
        <v>6</v>
      </c>
      <c r="B16" s="161">
        <f>'INPUT DATA'!B17</f>
        <v/>
      </c>
      <c r="C16" s="309" t="n"/>
      <c r="D16" s="309" t="n"/>
      <c r="E16" s="309" t="n"/>
      <c r="F16" s="146">
        <f>MTB!AJ17</f>
        <v/>
      </c>
      <c r="G16" s="146">
        <f>FILIPINO!AJ17</f>
        <v/>
      </c>
      <c r="H16" s="146">
        <f>ENGLISH!AJ17</f>
        <v/>
      </c>
      <c r="I16" s="146">
        <f>MATH!AJ17</f>
        <v/>
      </c>
      <c r="J16" s="146">
        <f>AP!AJ17</f>
        <v/>
      </c>
      <c r="K16" s="166">
        <f>ESP!AJ17</f>
        <v/>
      </c>
      <c r="L16" s="170">
        <f>IF(ISERROR(ROUND(AVERAGE(M16:P16),0)),"",ROUND(AVERAGE(M16:P16),0))</f>
        <v/>
      </c>
      <c r="M16" s="147">
        <f>'MUSIC '!AJ17</f>
        <v/>
      </c>
      <c r="N16" s="148">
        <f>ARTS!AJ17</f>
        <v/>
      </c>
      <c r="O16" s="148">
        <f>PE!AJ17</f>
        <v/>
      </c>
      <c r="P16" s="149">
        <f>HEALTH!AJ17</f>
        <v/>
      </c>
      <c r="Q16" s="150">
        <f>IF(ISERROR(AVERAGE(F16:L16)),"",AVERAGE(F16:L16))</f>
        <v/>
      </c>
    </row>
    <row r="17" ht="18" customHeight="1">
      <c r="A17" s="306" t="n">
        <v>7</v>
      </c>
      <c r="B17" s="161">
        <f>'INPUT DATA'!B18</f>
        <v/>
      </c>
      <c r="C17" s="309" t="n"/>
      <c r="D17" s="309" t="n"/>
      <c r="E17" s="309" t="n"/>
      <c r="F17" s="146">
        <f>MTB!AJ18</f>
        <v/>
      </c>
      <c r="G17" s="146">
        <f>FILIPINO!AJ18</f>
        <v/>
      </c>
      <c r="H17" s="146">
        <f>ENGLISH!AJ18</f>
        <v/>
      </c>
      <c r="I17" s="146">
        <f>MATH!AJ18</f>
        <v/>
      </c>
      <c r="J17" s="146">
        <f>AP!AJ18</f>
        <v/>
      </c>
      <c r="K17" s="166">
        <f>ESP!AJ18</f>
        <v/>
      </c>
      <c r="L17" s="170">
        <f>IF(ISERROR(ROUND(AVERAGE(M17:P17),0)),"",ROUND(AVERAGE(M17:P17),0))</f>
        <v/>
      </c>
      <c r="M17" s="147">
        <f>'MUSIC '!AJ18</f>
        <v/>
      </c>
      <c r="N17" s="148">
        <f>ARTS!AJ18</f>
        <v/>
      </c>
      <c r="O17" s="148">
        <f>PE!AJ18</f>
        <v/>
      </c>
      <c r="P17" s="149">
        <f>HEALTH!AJ18</f>
        <v/>
      </c>
      <c r="Q17" s="150">
        <f>IF(ISERROR(AVERAGE(F17:L17)),"",AVERAGE(F17:L17))</f>
        <v/>
      </c>
    </row>
    <row r="18" ht="18" customHeight="1">
      <c r="A18" s="308" t="n">
        <v>8</v>
      </c>
      <c r="B18" s="161">
        <f>'INPUT DATA'!B19</f>
        <v/>
      </c>
      <c r="C18" s="309" t="n"/>
      <c r="D18" s="309" t="n"/>
      <c r="E18" s="309" t="n"/>
      <c r="F18" s="146">
        <f>MTB!AJ19</f>
        <v/>
      </c>
      <c r="G18" s="146">
        <f>FILIPINO!AJ19</f>
        <v/>
      </c>
      <c r="H18" s="146">
        <f>ENGLISH!AJ19</f>
        <v/>
      </c>
      <c r="I18" s="146">
        <f>MATH!AJ19</f>
        <v/>
      </c>
      <c r="J18" s="146">
        <f>AP!AJ19</f>
        <v/>
      </c>
      <c r="K18" s="166">
        <f>ESP!AJ19</f>
        <v/>
      </c>
      <c r="L18" s="170">
        <f>IF(ISERROR(ROUND(AVERAGE(M18:P18),0)),"",ROUND(AVERAGE(M18:P18),0))</f>
        <v/>
      </c>
      <c r="M18" s="147">
        <f>'MUSIC '!AJ19</f>
        <v/>
      </c>
      <c r="N18" s="148">
        <f>ARTS!AJ19</f>
        <v/>
      </c>
      <c r="O18" s="148">
        <f>PE!AJ19</f>
        <v/>
      </c>
      <c r="P18" s="149">
        <f>HEALTH!AJ19</f>
        <v/>
      </c>
      <c r="Q18" s="150">
        <f>IF(ISERROR(AVERAGE(F18:L18)),"",AVERAGE(F18:L18))</f>
        <v/>
      </c>
    </row>
    <row r="19" ht="18" customHeight="1">
      <c r="A19" s="308" t="n">
        <v>9</v>
      </c>
      <c r="B19" s="161">
        <f>'INPUT DATA'!B20</f>
        <v/>
      </c>
      <c r="C19" s="309" t="n"/>
      <c r="D19" s="309" t="n"/>
      <c r="E19" s="309" t="n"/>
      <c r="F19" s="146">
        <f>MTB!AJ20</f>
        <v/>
      </c>
      <c r="G19" s="146">
        <f>FILIPINO!AJ20</f>
        <v/>
      </c>
      <c r="H19" s="146">
        <f>ENGLISH!AJ20</f>
        <v/>
      </c>
      <c r="I19" s="146">
        <f>MATH!AJ20</f>
        <v/>
      </c>
      <c r="J19" s="146">
        <f>AP!AJ20</f>
        <v/>
      </c>
      <c r="K19" s="166">
        <f>ESP!AJ20</f>
        <v/>
      </c>
      <c r="L19" s="170">
        <f>IF(ISERROR(ROUND(AVERAGE(M19:P19),0)),"",ROUND(AVERAGE(M19:P19),0))</f>
        <v/>
      </c>
      <c r="M19" s="147">
        <f>'MUSIC '!AJ20</f>
        <v/>
      </c>
      <c r="N19" s="148">
        <f>ARTS!AJ20</f>
        <v/>
      </c>
      <c r="O19" s="148">
        <f>PE!AJ20</f>
        <v/>
      </c>
      <c r="P19" s="149">
        <f>HEALTH!AJ20</f>
        <v/>
      </c>
      <c r="Q19" s="150">
        <f>IF(ISERROR(AVERAGE(F19:L19)),"",AVERAGE(F19:L19))</f>
        <v/>
      </c>
    </row>
    <row r="20" ht="18" customHeight="1">
      <c r="A20" s="308" t="n">
        <v>10</v>
      </c>
      <c r="B20" s="161">
        <f>'INPUT DATA'!B21</f>
        <v/>
      </c>
      <c r="C20" s="309" t="n"/>
      <c r="D20" s="309" t="n"/>
      <c r="E20" s="309" t="n"/>
      <c r="F20" s="146">
        <f>MTB!AJ21</f>
        <v/>
      </c>
      <c r="G20" s="146">
        <f>FILIPINO!AJ21</f>
        <v/>
      </c>
      <c r="H20" s="146">
        <f>ENGLISH!AJ21</f>
        <v/>
      </c>
      <c r="I20" s="146">
        <f>MATH!AJ21</f>
        <v/>
      </c>
      <c r="J20" s="146">
        <f>AP!AJ21</f>
        <v/>
      </c>
      <c r="K20" s="166">
        <f>ESP!AJ21</f>
        <v/>
      </c>
      <c r="L20" s="170">
        <f>IF(ISERROR(ROUND(AVERAGE(M20:P20),0)),"",ROUND(AVERAGE(M20:P20),0))</f>
        <v/>
      </c>
      <c r="M20" s="147">
        <f>'MUSIC '!AJ21</f>
        <v/>
      </c>
      <c r="N20" s="148">
        <f>ARTS!AJ21</f>
        <v/>
      </c>
      <c r="O20" s="148">
        <f>PE!AJ21</f>
        <v/>
      </c>
      <c r="P20" s="149">
        <f>HEALTH!AJ21</f>
        <v/>
      </c>
      <c r="Q20" s="150">
        <f>IF(ISERROR(AVERAGE(F20:L20)),"",AVERAGE(F20:L20))</f>
        <v/>
      </c>
    </row>
    <row r="21" ht="18" customHeight="1">
      <c r="A21" s="308" t="n">
        <v>11</v>
      </c>
      <c r="B21" s="161">
        <f>'INPUT DATA'!B22</f>
        <v/>
      </c>
      <c r="C21" s="309" t="n"/>
      <c r="D21" s="309" t="n"/>
      <c r="E21" s="309" t="n"/>
      <c r="F21" s="146">
        <f>MTB!AJ22</f>
        <v/>
      </c>
      <c r="G21" s="146">
        <f>FILIPINO!AJ22</f>
        <v/>
      </c>
      <c r="H21" s="146">
        <f>ENGLISH!AJ22</f>
        <v/>
      </c>
      <c r="I21" s="146">
        <f>MATH!AJ22</f>
        <v/>
      </c>
      <c r="J21" s="146">
        <f>AP!AJ22</f>
        <v/>
      </c>
      <c r="K21" s="166">
        <f>ESP!AJ22</f>
        <v/>
      </c>
      <c r="L21" s="170">
        <f>IF(ISERROR(ROUND(AVERAGE(M21:P21),0)),"",ROUND(AVERAGE(M21:P21),0))</f>
        <v/>
      </c>
      <c r="M21" s="147">
        <f>'MUSIC '!AJ22</f>
        <v/>
      </c>
      <c r="N21" s="148">
        <f>ARTS!AJ22</f>
        <v/>
      </c>
      <c r="O21" s="148">
        <f>PE!AJ22</f>
        <v/>
      </c>
      <c r="P21" s="149">
        <f>HEALTH!AJ22</f>
        <v/>
      </c>
      <c r="Q21" s="150">
        <f>IF(ISERROR(AVERAGE(F21:L21)),"",AVERAGE(F21:L21))</f>
        <v/>
      </c>
    </row>
    <row r="22" ht="18" customHeight="1">
      <c r="A22" s="308" t="n">
        <v>12</v>
      </c>
      <c r="B22" s="161">
        <f>'INPUT DATA'!B23</f>
        <v/>
      </c>
      <c r="C22" s="309" t="n"/>
      <c r="D22" s="309" t="n"/>
      <c r="E22" s="309" t="n"/>
      <c r="F22" s="146">
        <f>MTB!AJ23</f>
        <v/>
      </c>
      <c r="G22" s="146">
        <f>FILIPINO!AJ23</f>
        <v/>
      </c>
      <c r="H22" s="146">
        <f>ENGLISH!AJ23</f>
        <v/>
      </c>
      <c r="I22" s="146">
        <f>MATH!AJ23</f>
        <v/>
      </c>
      <c r="J22" s="146">
        <f>AP!AJ23</f>
        <v/>
      </c>
      <c r="K22" s="166">
        <f>ESP!AJ23</f>
        <v/>
      </c>
      <c r="L22" s="170">
        <f>IF(ISERROR(ROUND(AVERAGE(M22:P22),0)),"",ROUND(AVERAGE(M22:P22),0))</f>
        <v/>
      </c>
      <c r="M22" s="147">
        <f>'MUSIC '!AJ23</f>
        <v/>
      </c>
      <c r="N22" s="148">
        <f>ARTS!AJ23</f>
        <v/>
      </c>
      <c r="O22" s="148">
        <f>PE!AJ23</f>
        <v/>
      </c>
      <c r="P22" s="149">
        <f>HEALTH!AJ23</f>
        <v/>
      </c>
      <c r="Q22" s="150">
        <f>IF(ISERROR(AVERAGE(F22:L22)),"",AVERAGE(F22:L22))</f>
        <v/>
      </c>
    </row>
    <row r="23" ht="18" customHeight="1">
      <c r="A23" s="306" t="n">
        <v>13</v>
      </c>
      <c r="B23" s="161">
        <f>'INPUT DATA'!B24</f>
        <v/>
      </c>
      <c r="C23" s="309" t="n"/>
      <c r="D23" s="309" t="n"/>
      <c r="E23" s="309" t="n"/>
      <c r="F23" s="146">
        <f>MTB!AJ24</f>
        <v/>
      </c>
      <c r="G23" s="146">
        <f>FILIPINO!AJ24</f>
        <v/>
      </c>
      <c r="H23" s="146">
        <f>ENGLISH!AJ24</f>
        <v/>
      </c>
      <c r="I23" s="146">
        <f>MATH!AJ24</f>
        <v/>
      </c>
      <c r="J23" s="146">
        <f>AP!AJ24</f>
        <v/>
      </c>
      <c r="K23" s="166">
        <f>ESP!AJ24</f>
        <v/>
      </c>
      <c r="L23" s="170">
        <f>IF(ISERROR(ROUND(AVERAGE(M23:P23),0)),"",ROUND(AVERAGE(M23:P23),0))</f>
        <v/>
      </c>
      <c r="M23" s="147">
        <f>'MUSIC '!AJ24</f>
        <v/>
      </c>
      <c r="N23" s="148">
        <f>ARTS!AJ24</f>
        <v/>
      </c>
      <c r="O23" s="148">
        <f>PE!AJ24</f>
        <v/>
      </c>
      <c r="P23" s="149">
        <f>HEALTH!AJ24</f>
        <v/>
      </c>
      <c r="Q23" s="150">
        <f>IF(ISERROR(AVERAGE(F23:L23)),"",AVERAGE(F23:L23))</f>
        <v/>
      </c>
    </row>
    <row r="24" ht="18" customHeight="1">
      <c r="A24" s="308" t="n">
        <v>14</v>
      </c>
      <c r="B24" s="161">
        <f>'INPUT DATA'!B25</f>
        <v/>
      </c>
      <c r="C24" s="309" t="n"/>
      <c r="D24" s="309" t="n"/>
      <c r="E24" s="309" t="n"/>
      <c r="F24" s="146">
        <f>MTB!AJ25</f>
        <v/>
      </c>
      <c r="G24" s="146">
        <f>FILIPINO!AJ25</f>
        <v/>
      </c>
      <c r="H24" s="146">
        <f>ENGLISH!AJ25</f>
        <v/>
      </c>
      <c r="I24" s="146">
        <f>MATH!AJ25</f>
        <v/>
      </c>
      <c r="J24" s="146">
        <f>AP!AJ25</f>
        <v/>
      </c>
      <c r="K24" s="166">
        <f>ESP!AJ25</f>
        <v/>
      </c>
      <c r="L24" s="170">
        <f>IF(ISERROR(ROUND(AVERAGE(M24:P24),0)),"",ROUND(AVERAGE(M24:P24),0))</f>
        <v/>
      </c>
      <c r="M24" s="147">
        <f>'MUSIC '!AJ25</f>
        <v/>
      </c>
      <c r="N24" s="148">
        <f>ARTS!AJ25</f>
        <v/>
      </c>
      <c r="O24" s="148">
        <f>PE!AJ25</f>
        <v/>
      </c>
      <c r="P24" s="149">
        <f>HEALTH!AJ25</f>
        <v/>
      </c>
      <c r="Q24" s="150">
        <f>IF(ISERROR(AVERAGE(F24:L24)),"",AVERAGE(F24:L24))</f>
        <v/>
      </c>
    </row>
    <row r="25" ht="18" customHeight="1">
      <c r="A25" s="308" t="n">
        <v>15</v>
      </c>
      <c r="B25" s="161">
        <f>'INPUT DATA'!B26</f>
        <v/>
      </c>
      <c r="C25" s="309" t="n"/>
      <c r="D25" s="309" t="n"/>
      <c r="E25" s="309" t="n"/>
      <c r="F25" s="146">
        <f>MTB!AJ26</f>
        <v/>
      </c>
      <c r="G25" s="146">
        <f>FILIPINO!AJ26</f>
        <v/>
      </c>
      <c r="H25" s="146">
        <f>ENGLISH!AJ26</f>
        <v/>
      </c>
      <c r="I25" s="146">
        <f>MATH!AJ26</f>
        <v/>
      </c>
      <c r="J25" s="146">
        <f>AP!AJ26</f>
        <v/>
      </c>
      <c r="K25" s="166">
        <f>ESP!AJ26</f>
        <v/>
      </c>
      <c r="L25" s="170">
        <f>IF(ISERROR(ROUND(AVERAGE(M25:P25),0)),"",ROUND(AVERAGE(M25:P25),0))</f>
        <v/>
      </c>
      <c r="M25" s="147">
        <f>'MUSIC '!AJ26</f>
        <v/>
      </c>
      <c r="N25" s="148">
        <f>ARTS!AJ26</f>
        <v/>
      </c>
      <c r="O25" s="148">
        <f>PE!AJ26</f>
        <v/>
      </c>
      <c r="P25" s="149">
        <f>HEALTH!AJ26</f>
        <v/>
      </c>
      <c r="Q25" s="150">
        <f>IF(ISERROR(AVERAGE(F25:L25)),"",AVERAGE(F25:L25))</f>
        <v/>
      </c>
    </row>
    <row r="26" ht="18" customHeight="1">
      <c r="A26" s="308" t="n">
        <v>16</v>
      </c>
      <c r="B26" s="161">
        <f>'INPUT DATA'!B27</f>
        <v/>
      </c>
      <c r="C26" s="309" t="n"/>
      <c r="D26" s="309" t="n"/>
      <c r="E26" s="309" t="n"/>
      <c r="F26" s="146">
        <f>MTB!AJ27</f>
        <v/>
      </c>
      <c r="G26" s="146">
        <f>FILIPINO!AJ27</f>
        <v/>
      </c>
      <c r="H26" s="146">
        <f>ENGLISH!AJ27</f>
        <v/>
      </c>
      <c r="I26" s="146">
        <f>MATH!AJ27</f>
        <v/>
      </c>
      <c r="J26" s="146">
        <f>AP!AJ27</f>
        <v/>
      </c>
      <c r="K26" s="166">
        <f>ESP!AJ27</f>
        <v/>
      </c>
      <c r="L26" s="170">
        <f>IF(ISERROR(ROUND(AVERAGE(M26:P26),0)),"",ROUND(AVERAGE(M26:P26),0))</f>
        <v/>
      </c>
      <c r="M26" s="147">
        <f>'MUSIC '!AJ27</f>
        <v/>
      </c>
      <c r="N26" s="148">
        <f>ARTS!AJ27</f>
        <v/>
      </c>
      <c r="O26" s="148">
        <f>PE!AJ27</f>
        <v/>
      </c>
      <c r="P26" s="149">
        <f>HEALTH!AJ27</f>
        <v/>
      </c>
      <c r="Q26" s="150">
        <f>IF(ISERROR(AVERAGE(F26:L26)),"",AVERAGE(F26:L26))</f>
        <v/>
      </c>
    </row>
    <row r="27" ht="18" customHeight="1">
      <c r="A27" s="308" t="n">
        <v>17</v>
      </c>
      <c r="B27" s="161">
        <f>'INPUT DATA'!B28</f>
        <v/>
      </c>
      <c r="C27" s="309" t="n"/>
      <c r="D27" s="309" t="n"/>
      <c r="E27" s="309" t="n"/>
      <c r="F27" s="146">
        <f>MTB!AJ28</f>
        <v/>
      </c>
      <c r="G27" s="146">
        <f>FILIPINO!AJ28</f>
        <v/>
      </c>
      <c r="H27" s="146">
        <f>ENGLISH!AJ28</f>
        <v/>
      </c>
      <c r="I27" s="146">
        <f>MATH!AJ28</f>
        <v/>
      </c>
      <c r="J27" s="146">
        <f>AP!AJ28</f>
        <v/>
      </c>
      <c r="K27" s="166">
        <f>ESP!AJ28</f>
        <v/>
      </c>
      <c r="L27" s="170">
        <f>IF(ISERROR(ROUND(AVERAGE(M27:P27),0)),"",ROUND(AVERAGE(M27:P27),0))</f>
        <v/>
      </c>
      <c r="M27" s="147">
        <f>'MUSIC '!AJ28</f>
        <v/>
      </c>
      <c r="N27" s="148">
        <f>ARTS!AJ28</f>
        <v/>
      </c>
      <c r="O27" s="148">
        <f>PE!AJ28</f>
        <v/>
      </c>
      <c r="P27" s="149">
        <f>HEALTH!AJ28</f>
        <v/>
      </c>
      <c r="Q27" s="150">
        <f>IF(ISERROR(AVERAGE(F27:L27)),"",AVERAGE(F27:L27))</f>
        <v/>
      </c>
    </row>
    <row r="28" ht="18" customHeight="1">
      <c r="A28" s="308" t="n">
        <v>18</v>
      </c>
      <c r="B28" s="161">
        <f>'INPUT DATA'!B29</f>
        <v/>
      </c>
      <c r="C28" s="309" t="n"/>
      <c r="D28" s="309" t="n"/>
      <c r="E28" s="309" t="n"/>
      <c r="F28" s="146">
        <f>MTB!AJ29</f>
        <v/>
      </c>
      <c r="G28" s="146">
        <f>FILIPINO!AJ29</f>
        <v/>
      </c>
      <c r="H28" s="146">
        <f>ENGLISH!AJ29</f>
        <v/>
      </c>
      <c r="I28" s="146">
        <f>MATH!AJ29</f>
        <v/>
      </c>
      <c r="J28" s="146">
        <f>AP!AJ29</f>
        <v/>
      </c>
      <c r="K28" s="166">
        <f>ESP!AJ29</f>
        <v/>
      </c>
      <c r="L28" s="170">
        <f>IF(ISERROR(ROUND(AVERAGE(M28:P28),0)),"",ROUND(AVERAGE(M28:P28),0))</f>
        <v/>
      </c>
      <c r="M28" s="147">
        <f>'MUSIC '!AJ29</f>
        <v/>
      </c>
      <c r="N28" s="148">
        <f>ARTS!AJ29</f>
        <v/>
      </c>
      <c r="O28" s="148">
        <f>PE!AJ29</f>
        <v/>
      </c>
      <c r="P28" s="149">
        <f>HEALTH!AJ29</f>
        <v/>
      </c>
      <c r="Q28" s="150">
        <f>IF(ISERROR(AVERAGE(F28:L28)),"",AVERAGE(F28:L28))</f>
        <v/>
      </c>
    </row>
    <row r="29" ht="18" customHeight="1">
      <c r="A29" s="306" t="n">
        <v>19</v>
      </c>
      <c r="B29" s="161">
        <f>'INPUT DATA'!B30</f>
        <v/>
      </c>
      <c r="C29" s="309" t="n"/>
      <c r="D29" s="309" t="n"/>
      <c r="E29" s="309" t="n"/>
      <c r="F29" s="146">
        <f>MTB!AJ30</f>
        <v/>
      </c>
      <c r="G29" s="146">
        <f>FILIPINO!AJ30</f>
        <v/>
      </c>
      <c r="H29" s="146">
        <f>ENGLISH!AJ30</f>
        <v/>
      </c>
      <c r="I29" s="146">
        <f>MATH!AJ30</f>
        <v/>
      </c>
      <c r="J29" s="146">
        <f>AP!AJ30</f>
        <v/>
      </c>
      <c r="K29" s="166">
        <f>ESP!AJ30</f>
        <v/>
      </c>
      <c r="L29" s="170">
        <f>IF(ISERROR(ROUND(AVERAGE(M29:P29),0)),"",ROUND(AVERAGE(M29:P29),0))</f>
        <v/>
      </c>
      <c r="M29" s="147">
        <f>'MUSIC '!AJ30</f>
        <v/>
      </c>
      <c r="N29" s="148">
        <f>ARTS!AJ30</f>
        <v/>
      </c>
      <c r="O29" s="148">
        <f>PE!AJ30</f>
        <v/>
      </c>
      <c r="P29" s="149">
        <f>HEALTH!AJ30</f>
        <v/>
      </c>
      <c r="Q29" s="150">
        <f>IF(ISERROR(AVERAGE(F29:L29)),"",AVERAGE(F29:L29))</f>
        <v/>
      </c>
    </row>
    <row r="30" ht="18" customHeight="1">
      <c r="A30" s="308" t="n">
        <v>20</v>
      </c>
      <c r="B30" s="161">
        <f>'INPUT DATA'!B31</f>
        <v/>
      </c>
      <c r="C30" s="309" t="n"/>
      <c r="D30" s="309" t="n"/>
      <c r="E30" s="309" t="n"/>
      <c r="F30" s="146">
        <f>MTB!AJ31</f>
        <v/>
      </c>
      <c r="G30" s="146">
        <f>FILIPINO!AJ31</f>
        <v/>
      </c>
      <c r="H30" s="146">
        <f>ENGLISH!AJ31</f>
        <v/>
      </c>
      <c r="I30" s="146">
        <f>MATH!AJ31</f>
        <v/>
      </c>
      <c r="J30" s="146">
        <f>AP!AJ31</f>
        <v/>
      </c>
      <c r="K30" s="166">
        <f>ESP!AJ31</f>
        <v/>
      </c>
      <c r="L30" s="170">
        <f>IF(ISERROR(ROUND(AVERAGE(M30:P30),0)),"",ROUND(AVERAGE(M30:P30),0))</f>
        <v/>
      </c>
      <c r="M30" s="147">
        <f>'MUSIC '!AJ31</f>
        <v/>
      </c>
      <c r="N30" s="148">
        <f>ARTS!AJ31</f>
        <v/>
      </c>
      <c r="O30" s="148">
        <f>PE!AJ31</f>
        <v/>
      </c>
      <c r="P30" s="149">
        <f>HEALTH!AJ31</f>
        <v/>
      </c>
      <c r="Q30" s="150">
        <f>IF(ISERROR(AVERAGE(F30:L30)),"",AVERAGE(F30:L30))</f>
        <v/>
      </c>
    </row>
    <row r="31" ht="18" customHeight="1">
      <c r="A31" s="308" t="n">
        <v>21</v>
      </c>
      <c r="B31" s="161">
        <f>'INPUT DATA'!B32</f>
        <v/>
      </c>
      <c r="C31" s="309" t="n"/>
      <c r="D31" s="309" t="n"/>
      <c r="E31" s="309" t="n"/>
      <c r="F31" s="146">
        <f>MTB!AJ32</f>
        <v/>
      </c>
      <c r="G31" s="146">
        <f>FILIPINO!AJ32</f>
        <v/>
      </c>
      <c r="H31" s="146">
        <f>ENGLISH!AJ32</f>
        <v/>
      </c>
      <c r="I31" s="146">
        <f>MATH!AJ32</f>
        <v/>
      </c>
      <c r="J31" s="146">
        <f>AP!AJ32</f>
        <v/>
      </c>
      <c r="K31" s="166">
        <f>ESP!AJ32</f>
        <v/>
      </c>
      <c r="L31" s="170">
        <f>IF(ISERROR(ROUND(AVERAGE(M31:P31),0)),"",ROUND(AVERAGE(M31:P31),0))</f>
        <v/>
      </c>
      <c r="M31" s="147">
        <f>'MUSIC '!AJ32</f>
        <v/>
      </c>
      <c r="N31" s="148">
        <f>ARTS!AJ32</f>
        <v/>
      </c>
      <c r="O31" s="148">
        <f>PE!AJ32</f>
        <v/>
      </c>
      <c r="P31" s="149">
        <f>HEALTH!AJ32</f>
        <v/>
      </c>
      <c r="Q31" s="150">
        <f>IF(ISERROR(AVERAGE(F31:L31)),"",AVERAGE(F31:L31))</f>
        <v/>
      </c>
    </row>
    <row r="32" ht="18" customHeight="1">
      <c r="A32" s="308" t="n">
        <v>22</v>
      </c>
      <c r="B32" s="161">
        <f>'INPUT DATA'!B33</f>
        <v/>
      </c>
      <c r="C32" s="309" t="n"/>
      <c r="D32" s="309" t="n"/>
      <c r="E32" s="309" t="n"/>
      <c r="F32" s="146">
        <f>MTB!AJ33</f>
        <v/>
      </c>
      <c r="G32" s="146">
        <f>FILIPINO!AJ33</f>
        <v/>
      </c>
      <c r="H32" s="146">
        <f>ENGLISH!AJ33</f>
        <v/>
      </c>
      <c r="I32" s="146">
        <f>MATH!AJ33</f>
        <v/>
      </c>
      <c r="J32" s="146">
        <f>AP!AJ33</f>
        <v/>
      </c>
      <c r="K32" s="166">
        <f>ESP!AJ33</f>
        <v/>
      </c>
      <c r="L32" s="170">
        <f>IF(ISERROR(ROUND(AVERAGE(M32:P32),0)),"",ROUND(AVERAGE(M32:P32),0))</f>
        <v/>
      </c>
      <c r="M32" s="147">
        <f>'MUSIC '!AJ33</f>
        <v/>
      </c>
      <c r="N32" s="148">
        <f>ARTS!AJ33</f>
        <v/>
      </c>
      <c r="O32" s="148">
        <f>PE!AJ33</f>
        <v/>
      </c>
      <c r="P32" s="149">
        <f>HEALTH!AJ33</f>
        <v/>
      </c>
      <c r="Q32" s="150">
        <f>IF(ISERROR(AVERAGE(F32:L32)),"",AVERAGE(F32:L32))</f>
        <v/>
      </c>
    </row>
    <row r="33" ht="18" customHeight="1">
      <c r="A33" s="308" t="n">
        <v>23</v>
      </c>
      <c r="B33" s="161">
        <f>'INPUT DATA'!B34</f>
        <v/>
      </c>
      <c r="C33" s="309" t="n"/>
      <c r="D33" s="309" t="n"/>
      <c r="E33" s="309" t="n"/>
      <c r="F33" s="146">
        <f>MTB!AJ34</f>
        <v/>
      </c>
      <c r="G33" s="146">
        <f>FILIPINO!AJ34</f>
        <v/>
      </c>
      <c r="H33" s="146">
        <f>ENGLISH!AJ34</f>
        <v/>
      </c>
      <c r="I33" s="146">
        <f>MATH!AJ34</f>
        <v/>
      </c>
      <c r="J33" s="146">
        <f>AP!AJ34</f>
        <v/>
      </c>
      <c r="K33" s="166">
        <f>ESP!AJ34</f>
        <v/>
      </c>
      <c r="L33" s="170">
        <f>IF(ISERROR(ROUND(AVERAGE(M33:P33),0)),"",ROUND(AVERAGE(M33:P33),0))</f>
        <v/>
      </c>
      <c r="M33" s="147">
        <f>'MUSIC '!AJ34</f>
        <v/>
      </c>
      <c r="N33" s="148">
        <f>ARTS!AJ34</f>
        <v/>
      </c>
      <c r="O33" s="148">
        <f>PE!AJ34</f>
        <v/>
      </c>
      <c r="P33" s="149">
        <f>HEALTH!AJ34</f>
        <v/>
      </c>
      <c r="Q33" s="150">
        <f>IF(ISERROR(AVERAGE(F33:L33)),"",AVERAGE(F33:L33))</f>
        <v/>
      </c>
    </row>
    <row r="34" ht="18" customHeight="1">
      <c r="A34" s="308" t="n">
        <v>24</v>
      </c>
      <c r="B34" s="161">
        <f>'INPUT DATA'!B35</f>
        <v/>
      </c>
      <c r="C34" s="309" t="n"/>
      <c r="D34" s="309" t="n"/>
      <c r="E34" s="309" t="n"/>
      <c r="F34" s="146">
        <f>MTB!AJ35</f>
        <v/>
      </c>
      <c r="G34" s="146">
        <f>FILIPINO!AJ35</f>
        <v/>
      </c>
      <c r="H34" s="146">
        <f>ENGLISH!AJ35</f>
        <v/>
      </c>
      <c r="I34" s="146">
        <f>MATH!AJ35</f>
        <v/>
      </c>
      <c r="J34" s="146">
        <f>AP!AJ35</f>
        <v/>
      </c>
      <c r="K34" s="166">
        <f>ESP!AJ35</f>
        <v/>
      </c>
      <c r="L34" s="170">
        <f>IF(ISERROR(ROUND(AVERAGE(M34:P34),0)),"",ROUND(AVERAGE(M34:P34),0))</f>
        <v/>
      </c>
      <c r="M34" s="147">
        <f>'MUSIC '!AJ35</f>
        <v/>
      </c>
      <c r="N34" s="148">
        <f>ARTS!AJ35</f>
        <v/>
      </c>
      <c r="O34" s="148">
        <f>PE!AJ35</f>
        <v/>
      </c>
      <c r="P34" s="149">
        <f>HEALTH!AJ35</f>
        <v/>
      </c>
      <c r="Q34" s="150">
        <f>IF(ISERROR(AVERAGE(F34:L34)),"",AVERAGE(F34:L34))</f>
        <v/>
      </c>
    </row>
    <row r="35" ht="18" customHeight="1">
      <c r="A35" s="306" t="n">
        <v>25</v>
      </c>
      <c r="B35" s="161">
        <f>'INPUT DATA'!B36</f>
        <v/>
      </c>
      <c r="C35" s="309" t="n"/>
      <c r="D35" s="309" t="n"/>
      <c r="E35" s="309" t="n"/>
      <c r="F35" s="146">
        <f>MTB!AJ36</f>
        <v/>
      </c>
      <c r="G35" s="146">
        <f>FILIPINO!AJ36</f>
        <v/>
      </c>
      <c r="H35" s="146">
        <f>ENGLISH!AJ36</f>
        <v/>
      </c>
      <c r="I35" s="146">
        <f>MATH!AJ36</f>
        <v/>
      </c>
      <c r="J35" s="146">
        <f>AP!AJ36</f>
        <v/>
      </c>
      <c r="K35" s="166">
        <f>ESP!AJ36</f>
        <v/>
      </c>
      <c r="L35" s="170">
        <f>IF(ISERROR(ROUND(AVERAGE(M35:P35),0)),"",ROUND(AVERAGE(M35:P35),0))</f>
        <v/>
      </c>
      <c r="M35" s="147">
        <f>'MUSIC '!AJ36</f>
        <v/>
      </c>
      <c r="N35" s="148">
        <f>ARTS!AJ36</f>
        <v/>
      </c>
      <c r="O35" s="148">
        <f>PE!AJ36</f>
        <v/>
      </c>
      <c r="P35" s="149">
        <f>HEALTH!AJ36</f>
        <v/>
      </c>
      <c r="Q35" s="150">
        <f>IF(ISERROR(AVERAGE(F35:L35)),"",AVERAGE(F35:L35))</f>
        <v/>
      </c>
    </row>
    <row r="36" ht="18" customHeight="1">
      <c r="A36" s="308" t="n">
        <v>26</v>
      </c>
      <c r="B36" s="161">
        <f>'INPUT DATA'!B37</f>
        <v/>
      </c>
      <c r="C36" s="309" t="n"/>
      <c r="D36" s="309" t="n"/>
      <c r="E36" s="309" t="n"/>
      <c r="F36" s="146">
        <f>MTB!AJ37</f>
        <v/>
      </c>
      <c r="G36" s="146">
        <f>FILIPINO!AJ37</f>
        <v/>
      </c>
      <c r="H36" s="146">
        <f>ENGLISH!AJ37</f>
        <v/>
      </c>
      <c r="I36" s="146">
        <f>MATH!AJ37</f>
        <v/>
      </c>
      <c r="J36" s="146">
        <f>AP!AJ37</f>
        <v/>
      </c>
      <c r="K36" s="166">
        <f>ESP!AJ37</f>
        <v/>
      </c>
      <c r="L36" s="170">
        <f>IF(ISERROR(ROUND(AVERAGE(M36:P36),0)),"",ROUND(AVERAGE(M36:P36),0))</f>
        <v/>
      </c>
      <c r="M36" s="147">
        <f>'MUSIC '!AJ37</f>
        <v/>
      </c>
      <c r="N36" s="148">
        <f>ARTS!AJ37</f>
        <v/>
      </c>
      <c r="O36" s="148">
        <f>PE!AJ37</f>
        <v/>
      </c>
      <c r="P36" s="149">
        <f>HEALTH!AJ37</f>
        <v/>
      </c>
      <c r="Q36" s="150">
        <f>IF(ISERROR(AVERAGE(F36:L36)),"",AVERAGE(F36:L36))</f>
        <v/>
      </c>
    </row>
    <row r="37" ht="18" customHeight="1">
      <c r="A37" s="308" t="n">
        <v>27</v>
      </c>
      <c r="B37" s="161">
        <f>'INPUT DATA'!B38</f>
        <v/>
      </c>
      <c r="C37" s="309" t="n"/>
      <c r="D37" s="309" t="n"/>
      <c r="E37" s="309" t="n"/>
      <c r="F37" s="146">
        <f>MTB!AJ38</f>
        <v/>
      </c>
      <c r="G37" s="146">
        <f>FILIPINO!AJ38</f>
        <v/>
      </c>
      <c r="H37" s="146">
        <f>ENGLISH!AJ38</f>
        <v/>
      </c>
      <c r="I37" s="146">
        <f>MATH!AJ38</f>
        <v/>
      </c>
      <c r="J37" s="146">
        <f>AP!AJ38</f>
        <v/>
      </c>
      <c r="K37" s="166">
        <f>ESP!AJ38</f>
        <v/>
      </c>
      <c r="L37" s="170">
        <f>IF(ISERROR(ROUND(AVERAGE(M37:P37),0)),"",ROUND(AVERAGE(M37:P37),0))</f>
        <v/>
      </c>
      <c r="M37" s="147">
        <f>'MUSIC '!AJ38</f>
        <v/>
      </c>
      <c r="N37" s="148">
        <f>ARTS!AJ38</f>
        <v/>
      </c>
      <c r="O37" s="148">
        <f>PE!AJ38</f>
        <v/>
      </c>
      <c r="P37" s="149">
        <f>HEALTH!AJ38</f>
        <v/>
      </c>
      <c r="Q37" s="150">
        <f>IF(ISERROR(AVERAGE(F37:L37)),"",AVERAGE(F37:L37))</f>
        <v/>
      </c>
    </row>
    <row r="38" ht="18" customHeight="1">
      <c r="A38" s="308" t="n">
        <v>28</v>
      </c>
      <c r="B38" s="161">
        <f>'INPUT DATA'!B39</f>
        <v/>
      </c>
      <c r="C38" s="309" t="n"/>
      <c r="D38" s="309" t="n"/>
      <c r="E38" s="309" t="n"/>
      <c r="F38" s="146">
        <f>MTB!AJ39</f>
        <v/>
      </c>
      <c r="G38" s="146">
        <f>FILIPINO!AJ39</f>
        <v/>
      </c>
      <c r="H38" s="146">
        <f>ENGLISH!AJ39</f>
        <v/>
      </c>
      <c r="I38" s="146">
        <f>MATH!AJ39</f>
        <v/>
      </c>
      <c r="J38" s="146">
        <f>AP!AJ39</f>
        <v/>
      </c>
      <c r="K38" s="166">
        <f>ESP!AJ39</f>
        <v/>
      </c>
      <c r="L38" s="170">
        <f>IF(ISERROR(ROUND(AVERAGE(M38:P38),0)),"",ROUND(AVERAGE(M38:P38),0))</f>
        <v/>
      </c>
      <c r="M38" s="147">
        <f>'MUSIC '!AJ39</f>
        <v/>
      </c>
      <c r="N38" s="148">
        <f>ARTS!AJ39</f>
        <v/>
      </c>
      <c r="O38" s="148">
        <f>PE!AJ39</f>
        <v/>
      </c>
      <c r="P38" s="149">
        <f>HEALTH!AJ39</f>
        <v/>
      </c>
      <c r="Q38" s="150">
        <f>IF(ISERROR(AVERAGE(F38:L38)),"",AVERAGE(F38:L38))</f>
        <v/>
      </c>
    </row>
    <row r="39" ht="18" customHeight="1">
      <c r="A39" s="308" t="n">
        <v>29</v>
      </c>
      <c r="B39" s="161">
        <f>'INPUT DATA'!B40</f>
        <v/>
      </c>
      <c r="C39" s="309" t="n"/>
      <c r="D39" s="309" t="n"/>
      <c r="E39" s="309" t="n"/>
      <c r="F39" s="146">
        <f>MTB!AJ40</f>
        <v/>
      </c>
      <c r="G39" s="146">
        <f>FILIPINO!AJ40</f>
        <v/>
      </c>
      <c r="H39" s="146">
        <f>ENGLISH!AJ40</f>
        <v/>
      </c>
      <c r="I39" s="146">
        <f>MATH!AJ40</f>
        <v/>
      </c>
      <c r="J39" s="146">
        <f>AP!AJ40</f>
        <v/>
      </c>
      <c r="K39" s="166">
        <f>ESP!AJ40</f>
        <v/>
      </c>
      <c r="L39" s="170">
        <f>IF(ISERROR(ROUND(AVERAGE(M39:P39),0)),"",ROUND(AVERAGE(M39:P39),0))</f>
        <v/>
      </c>
      <c r="M39" s="147">
        <f>'MUSIC '!AJ40</f>
        <v/>
      </c>
      <c r="N39" s="148">
        <f>ARTS!AJ40</f>
        <v/>
      </c>
      <c r="O39" s="148">
        <f>PE!AJ40</f>
        <v/>
      </c>
      <c r="P39" s="149">
        <f>HEALTH!AJ40</f>
        <v/>
      </c>
      <c r="Q39" s="150">
        <f>IF(ISERROR(AVERAGE(F39:L39)),"",AVERAGE(F39:L39))</f>
        <v/>
      </c>
    </row>
    <row r="40" ht="18" customHeight="1">
      <c r="A40" s="308" t="n">
        <v>30</v>
      </c>
      <c r="B40" s="161">
        <f>'INPUT DATA'!B41</f>
        <v/>
      </c>
      <c r="C40" s="309" t="n"/>
      <c r="D40" s="309" t="n"/>
      <c r="E40" s="309" t="n"/>
      <c r="F40" s="146">
        <f>MTB!AJ41</f>
        <v/>
      </c>
      <c r="G40" s="146">
        <f>FILIPINO!AJ41</f>
        <v/>
      </c>
      <c r="H40" s="146">
        <f>ENGLISH!AJ41</f>
        <v/>
      </c>
      <c r="I40" s="146">
        <f>MATH!AJ41</f>
        <v/>
      </c>
      <c r="J40" s="146">
        <f>AP!AJ41</f>
        <v/>
      </c>
      <c r="K40" s="166">
        <f>ESP!AJ41</f>
        <v/>
      </c>
      <c r="L40" s="170">
        <f>IF(ISERROR(ROUND(AVERAGE(M40:P40),0)),"",ROUND(AVERAGE(M40:P40),0))</f>
        <v/>
      </c>
      <c r="M40" s="147">
        <f>'MUSIC '!AJ41</f>
        <v/>
      </c>
      <c r="N40" s="148">
        <f>ARTS!AJ41</f>
        <v/>
      </c>
      <c r="O40" s="148">
        <f>PE!AJ41</f>
        <v/>
      </c>
      <c r="P40" s="149">
        <f>HEALTH!AJ41</f>
        <v/>
      </c>
      <c r="Q40" s="150">
        <f>IF(ISERROR(AVERAGE(F40:L40)),"",AVERAGE(F40:L40))</f>
        <v/>
      </c>
    </row>
    <row r="41" ht="18" customHeight="1">
      <c r="A41" s="306" t="n">
        <v>31</v>
      </c>
      <c r="B41" s="161">
        <f>'INPUT DATA'!B42</f>
        <v/>
      </c>
      <c r="C41" s="309" t="n"/>
      <c r="D41" s="309" t="n"/>
      <c r="E41" s="309" t="n"/>
      <c r="F41" s="146">
        <f>MTB!AJ42</f>
        <v/>
      </c>
      <c r="G41" s="146">
        <f>FILIPINO!AJ42</f>
        <v/>
      </c>
      <c r="H41" s="146">
        <f>ENGLISH!AJ42</f>
        <v/>
      </c>
      <c r="I41" s="146">
        <f>MATH!AJ42</f>
        <v/>
      </c>
      <c r="J41" s="146">
        <f>AP!AJ42</f>
        <v/>
      </c>
      <c r="K41" s="166">
        <f>ESP!AJ42</f>
        <v/>
      </c>
      <c r="L41" s="170">
        <f>IF(ISERROR(ROUND(AVERAGE(M41:P41),0)),"",ROUND(AVERAGE(M41:P41),0))</f>
        <v/>
      </c>
      <c r="M41" s="147">
        <f>'MUSIC '!AJ42</f>
        <v/>
      </c>
      <c r="N41" s="148">
        <f>ARTS!AJ42</f>
        <v/>
      </c>
      <c r="O41" s="148">
        <f>PE!AJ42</f>
        <v/>
      </c>
      <c r="P41" s="149">
        <f>HEALTH!AJ42</f>
        <v/>
      </c>
      <c r="Q41" s="150">
        <f>IF(ISERROR(AVERAGE(F41:L41)),"",AVERAGE(F41:L41))</f>
        <v/>
      </c>
    </row>
    <row r="42" ht="18" customHeight="1">
      <c r="A42" s="308" t="n">
        <v>32</v>
      </c>
      <c r="B42" s="161">
        <f>'INPUT DATA'!B43</f>
        <v/>
      </c>
      <c r="C42" s="309" t="n"/>
      <c r="D42" s="309" t="n"/>
      <c r="E42" s="309" t="n"/>
      <c r="F42" s="146">
        <f>MTB!AJ43</f>
        <v/>
      </c>
      <c r="G42" s="146">
        <f>FILIPINO!AJ43</f>
        <v/>
      </c>
      <c r="H42" s="146">
        <f>ENGLISH!AJ43</f>
        <v/>
      </c>
      <c r="I42" s="146">
        <f>MATH!AJ43</f>
        <v/>
      </c>
      <c r="J42" s="146">
        <f>AP!AJ43</f>
        <v/>
      </c>
      <c r="K42" s="166">
        <f>ESP!AJ43</f>
        <v/>
      </c>
      <c r="L42" s="170">
        <f>IF(ISERROR(ROUND(AVERAGE(M42:P42),0)),"",ROUND(AVERAGE(M42:P42),0))</f>
        <v/>
      </c>
      <c r="M42" s="147">
        <f>'MUSIC '!AJ43</f>
        <v/>
      </c>
      <c r="N42" s="148">
        <f>ARTS!AJ43</f>
        <v/>
      </c>
      <c r="O42" s="148">
        <f>PE!AJ43</f>
        <v/>
      </c>
      <c r="P42" s="149">
        <f>HEALTH!AJ43</f>
        <v/>
      </c>
      <c r="Q42" s="150">
        <f>IF(ISERROR(AVERAGE(F42:L42)),"",AVERAGE(F42:L42))</f>
        <v/>
      </c>
    </row>
    <row r="43" ht="18" customHeight="1">
      <c r="A43" s="308" t="n">
        <v>33</v>
      </c>
      <c r="B43" s="161">
        <f>'INPUT DATA'!B44</f>
        <v/>
      </c>
      <c r="C43" s="309" t="n"/>
      <c r="D43" s="309" t="n"/>
      <c r="E43" s="309" t="n"/>
      <c r="F43" s="146">
        <f>MTB!AJ44</f>
        <v/>
      </c>
      <c r="G43" s="146">
        <f>FILIPINO!AJ44</f>
        <v/>
      </c>
      <c r="H43" s="146">
        <f>ENGLISH!AJ44</f>
        <v/>
      </c>
      <c r="I43" s="146">
        <f>MATH!AJ44</f>
        <v/>
      </c>
      <c r="J43" s="146">
        <f>AP!AJ44</f>
        <v/>
      </c>
      <c r="K43" s="166">
        <f>ESP!AJ44</f>
        <v/>
      </c>
      <c r="L43" s="170">
        <f>IF(ISERROR(ROUND(AVERAGE(M43:P43),0)),"",ROUND(AVERAGE(M43:P43),0))</f>
        <v/>
      </c>
      <c r="M43" s="147">
        <f>'MUSIC '!AJ44</f>
        <v/>
      </c>
      <c r="N43" s="148">
        <f>ARTS!AJ44</f>
        <v/>
      </c>
      <c r="O43" s="148">
        <f>PE!AJ44</f>
        <v/>
      </c>
      <c r="P43" s="149">
        <f>HEALTH!AJ44</f>
        <v/>
      </c>
      <c r="Q43" s="150">
        <f>IF(ISERROR(AVERAGE(F43:L43)),"",AVERAGE(F43:L43))</f>
        <v/>
      </c>
    </row>
    <row r="44" ht="18" customHeight="1">
      <c r="A44" s="308" t="n">
        <v>34</v>
      </c>
      <c r="B44" s="161">
        <f>'INPUT DATA'!B45</f>
        <v/>
      </c>
      <c r="C44" s="309" t="n"/>
      <c r="D44" s="309" t="n"/>
      <c r="E44" s="309" t="n"/>
      <c r="F44" s="146">
        <f>MTB!AJ45</f>
        <v/>
      </c>
      <c r="G44" s="146">
        <f>FILIPINO!AJ45</f>
        <v/>
      </c>
      <c r="H44" s="146">
        <f>ENGLISH!AJ45</f>
        <v/>
      </c>
      <c r="I44" s="146">
        <f>MATH!AJ45</f>
        <v/>
      </c>
      <c r="J44" s="146">
        <f>AP!AJ45</f>
        <v/>
      </c>
      <c r="K44" s="166">
        <f>ESP!AJ45</f>
        <v/>
      </c>
      <c r="L44" s="170">
        <f>IF(ISERROR(ROUND(AVERAGE(M44:P44),0)),"",ROUND(AVERAGE(M44:P44),0))</f>
        <v/>
      </c>
      <c r="M44" s="147">
        <f>'MUSIC '!AJ45</f>
        <v/>
      </c>
      <c r="N44" s="148">
        <f>ARTS!AJ45</f>
        <v/>
      </c>
      <c r="O44" s="148">
        <f>PE!AJ45</f>
        <v/>
      </c>
      <c r="P44" s="149">
        <f>HEALTH!AJ45</f>
        <v/>
      </c>
      <c r="Q44" s="150">
        <f>IF(ISERROR(AVERAGE(F44:L44)),"",AVERAGE(F44:L44))</f>
        <v/>
      </c>
    </row>
    <row r="45" ht="18" customHeight="1">
      <c r="A45" s="308" t="n">
        <v>35</v>
      </c>
      <c r="B45" s="161">
        <f>'INPUT DATA'!B46</f>
        <v/>
      </c>
      <c r="C45" s="309" t="n"/>
      <c r="D45" s="309" t="n"/>
      <c r="E45" s="309" t="n"/>
      <c r="F45" s="146">
        <f>MTB!AJ46</f>
        <v/>
      </c>
      <c r="G45" s="146">
        <f>FILIPINO!AJ46</f>
        <v/>
      </c>
      <c r="H45" s="146">
        <f>ENGLISH!AJ46</f>
        <v/>
      </c>
      <c r="I45" s="146">
        <f>MATH!AJ46</f>
        <v/>
      </c>
      <c r="J45" s="146">
        <f>AP!AJ46</f>
        <v/>
      </c>
      <c r="K45" s="166">
        <f>ESP!AJ46</f>
        <v/>
      </c>
      <c r="L45" s="170">
        <f>IF(ISERROR(ROUND(AVERAGE(M45:P45),0)),"",ROUND(AVERAGE(M45:P45),0))</f>
        <v/>
      </c>
      <c r="M45" s="147">
        <f>'MUSIC '!AJ46</f>
        <v/>
      </c>
      <c r="N45" s="148">
        <f>ARTS!AJ46</f>
        <v/>
      </c>
      <c r="O45" s="148">
        <f>PE!AJ46</f>
        <v/>
      </c>
      <c r="P45" s="149">
        <f>HEALTH!AJ46</f>
        <v/>
      </c>
      <c r="Q45" s="150">
        <f>IF(ISERROR(AVERAGE(F45:L45)),"",AVERAGE(F45:L45))</f>
        <v/>
      </c>
    </row>
    <row r="46" ht="18" customHeight="1">
      <c r="A46" s="308" t="n">
        <v>36</v>
      </c>
      <c r="B46" s="161">
        <f>'INPUT DATA'!B47</f>
        <v/>
      </c>
      <c r="C46" s="309" t="n"/>
      <c r="D46" s="309" t="n"/>
      <c r="E46" s="309" t="n"/>
      <c r="F46" s="146">
        <f>MTB!AJ47</f>
        <v/>
      </c>
      <c r="G46" s="146">
        <f>FILIPINO!AJ47</f>
        <v/>
      </c>
      <c r="H46" s="146">
        <f>ENGLISH!AJ47</f>
        <v/>
      </c>
      <c r="I46" s="146">
        <f>MATH!AJ47</f>
        <v/>
      </c>
      <c r="J46" s="146">
        <f>AP!AJ47</f>
        <v/>
      </c>
      <c r="K46" s="166">
        <f>ESP!AJ47</f>
        <v/>
      </c>
      <c r="L46" s="170">
        <f>IF(ISERROR(ROUND(AVERAGE(M46:P46),0)),"",ROUND(AVERAGE(M46:P46),0))</f>
        <v/>
      </c>
      <c r="M46" s="147">
        <f>'MUSIC '!AJ47</f>
        <v/>
      </c>
      <c r="N46" s="148">
        <f>ARTS!AJ47</f>
        <v/>
      </c>
      <c r="O46" s="148">
        <f>PE!AJ47</f>
        <v/>
      </c>
      <c r="P46" s="149">
        <f>HEALTH!AJ47</f>
        <v/>
      </c>
      <c r="Q46" s="150">
        <f>IF(ISERROR(AVERAGE(F46:L46)),"",AVERAGE(F46:L46))</f>
        <v/>
      </c>
    </row>
    <row r="47" ht="18" customHeight="1">
      <c r="A47" s="306" t="n">
        <v>37</v>
      </c>
      <c r="B47" s="161">
        <f>'INPUT DATA'!B48</f>
        <v/>
      </c>
      <c r="C47" s="309" t="n"/>
      <c r="D47" s="309" t="n"/>
      <c r="E47" s="309" t="n"/>
      <c r="F47" s="146">
        <f>MTB!AJ48</f>
        <v/>
      </c>
      <c r="G47" s="146">
        <f>FILIPINO!AJ48</f>
        <v/>
      </c>
      <c r="H47" s="146">
        <f>ENGLISH!AJ48</f>
        <v/>
      </c>
      <c r="I47" s="146">
        <f>MATH!AJ48</f>
        <v/>
      </c>
      <c r="J47" s="146">
        <f>AP!AJ48</f>
        <v/>
      </c>
      <c r="K47" s="166">
        <f>ESP!AJ48</f>
        <v/>
      </c>
      <c r="L47" s="170">
        <f>IF(ISERROR(ROUND(AVERAGE(M47:P47),0)),"",ROUND(AVERAGE(M47:P47),0))</f>
        <v/>
      </c>
      <c r="M47" s="147">
        <f>'MUSIC '!AJ48</f>
        <v/>
      </c>
      <c r="N47" s="148">
        <f>ARTS!AJ48</f>
        <v/>
      </c>
      <c r="O47" s="148">
        <f>PE!AJ48</f>
        <v/>
      </c>
      <c r="P47" s="149">
        <f>HEALTH!AJ48</f>
        <v/>
      </c>
      <c r="Q47" s="150">
        <f>IF(ISERROR(AVERAGE(F47:L47)),"",AVERAGE(F47:L47))</f>
        <v/>
      </c>
    </row>
    <row r="48" ht="18" customHeight="1">
      <c r="A48" s="308" t="n">
        <v>38</v>
      </c>
      <c r="B48" s="161">
        <f>'INPUT DATA'!B49</f>
        <v/>
      </c>
      <c r="C48" s="309" t="n"/>
      <c r="D48" s="309" t="n"/>
      <c r="E48" s="309" t="n"/>
      <c r="F48" s="146">
        <f>MTB!AJ49</f>
        <v/>
      </c>
      <c r="G48" s="146">
        <f>FILIPINO!AJ49</f>
        <v/>
      </c>
      <c r="H48" s="146">
        <f>ENGLISH!AJ49</f>
        <v/>
      </c>
      <c r="I48" s="146">
        <f>MATH!AJ49</f>
        <v/>
      </c>
      <c r="J48" s="146">
        <f>AP!AJ49</f>
        <v/>
      </c>
      <c r="K48" s="166">
        <f>ESP!AJ49</f>
        <v/>
      </c>
      <c r="L48" s="170">
        <f>IF(ISERROR(ROUND(AVERAGE(M48:P48),0)),"",ROUND(AVERAGE(M48:P48),0))</f>
        <v/>
      </c>
      <c r="M48" s="147">
        <f>'MUSIC '!AJ49</f>
        <v/>
      </c>
      <c r="N48" s="148">
        <f>ARTS!AJ49</f>
        <v/>
      </c>
      <c r="O48" s="148">
        <f>PE!AJ49</f>
        <v/>
      </c>
      <c r="P48" s="149">
        <f>HEALTH!AJ49</f>
        <v/>
      </c>
      <c r="Q48" s="150">
        <f>IF(ISERROR(AVERAGE(F48:L48)),"",AVERAGE(F48:L48))</f>
        <v/>
      </c>
    </row>
    <row r="49" ht="18" customHeight="1">
      <c r="A49" s="308" t="n">
        <v>39</v>
      </c>
      <c r="B49" s="161">
        <f>'INPUT DATA'!B50</f>
        <v/>
      </c>
      <c r="C49" s="309" t="n"/>
      <c r="D49" s="309" t="n"/>
      <c r="E49" s="309" t="n"/>
      <c r="F49" s="146">
        <f>MTB!AJ50</f>
        <v/>
      </c>
      <c r="G49" s="146">
        <f>FILIPINO!AJ50</f>
        <v/>
      </c>
      <c r="H49" s="146">
        <f>ENGLISH!AJ50</f>
        <v/>
      </c>
      <c r="I49" s="146">
        <f>MATH!AJ50</f>
        <v/>
      </c>
      <c r="J49" s="146">
        <f>AP!AJ50</f>
        <v/>
      </c>
      <c r="K49" s="166">
        <f>ESP!AJ50</f>
        <v/>
      </c>
      <c r="L49" s="170">
        <f>IF(ISERROR(ROUND(AVERAGE(M49:P49),0)),"",ROUND(AVERAGE(M49:P49),0))</f>
        <v/>
      </c>
      <c r="M49" s="147">
        <f>'MUSIC '!AJ50</f>
        <v/>
      </c>
      <c r="N49" s="148">
        <f>ARTS!AJ50</f>
        <v/>
      </c>
      <c r="O49" s="148">
        <f>PE!AJ50</f>
        <v/>
      </c>
      <c r="P49" s="149">
        <f>HEALTH!AJ50</f>
        <v/>
      </c>
      <c r="Q49" s="150">
        <f>IF(ISERROR(AVERAGE(F49:L49)),"",AVERAGE(F49:L49))</f>
        <v/>
      </c>
    </row>
    <row r="50" ht="18" customHeight="1">
      <c r="A50" s="308" t="n">
        <v>40</v>
      </c>
      <c r="B50" s="161">
        <f>'INPUT DATA'!B51</f>
        <v/>
      </c>
      <c r="C50" s="309" t="n"/>
      <c r="D50" s="309" t="n"/>
      <c r="E50" s="309" t="n"/>
      <c r="F50" s="146">
        <f>MTB!AJ51</f>
        <v/>
      </c>
      <c r="G50" s="146">
        <f>FILIPINO!AJ51</f>
        <v/>
      </c>
      <c r="H50" s="146">
        <f>ENGLISH!AJ51</f>
        <v/>
      </c>
      <c r="I50" s="146">
        <f>MATH!AJ51</f>
        <v/>
      </c>
      <c r="J50" s="146">
        <f>AP!AJ51</f>
        <v/>
      </c>
      <c r="K50" s="166">
        <f>ESP!AJ51</f>
        <v/>
      </c>
      <c r="L50" s="170">
        <f>IF(ISERROR(ROUND(AVERAGE(M50:P50),0)),"",ROUND(AVERAGE(M50:P50),0))</f>
        <v/>
      </c>
      <c r="M50" s="147">
        <f>'MUSIC '!AJ51</f>
        <v/>
      </c>
      <c r="N50" s="148">
        <f>ARTS!AJ51</f>
        <v/>
      </c>
      <c r="O50" s="148">
        <f>PE!AJ51</f>
        <v/>
      </c>
      <c r="P50" s="149">
        <f>HEALTH!AJ51</f>
        <v/>
      </c>
      <c r="Q50" s="150">
        <f>IF(ISERROR(AVERAGE(F50:L50)),"",AVERAGE(F50:L50))</f>
        <v/>
      </c>
    </row>
    <row r="51" ht="18" customHeight="1">
      <c r="A51" s="308" t="n">
        <v>41</v>
      </c>
      <c r="B51" s="161">
        <f>'INPUT DATA'!B52</f>
        <v/>
      </c>
      <c r="C51" s="309" t="n"/>
      <c r="D51" s="309" t="n"/>
      <c r="E51" s="309" t="n"/>
      <c r="F51" s="146">
        <f>MTB!AJ52</f>
        <v/>
      </c>
      <c r="G51" s="146">
        <f>FILIPINO!AJ52</f>
        <v/>
      </c>
      <c r="H51" s="146">
        <f>ENGLISH!AJ52</f>
        <v/>
      </c>
      <c r="I51" s="146">
        <f>MATH!AJ52</f>
        <v/>
      </c>
      <c r="J51" s="146">
        <f>AP!AJ52</f>
        <v/>
      </c>
      <c r="K51" s="166">
        <f>ESP!AJ52</f>
        <v/>
      </c>
      <c r="L51" s="170">
        <f>IF(ISERROR(ROUND(AVERAGE(M51:P51),0)),"",ROUND(AVERAGE(M51:P51),0))</f>
        <v/>
      </c>
      <c r="M51" s="147">
        <f>'MUSIC '!AJ52</f>
        <v/>
      </c>
      <c r="N51" s="148">
        <f>ARTS!AJ52</f>
        <v/>
      </c>
      <c r="O51" s="148">
        <f>PE!AJ52</f>
        <v/>
      </c>
      <c r="P51" s="149">
        <f>HEALTH!AJ52</f>
        <v/>
      </c>
      <c r="Q51" s="150">
        <f>IF(ISERROR(AVERAGE(F51:L51)),"",AVERAGE(F51:L51))</f>
        <v/>
      </c>
    </row>
    <row r="52" ht="18" customHeight="1">
      <c r="A52" s="308" t="n">
        <v>42</v>
      </c>
      <c r="B52" s="161">
        <f>'INPUT DATA'!B53</f>
        <v/>
      </c>
      <c r="C52" s="309" t="n"/>
      <c r="D52" s="309" t="n"/>
      <c r="E52" s="309" t="n"/>
      <c r="F52" s="146">
        <f>MTB!AJ53</f>
        <v/>
      </c>
      <c r="G52" s="146">
        <f>FILIPINO!AJ53</f>
        <v/>
      </c>
      <c r="H52" s="146">
        <f>ENGLISH!AJ53</f>
        <v/>
      </c>
      <c r="I52" s="146">
        <f>MATH!AJ53</f>
        <v/>
      </c>
      <c r="J52" s="146">
        <f>AP!AJ53</f>
        <v/>
      </c>
      <c r="K52" s="166">
        <f>ESP!AJ53</f>
        <v/>
      </c>
      <c r="L52" s="170">
        <f>IF(ISERROR(ROUND(AVERAGE(M52:P52),0)),"",ROUND(AVERAGE(M52:P52),0))</f>
        <v/>
      </c>
      <c r="M52" s="147">
        <f>'MUSIC '!AJ53</f>
        <v/>
      </c>
      <c r="N52" s="148">
        <f>ARTS!AJ53</f>
        <v/>
      </c>
      <c r="O52" s="148">
        <f>PE!AJ53</f>
        <v/>
      </c>
      <c r="P52" s="149">
        <f>HEALTH!AJ53</f>
        <v/>
      </c>
      <c r="Q52" s="150">
        <f>IF(ISERROR(AVERAGE(F52:L52)),"",AVERAGE(F52:L52))</f>
        <v/>
      </c>
    </row>
    <row r="53" ht="18" customHeight="1">
      <c r="A53" s="306" t="n">
        <v>43</v>
      </c>
      <c r="B53" s="161">
        <f>'INPUT DATA'!B54</f>
        <v/>
      </c>
      <c r="C53" s="309" t="n"/>
      <c r="D53" s="309" t="n"/>
      <c r="E53" s="309" t="n"/>
      <c r="F53" s="146">
        <f>MTB!AJ54</f>
        <v/>
      </c>
      <c r="G53" s="146">
        <f>FILIPINO!AJ54</f>
        <v/>
      </c>
      <c r="H53" s="146">
        <f>ENGLISH!AJ54</f>
        <v/>
      </c>
      <c r="I53" s="146">
        <f>MATH!AJ54</f>
        <v/>
      </c>
      <c r="J53" s="146">
        <f>AP!AJ54</f>
        <v/>
      </c>
      <c r="K53" s="166">
        <f>ESP!AJ54</f>
        <v/>
      </c>
      <c r="L53" s="170">
        <f>IF(ISERROR(ROUND(AVERAGE(M53:P53),0)),"",ROUND(AVERAGE(M53:P53),0))</f>
        <v/>
      </c>
      <c r="M53" s="147">
        <f>'MUSIC '!AJ54</f>
        <v/>
      </c>
      <c r="N53" s="148">
        <f>ARTS!AJ54</f>
        <v/>
      </c>
      <c r="O53" s="148">
        <f>PE!AJ54</f>
        <v/>
      </c>
      <c r="P53" s="149">
        <f>HEALTH!AJ54</f>
        <v/>
      </c>
      <c r="Q53" s="150">
        <f>IF(ISERROR(AVERAGE(F53:L53)),"",AVERAGE(F53:L53))</f>
        <v/>
      </c>
    </row>
    <row r="54" ht="18" customHeight="1">
      <c r="A54" s="308" t="n">
        <v>44</v>
      </c>
      <c r="B54" s="161">
        <f>'INPUT DATA'!B55</f>
        <v/>
      </c>
      <c r="C54" s="309" t="n"/>
      <c r="D54" s="309" t="n"/>
      <c r="E54" s="309" t="n"/>
      <c r="F54" s="146">
        <f>MTB!AJ55</f>
        <v/>
      </c>
      <c r="G54" s="146">
        <f>FILIPINO!AJ55</f>
        <v/>
      </c>
      <c r="H54" s="146">
        <f>ENGLISH!AJ55</f>
        <v/>
      </c>
      <c r="I54" s="146">
        <f>MATH!AJ55</f>
        <v/>
      </c>
      <c r="J54" s="146">
        <f>AP!AJ55</f>
        <v/>
      </c>
      <c r="K54" s="166">
        <f>ESP!AJ55</f>
        <v/>
      </c>
      <c r="L54" s="170">
        <f>IF(ISERROR(ROUND(AVERAGE(M54:P54),0)),"",ROUND(AVERAGE(M54:P54),0))</f>
        <v/>
      </c>
      <c r="M54" s="147">
        <f>'MUSIC '!AJ55</f>
        <v/>
      </c>
      <c r="N54" s="148">
        <f>ARTS!AJ55</f>
        <v/>
      </c>
      <c r="O54" s="148">
        <f>PE!AJ55</f>
        <v/>
      </c>
      <c r="P54" s="149">
        <f>HEALTH!AJ55</f>
        <v/>
      </c>
      <c r="Q54" s="150">
        <f>IF(ISERROR(AVERAGE(F54:L54)),"",AVERAGE(F54:L54))</f>
        <v/>
      </c>
    </row>
    <row r="55" ht="18" customHeight="1">
      <c r="A55" s="308" t="n">
        <v>45</v>
      </c>
      <c r="B55" s="161">
        <f>'INPUT DATA'!B56</f>
        <v/>
      </c>
      <c r="C55" s="309" t="n"/>
      <c r="D55" s="309" t="n"/>
      <c r="E55" s="309" t="n"/>
      <c r="F55" s="146">
        <f>MTB!AJ56</f>
        <v/>
      </c>
      <c r="G55" s="146">
        <f>FILIPINO!AJ56</f>
        <v/>
      </c>
      <c r="H55" s="146">
        <f>ENGLISH!AJ56</f>
        <v/>
      </c>
      <c r="I55" s="146">
        <f>MATH!AJ56</f>
        <v/>
      </c>
      <c r="J55" s="146">
        <f>AP!AJ56</f>
        <v/>
      </c>
      <c r="K55" s="166">
        <f>ESP!AJ56</f>
        <v/>
      </c>
      <c r="L55" s="170">
        <f>IF(ISERROR(ROUND(AVERAGE(M55:P55),0)),"",ROUND(AVERAGE(M55:P55),0))</f>
        <v/>
      </c>
      <c r="M55" s="147">
        <f>'MUSIC '!AJ56</f>
        <v/>
      </c>
      <c r="N55" s="148">
        <f>ARTS!AJ56</f>
        <v/>
      </c>
      <c r="O55" s="148">
        <f>PE!AJ56</f>
        <v/>
      </c>
      <c r="P55" s="149">
        <f>HEALTH!AJ56</f>
        <v/>
      </c>
      <c r="Q55" s="150">
        <f>IF(ISERROR(AVERAGE(F55:L55)),"",AVERAGE(F55:L55))</f>
        <v/>
      </c>
    </row>
    <row r="56" ht="18" customHeight="1">
      <c r="A56" s="308" t="n">
        <v>46</v>
      </c>
      <c r="B56" s="161">
        <f>'INPUT DATA'!B57</f>
        <v/>
      </c>
      <c r="C56" s="309" t="n"/>
      <c r="D56" s="309" t="n"/>
      <c r="E56" s="309" t="n"/>
      <c r="F56" s="146">
        <f>MTB!AJ57</f>
        <v/>
      </c>
      <c r="G56" s="146">
        <f>FILIPINO!AJ57</f>
        <v/>
      </c>
      <c r="H56" s="146">
        <f>ENGLISH!AJ57</f>
        <v/>
      </c>
      <c r="I56" s="146">
        <f>MATH!AJ57</f>
        <v/>
      </c>
      <c r="J56" s="146">
        <f>AP!AJ57</f>
        <v/>
      </c>
      <c r="K56" s="166">
        <f>ESP!AJ57</f>
        <v/>
      </c>
      <c r="L56" s="170">
        <f>IF(ISERROR(ROUND(AVERAGE(M56:P56),0)),"",ROUND(AVERAGE(M56:P56),0))</f>
        <v/>
      </c>
      <c r="M56" s="147">
        <f>'MUSIC '!AJ57</f>
        <v/>
      </c>
      <c r="N56" s="148">
        <f>ARTS!AJ57</f>
        <v/>
      </c>
      <c r="O56" s="148">
        <f>PE!AJ57</f>
        <v/>
      </c>
      <c r="P56" s="149">
        <f>HEALTH!AJ57</f>
        <v/>
      </c>
      <c r="Q56" s="150">
        <f>IF(ISERROR(AVERAGE(F56:L56)),"",AVERAGE(F56:L56))</f>
        <v/>
      </c>
    </row>
    <row r="57" ht="18" customHeight="1">
      <c r="A57" s="308" t="n">
        <v>47</v>
      </c>
      <c r="B57" s="161">
        <f>'INPUT DATA'!B58</f>
        <v/>
      </c>
      <c r="C57" s="309" t="n"/>
      <c r="D57" s="309" t="n"/>
      <c r="E57" s="309" t="n"/>
      <c r="F57" s="146">
        <f>MTB!AJ58</f>
        <v/>
      </c>
      <c r="G57" s="146">
        <f>FILIPINO!AJ58</f>
        <v/>
      </c>
      <c r="H57" s="146">
        <f>ENGLISH!AJ58</f>
        <v/>
      </c>
      <c r="I57" s="146">
        <f>MATH!AJ58</f>
        <v/>
      </c>
      <c r="J57" s="146">
        <f>AP!AJ58</f>
        <v/>
      </c>
      <c r="K57" s="166">
        <f>ESP!AJ58</f>
        <v/>
      </c>
      <c r="L57" s="170">
        <f>IF(ISERROR(ROUND(AVERAGE(M57:P57),0)),"",ROUND(AVERAGE(M57:P57),0))</f>
        <v/>
      </c>
      <c r="M57" s="147">
        <f>'MUSIC '!AJ58</f>
        <v/>
      </c>
      <c r="N57" s="148">
        <f>ARTS!AJ58</f>
        <v/>
      </c>
      <c r="O57" s="148">
        <f>PE!AJ58</f>
        <v/>
      </c>
      <c r="P57" s="149">
        <f>HEALTH!AJ58</f>
        <v/>
      </c>
      <c r="Q57" s="150">
        <f>IF(ISERROR(AVERAGE(F57:L57)),"",AVERAGE(F57:L57))</f>
        <v/>
      </c>
    </row>
    <row r="58" ht="18" customHeight="1">
      <c r="A58" s="308" t="n">
        <v>48</v>
      </c>
      <c r="B58" s="161">
        <f>'INPUT DATA'!B59</f>
        <v/>
      </c>
      <c r="C58" s="309" t="n"/>
      <c r="D58" s="309" t="n"/>
      <c r="E58" s="309" t="n"/>
      <c r="F58" s="146">
        <f>MTB!AJ59</f>
        <v/>
      </c>
      <c r="G58" s="146">
        <f>FILIPINO!AJ59</f>
        <v/>
      </c>
      <c r="H58" s="146">
        <f>ENGLISH!AJ59</f>
        <v/>
      </c>
      <c r="I58" s="146">
        <f>MATH!AJ59</f>
        <v/>
      </c>
      <c r="J58" s="146">
        <f>AP!AJ59</f>
        <v/>
      </c>
      <c r="K58" s="166">
        <f>ESP!AJ59</f>
        <v/>
      </c>
      <c r="L58" s="170">
        <f>IF(ISERROR(ROUND(AVERAGE(M58:P58),0)),"",ROUND(AVERAGE(M58:P58),0))</f>
        <v/>
      </c>
      <c r="M58" s="147">
        <f>'MUSIC '!AJ59</f>
        <v/>
      </c>
      <c r="N58" s="148">
        <f>ARTS!AJ59</f>
        <v/>
      </c>
      <c r="O58" s="148">
        <f>PE!AJ59</f>
        <v/>
      </c>
      <c r="P58" s="149">
        <f>HEALTH!AJ59</f>
        <v/>
      </c>
      <c r="Q58" s="150">
        <f>IF(ISERROR(AVERAGE(F58:L58)),"",AVERAGE(F58:L58))</f>
        <v/>
      </c>
    </row>
    <row r="59" ht="18" customHeight="1">
      <c r="A59" s="306" t="n">
        <v>49</v>
      </c>
      <c r="B59" s="161">
        <f>'INPUT DATA'!B60</f>
        <v/>
      </c>
      <c r="C59" s="309" t="n"/>
      <c r="D59" s="309" t="n"/>
      <c r="E59" s="309" t="n"/>
      <c r="F59" s="146">
        <f>MTB!AJ60</f>
        <v/>
      </c>
      <c r="G59" s="146">
        <f>FILIPINO!AJ60</f>
        <v/>
      </c>
      <c r="H59" s="146">
        <f>ENGLISH!AJ60</f>
        <v/>
      </c>
      <c r="I59" s="146">
        <f>MATH!AJ60</f>
        <v/>
      </c>
      <c r="J59" s="146">
        <f>AP!AJ60</f>
        <v/>
      </c>
      <c r="K59" s="166">
        <f>ESP!AJ60</f>
        <v/>
      </c>
      <c r="L59" s="170">
        <f>IF(ISERROR(ROUND(AVERAGE(M59:P59),0)),"",ROUND(AVERAGE(M59:P59),0))</f>
        <v/>
      </c>
      <c r="M59" s="147">
        <f>'MUSIC '!AJ60</f>
        <v/>
      </c>
      <c r="N59" s="148">
        <f>ARTS!AJ60</f>
        <v/>
      </c>
      <c r="O59" s="148">
        <f>PE!AJ60</f>
        <v/>
      </c>
      <c r="P59" s="149">
        <f>HEALTH!AJ60</f>
        <v/>
      </c>
      <c r="Q59" s="150">
        <f>IF(ISERROR(AVERAGE(F59:L59)),"",AVERAGE(F59:L59))</f>
        <v/>
      </c>
    </row>
    <row r="60" ht="18" customHeight="1" thickBot="1">
      <c r="A60" s="310" t="n">
        <v>50</v>
      </c>
      <c r="B60" s="162">
        <f>'INPUT DATA'!B61</f>
        <v/>
      </c>
      <c r="C60" s="311" t="n"/>
      <c r="D60" s="311" t="n"/>
      <c r="E60" s="311" t="n"/>
      <c r="F60" s="151">
        <f>MTB!AJ61</f>
        <v/>
      </c>
      <c r="G60" s="151">
        <f>FILIPINO!AJ61</f>
        <v/>
      </c>
      <c r="H60" s="151">
        <f>ENGLISH!AJ61</f>
        <v/>
      </c>
      <c r="I60" s="151">
        <f>MATH!AJ61</f>
        <v/>
      </c>
      <c r="J60" s="151">
        <f>AP!AJ61</f>
        <v/>
      </c>
      <c r="K60" s="167">
        <f>ESP!AJ61</f>
        <v/>
      </c>
      <c r="L60" s="170">
        <f>IF(ISERROR(ROUND(AVERAGE(M60:P60),0)),"",ROUND(AVERAGE(M60:P60),0))</f>
        <v/>
      </c>
      <c r="M60" s="152">
        <f>'MUSIC '!AJ61</f>
        <v/>
      </c>
      <c r="N60" s="153">
        <f>ARTS!AJ61</f>
        <v/>
      </c>
      <c r="O60" s="153">
        <f>PE!AJ61</f>
        <v/>
      </c>
      <c r="P60" s="154">
        <f>HEALTH!AJ61</f>
        <v/>
      </c>
      <c r="Q60" s="155">
        <f>IF(ISERROR(AVERAGE(F60:L60)),"",AVERAGE(F60:L60))</f>
        <v/>
      </c>
    </row>
    <row r="61" ht="18" customHeight="1" thickBot="1">
      <c r="A61" s="312" t="n"/>
      <c r="B61" s="164">
        <f>'INPUT DATA'!B62</f>
        <v/>
      </c>
      <c r="C61" s="313" t="n"/>
      <c r="D61" s="313" t="n"/>
      <c r="E61" s="313" t="n"/>
      <c r="F61" s="314" t="n"/>
      <c r="G61" s="314" t="n"/>
      <c r="H61" s="314" t="n"/>
      <c r="I61" s="314" t="n"/>
      <c r="J61" s="314" t="n"/>
      <c r="K61" s="315" t="n"/>
      <c r="L61" s="316" t="n"/>
      <c r="M61" s="317" t="n"/>
      <c r="N61" s="318" t="n"/>
      <c r="O61" s="318" t="n"/>
      <c r="P61" s="319" t="n"/>
      <c r="Q61" s="320" t="n"/>
    </row>
    <row r="62" ht="18" customHeight="1">
      <c r="A62" s="306" t="n">
        <v>1</v>
      </c>
      <c r="B62" s="161">
        <f>'INPUT DATA'!B63</f>
        <v/>
      </c>
      <c r="C62" s="307" t="n"/>
      <c r="D62" s="307" t="n"/>
      <c r="E62" s="307" t="n"/>
      <c r="F62" s="146">
        <f>MTB!AJ63</f>
        <v/>
      </c>
      <c r="G62" s="146">
        <f>FILIPINO!AJ63</f>
        <v/>
      </c>
      <c r="H62" s="146">
        <f>ENGLISH!AJ63</f>
        <v/>
      </c>
      <c r="I62" s="146">
        <f>MATH!AJ63</f>
        <v/>
      </c>
      <c r="J62" s="146">
        <f>AP!AJ63</f>
        <v/>
      </c>
      <c r="K62" s="166">
        <f>ESP!AJ63</f>
        <v/>
      </c>
      <c r="L62" s="170">
        <f>IF(ISERROR(ROUND(AVERAGE(M62:P62),0)),"",ROUND(AVERAGE(M62:P62),0))</f>
        <v/>
      </c>
      <c r="M62" s="147">
        <f>'MUSIC '!AJ63</f>
        <v/>
      </c>
      <c r="N62" s="148">
        <f>ARTS!AJ63</f>
        <v/>
      </c>
      <c r="O62" s="148">
        <f>PE!AJ63</f>
        <v/>
      </c>
      <c r="P62" s="149">
        <f>HEALTH!AJ63</f>
        <v/>
      </c>
      <c r="Q62" s="150">
        <f>IF(ISERROR(AVERAGE(F62:L62)),"",AVERAGE(F62:L62))</f>
        <v/>
      </c>
    </row>
    <row r="63" ht="18" customHeight="1">
      <c r="A63" s="308" t="n">
        <v>2</v>
      </c>
      <c r="B63" s="161">
        <f>'INPUT DATA'!B64</f>
        <v/>
      </c>
      <c r="C63" s="309" t="n"/>
      <c r="D63" s="309" t="n"/>
      <c r="E63" s="309" t="n"/>
      <c r="F63" s="146">
        <f>MTB!AJ64</f>
        <v/>
      </c>
      <c r="G63" s="146">
        <f>FILIPINO!AJ64</f>
        <v/>
      </c>
      <c r="H63" s="146">
        <f>ENGLISH!AJ64</f>
        <v/>
      </c>
      <c r="I63" s="146">
        <f>MATH!AJ64</f>
        <v/>
      </c>
      <c r="J63" s="146">
        <f>AP!AJ64</f>
        <v/>
      </c>
      <c r="K63" s="166">
        <f>ESP!AJ64</f>
        <v/>
      </c>
      <c r="L63" s="170">
        <f>IF(ISERROR(ROUND(AVERAGE(M63:P63),0)),"",ROUND(AVERAGE(M63:P63),0))</f>
        <v/>
      </c>
      <c r="M63" s="147">
        <f>'MUSIC '!AJ64</f>
        <v/>
      </c>
      <c r="N63" s="148">
        <f>ARTS!AJ64</f>
        <v/>
      </c>
      <c r="O63" s="148">
        <f>PE!AJ64</f>
        <v/>
      </c>
      <c r="P63" s="149">
        <f>HEALTH!AJ64</f>
        <v/>
      </c>
      <c r="Q63" s="150">
        <f>IF(ISERROR(AVERAGE(F63:L63)),"",AVERAGE(F63:L63))</f>
        <v/>
      </c>
    </row>
    <row r="64" ht="18" customHeight="1">
      <c r="A64" s="308" t="n">
        <v>3</v>
      </c>
      <c r="B64" s="161">
        <f>'INPUT DATA'!B65</f>
        <v/>
      </c>
      <c r="C64" s="307" t="n"/>
      <c r="D64" s="307" t="n"/>
      <c r="E64" s="307" t="n"/>
      <c r="F64" s="146">
        <f>MTB!AJ65</f>
        <v/>
      </c>
      <c r="G64" s="146">
        <f>FILIPINO!AJ65</f>
        <v/>
      </c>
      <c r="H64" s="146">
        <f>ENGLISH!AJ65</f>
        <v/>
      </c>
      <c r="I64" s="146">
        <f>MATH!AJ65</f>
        <v/>
      </c>
      <c r="J64" s="146">
        <f>AP!AJ65</f>
        <v/>
      </c>
      <c r="K64" s="166">
        <f>ESP!AJ65</f>
        <v/>
      </c>
      <c r="L64" s="170">
        <f>IF(ISERROR(ROUND(AVERAGE(M64:P64),0)),"",ROUND(AVERAGE(M64:P64),0))</f>
        <v/>
      </c>
      <c r="M64" s="147">
        <f>'MUSIC '!AJ65</f>
        <v/>
      </c>
      <c r="N64" s="148">
        <f>ARTS!AJ65</f>
        <v/>
      </c>
      <c r="O64" s="148">
        <f>PE!AJ65</f>
        <v/>
      </c>
      <c r="P64" s="149">
        <f>HEALTH!AJ65</f>
        <v/>
      </c>
      <c r="Q64" s="150">
        <f>IF(ISERROR(AVERAGE(F64:L64)),"",AVERAGE(F64:L64))</f>
        <v/>
      </c>
      <c r="R64" s="145" t="n"/>
      <c r="S64" s="145" t="n"/>
      <c r="T64" s="145" t="n"/>
      <c r="U64" s="145" t="n"/>
      <c r="V64" s="145" t="n"/>
      <c r="W64" s="145" t="n"/>
      <c r="X64" s="145" t="n"/>
      <c r="Y64" s="145" t="n"/>
      <c r="Z64" s="145" t="n"/>
      <c r="AA64" s="145" t="n"/>
      <c r="AB64" s="145" t="n"/>
      <c r="AC64" s="145" t="n"/>
      <c r="AD64" s="145" t="n"/>
      <c r="AE64" s="145" t="n"/>
      <c r="AF64" s="145" t="n"/>
      <c r="AG64" s="145" t="n"/>
      <c r="AH64" s="145" t="n"/>
      <c r="AI64" s="145" t="n"/>
      <c r="AJ64" s="145" t="n"/>
      <c r="AK64" s="145" t="n"/>
    </row>
    <row r="65" ht="18" customHeight="1">
      <c r="A65" s="308" t="n">
        <v>4</v>
      </c>
      <c r="B65" s="161">
        <f>'INPUT DATA'!B66</f>
        <v/>
      </c>
      <c r="C65" s="307" t="n"/>
      <c r="D65" s="307" t="n"/>
      <c r="E65" s="307" t="n"/>
      <c r="F65" s="146">
        <f>MTB!AJ66</f>
        <v/>
      </c>
      <c r="G65" s="146">
        <f>FILIPINO!AJ66</f>
        <v/>
      </c>
      <c r="H65" s="146">
        <f>ENGLISH!AJ66</f>
        <v/>
      </c>
      <c r="I65" s="146">
        <f>MATH!AJ66</f>
        <v/>
      </c>
      <c r="J65" s="146">
        <f>AP!AJ66</f>
        <v/>
      </c>
      <c r="K65" s="166">
        <f>ESP!AJ66</f>
        <v/>
      </c>
      <c r="L65" s="170">
        <f>IF(ISERROR(ROUND(AVERAGE(M65:P65),0)),"",ROUND(AVERAGE(M65:P65),0))</f>
        <v/>
      </c>
      <c r="M65" s="147">
        <f>'MUSIC '!AJ66</f>
        <v/>
      </c>
      <c r="N65" s="148">
        <f>ARTS!AJ66</f>
        <v/>
      </c>
      <c r="O65" s="148">
        <f>PE!AJ66</f>
        <v/>
      </c>
      <c r="P65" s="149">
        <f>HEALTH!AJ66</f>
        <v/>
      </c>
      <c r="Q65" s="150">
        <f>IF(ISERROR(AVERAGE(F65:L65)),"",AVERAGE(F65:L65))</f>
        <v/>
      </c>
    </row>
    <row r="66" ht="18" customHeight="1">
      <c r="A66" s="308" t="n">
        <v>5</v>
      </c>
      <c r="B66" s="161">
        <f>'INPUT DATA'!B67</f>
        <v/>
      </c>
      <c r="C66" s="309" t="n"/>
      <c r="D66" s="309" t="n"/>
      <c r="E66" s="309" t="n"/>
      <c r="F66" s="146">
        <f>MTB!AJ67</f>
        <v/>
      </c>
      <c r="G66" s="146">
        <f>FILIPINO!AJ67</f>
        <v/>
      </c>
      <c r="H66" s="146">
        <f>ENGLISH!AJ67</f>
        <v/>
      </c>
      <c r="I66" s="146">
        <f>MATH!AJ67</f>
        <v/>
      </c>
      <c r="J66" s="146">
        <f>AP!AJ67</f>
        <v/>
      </c>
      <c r="K66" s="166">
        <f>ESP!AJ67</f>
        <v/>
      </c>
      <c r="L66" s="170">
        <f>IF(ISERROR(ROUND(AVERAGE(M66:P66),0)),"",ROUND(AVERAGE(M66:P66),0))</f>
        <v/>
      </c>
      <c r="M66" s="147">
        <f>'MUSIC '!AJ67</f>
        <v/>
      </c>
      <c r="N66" s="148">
        <f>ARTS!AJ67</f>
        <v/>
      </c>
      <c r="O66" s="148">
        <f>PE!AJ67</f>
        <v/>
      </c>
      <c r="P66" s="149">
        <f>HEALTH!AJ67</f>
        <v/>
      </c>
      <c r="Q66" s="150">
        <f>IF(ISERROR(AVERAGE(F66:L66)),"",AVERAGE(F66:L66))</f>
        <v/>
      </c>
    </row>
    <row r="67" ht="18" customHeight="1">
      <c r="A67" s="308" t="n">
        <v>6</v>
      </c>
      <c r="B67" s="161">
        <f>'INPUT DATA'!B68</f>
        <v/>
      </c>
      <c r="C67" s="309" t="n"/>
      <c r="D67" s="309" t="n"/>
      <c r="E67" s="309" t="n"/>
      <c r="F67" s="146">
        <f>MTB!AJ68</f>
        <v/>
      </c>
      <c r="G67" s="146">
        <f>FILIPINO!AJ68</f>
        <v/>
      </c>
      <c r="H67" s="146">
        <f>ENGLISH!AJ68</f>
        <v/>
      </c>
      <c r="I67" s="146">
        <f>MATH!AJ68</f>
        <v/>
      </c>
      <c r="J67" s="146">
        <f>AP!AJ68</f>
        <v/>
      </c>
      <c r="K67" s="166">
        <f>ESP!AJ68</f>
        <v/>
      </c>
      <c r="L67" s="170">
        <f>IF(ISERROR(ROUND(AVERAGE(M67:P67),0)),"",ROUND(AVERAGE(M67:P67),0))</f>
        <v/>
      </c>
      <c r="M67" s="147">
        <f>'MUSIC '!AJ68</f>
        <v/>
      </c>
      <c r="N67" s="148">
        <f>ARTS!AJ68</f>
        <v/>
      </c>
      <c r="O67" s="148">
        <f>PE!AJ68</f>
        <v/>
      </c>
      <c r="P67" s="149">
        <f>HEALTH!AJ68</f>
        <v/>
      </c>
      <c r="Q67" s="150">
        <f>IF(ISERROR(AVERAGE(F67:L67)),"",AVERAGE(F67:L67))</f>
        <v/>
      </c>
    </row>
    <row r="68" ht="18" customHeight="1">
      <c r="A68" s="308" t="n">
        <v>7</v>
      </c>
      <c r="B68" s="161">
        <f>'INPUT DATA'!B69</f>
        <v/>
      </c>
      <c r="C68" s="309" t="n"/>
      <c r="D68" s="309" t="n"/>
      <c r="E68" s="309" t="n"/>
      <c r="F68" s="146">
        <f>MTB!AJ69</f>
        <v/>
      </c>
      <c r="G68" s="146">
        <f>FILIPINO!AJ69</f>
        <v/>
      </c>
      <c r="H68" s="146">
        <f>ENGLISH!AJ69</f>
        <v/>
      </c>
      <c r="I68" s="146">
        <f>MATH!AJ69</f>
        <v/>
      </c>
      <c r="J68" s="146">
        <f>AP!AJ69</f>
        <v/>
      </c>
      <c r="K68" s="166">
        <f>ESP!AJ69</f>
        <v/>
      </c>
      <c r="L68" s="170">
        <f>IF(ISERROR(ROUND(AVERAGE(M68:P68),0)),"",ROUND(AVERAGE(M68:P68),0))</f>
        <v/>
      </c>
      <c r="M68" s="147">
        <f>'MUSIC '!AJ69</f>
        <v/>
      </c>
      <c r="N68" s="148">
        <f>ARTS!AJ69</f>
        <v/>
      </c>
      <c r="O68" s="148">
        <f>PE!AJ69</f>
        <v/>
      </c>
      <c r="P68" s="149">
        <f>HEALTH!AJ69</f>
        <v/>
      </c>
      <c r="Q68" s="150">
        <f>IF(ISERROR(AVERAGE(F68:L68)),"",AVERAGE(F68:L68))</f>
        <v/>
      </c>
    </row>
    <row r="69" ht="18" customHeight="1">
      <c r="A69" s="308" t="n">
        <v>8</v>
      </c>
      <c r="B69" s="161">
        <f>'INPUT DATA'!B70</f>
        <v/>
      </c>
      <c r="C69" s="309" t="n"/>
      <c r="D69" s="309" t="n"/>
      <c r="E69" s="309" t="n"/>
      <c r="F69" s="146">
        <f>MTB!AJ70</f>
        <v/>
      </c>
      <c r="G69" s="146">
        <f>FILIPINO!AJ70</f>
        <v/>
      </c>
      <c r="H69" s="146">
        <f>ENGLISH!AJ70</f>
        <v/>
      </c>
      <c r="I69" s="146">
        <f>MATH!AJ70</f>
        <v/>
      </c>
      <c r="J69" s="146">
        <f>AP!AJ70</f>
        <v/>
      </c>
      <c r="K69" s="166">
        <f>ESP!AJ70</f>
        <v/>
      </c>
      <c r="L69" s="170">
        <f>IF(ISERROR(ROUND(AVERAGE(M69:P69),0)),"",ROUND(AVERAGE(M69:P69),0))</f>
        <v/>
      </c>
      <c r="M69" s="147">
        <f>'MUSIC '!AJ70</f>
        <v/>
      </c>
      <c r="N69" s="148">
        <f>ARTS!AJ70</f>
        <v/>
      </c>
      <c r="O69" s="148">
        <f>PE!AJ70</f>
        <v/>
      </c>
      <c r="P69" s="149">
        <f>HEALTH!AJ70</f>
        <v/>
      </c>
      <c r="Q69" s="150">
        <f>IF(ISERROR(AVERAGE(F69:L69)),"",AVERAGE(F69:L69))</f>
        <v/>
      </c>
    </row>
    <row r="70" ht="18" customHeight="1">
      <c r="A70" s="308" t="n">
        <v>9</v>
      </c>
      <c r="B70" s="161">
        <f>'INPUT DATA'!B71</f>
        <v/>
      </c>
      <c r="C70" s="309" t="n"/>
      <c r="D70" s="309" t="n"/>
      <c r="E70" s="309" t="n"/>
      <c r="F70" s="146">
        <f>MTB!AJ71</f>
        <v/>
      </c>
      <c r="G70" s="146">
        <f>FILIPINO!AJ71</f>
        <v/>
      </c>
      <c r="H70" s="146">
        <f>ENGLISH!AJ71</f>
        <v/>
      </c>
      <c r="I70" s="146">
        <f>MATH!AJ71</f>
        <v/>
      </c>
      <c r="J70" s="146">
        <f>AP!AJ71</f>
        <v/>
      </c>
      <c r="K70" s="166">
        <f>ESP!AJ71</f>
        <v/>
      </c>
      <c r="L70" s="170">
        <f>IF(ISERROR(ROUND(AVERAGE(M70:P70),0)),"",ROUND(AVERAGE(M70:P70),0))</f>
        <v/>
      </c>
      <c r="M70" s="147">
        <f>'MUSIC '!AJ71</f>
        <v/>
      </c>
      <c r="N70" s="148">
        <f>ARTS!AJ71</f>
        <v/>
      </c>
      <c r="O70" s="148">
        <f>PE!AJ71</f>
        <v/>
      </c>
      <c r="P70" s="149">
        <f>HEALTH!AJ71</f>
        <v/>
      </c>
      <c r="Q70" s="150">
        <f>IF(ISERROR(AVERAGE(F70:L70)),"",AVERAGE(F70:L70))</f>
        <v/>
      </c>
    </row>
    <row r="71" ht="18" customHeight="1">
      <c r="A71" s="308" t="n">
        <v>10</v>
      </c>
      <c r="B71" s="161">
        <f>'INPUT DATA'!B72</f>
        <v/>
      </c>
      <c r="C71" s="309" t="n"/>
      <c r="D71" s="309" t="n"/>
      <c r="E71" s="309" t="n"/>
      <c r="F71" s="146">
        <f>MTB!AJ72</f>
        <v/>
      </c>
      <c r="G71" s="146">
        <f>FILIPINO!AJ72</f>
        <v/>
      </c>
      <c r="H71" s="146">
        <f>ENGLISH!AJ72</f>
        <v/>
      </c>
      <c r="I71" s="146">
        <f>MATH!AJ72</f>
        <v/>
      </c>
      <c r="J71" s="146">
        <f>AP!AJ72</f>
        <v/>
      </c>
      <c r="K71" s="166">
        <f>ESP!AJ72</f>
        <v/>
      </c>
      <c r="L71" s="170">
        <f>IF(ISERROR(ROUND(AVERAGE(M71:P71),0)),"",ROUND(AVERAGE(M71:P71),0))</f>
        <v/>
      </c>
      <c r="M71" s="147">
        <f>'MUSIC '!AJ72</f>
        <v/>
      </c>
      <c r="N71" s="148">
        <f>ARTS!AJ72</f>
        <v/>
      </c>
      <c r="O71" s="148">
        <f>PE!AJ72</f>
        <v/>
      </c>
      <c r="P71" s="149">
        <f>HEALTH!AJ72</f>
        <v/>
      </c>
      <c r="Q71" s="150">
        <f>IF(ISERROR(AVERAGE(F71:L71)),"",AVERAGE(F71:L71))</f>
        <v/>
      </c>
    </row>
    <row r="72" ht="18" customHeight="1">
      <c r="A72" s="308" t="n">
        <v>11</v>
      </c>
      <c r="B72" s="161">
        <f>'INPUT DATA'!B73</f>
        <v/>
      </c>
      <c r="C72" s="309" t="n"/>
      <c r="D72" s="309" t="n"/>
      <c r="E72" s="309" t="n"/>
      <c r="F72" s="146">
        <f>MTB!AJ73</f>
        <v/>
      </c>
      <c r="G72" s="146">
        <f>FILIPINO!AJ73</f>
        <v/>
      </c>
      <c r="H72" s="146">
        <f>ENGLISH!AJ73</f>
        <v/>
      </c>
      <c r="I72" s="146">
        <f>MATH!AJ73</f>
        <v/>
      </c>
      <c r="J72" s="146">
        <f>AP!AJ73</f>
        <v/>
      </c>
      <c r="K72" s="166">
        <f>ESP!AJ73</f>
        <v/>
      </c>
      <c r="L72" s="170">
        <f>IF(ISERROR(ROUND(AVERAGE(M72:P72),0)),"",ROUND(AVERAGE(M72:P72),0))</f>
        <v/>
      </c>
      <c r="M72" s="147">
        <f>'MUSIC '!AJ73</f>
        <v/>
      </c>
      <c r="N72" s="148">
        <f>ARTS!AJ73</f>
        <v/>
      </c>
      <c r="O72" s="148">
        <f>PE!AJ73</f>
        <v/>
      </c>
      <c r="P72" s="149">
        <f>HEALTH!AJ73</f>
        <v/>
      </c>
      <c r="Q72" s="150">
        <f>IF(ISERROR(AVERAGE(F72:L72)),"",AVERAGE(F72:L72))</f>
        <v/>
      </c>
    </row>
    <row r="73" ht="18" customHeight="1">
      <c r="A73" s="308" t="n">
        <v>12</v>
      </c>
      <c r="B73" s="161">
        <f>'INPUT DATA'!B74</f>
        <v/>
      </c>
      <c r="C73" s="309" t="n"/>
      <c r="D73" s="309" t="n"/>
      <c r="E73" s="309" t="n"/>
      <c r="F73" s="146">
        <f>MTB!AJ74</f>
        <v/>
      </c>
      <c r="G73" s="146">
        <f>FILIPINO!AJ74</f>
        <v/>
      </c>
      <c r="H73" s="146">
        <f>ENGLISH!AJ74</f>
        <v/>
      </c>
      <c r="I73" s="146">
        <f>MATH!AJ74</f>
        <v/>
      </c>
      <c r="J73" s="146">
        <f>AP!AJ74</f>
        <v/>
      </c>
      <c r="K73" s="166">
        <f>ESP!AJ74</f>
        <v/>
      </c>
      <c r="L73" s="170">
        <f>IF(ISERROR(ROUND(AVERAGE(M73:P73),0)),"",ROUND(AVERAGE(M73:P73),0))</f>
        <v/>
      </c>
      <c r="M73" s="147">
        <f>'MUSIC '!AJ74</f>
        <v/>
      </c>
      <c r="N73" s="148">
        <f>ARTS!AJ74</f>
        <v/>
      </c>
      <c r="O73" s="148">
        <f>PE!AJ74</f>
        <v/>
      </c>
      <c r="P73" s="149">
        <f>HEALTH!AJ74</f>
        <v/>
      </c>
      <c r="Q73" s="150">
        <f>IF(ISERROR(AVERAGE(F73:L73)),"",AVERAGE(F73:L73))</f>
        <v/>
      </c>
    </row>
    <row r="74" ht="18" customHeight="1">
      <c r="A74" s="308" t="n">
        <v>13</v>
      </c>
      <c r="B74" s="161">
        <f>'INPUT DATA'!B75</f>
        <v/>
      </c>
      <c r="C74" s="309" t="n"/>
      <c r="D74" s="309" t="n"/>
      <c r="E74" s="309" t="n"/>
      <c r="F74" s="146">
        <f>MTB!AJ75</f>
        <v/>
      </c>
      <c r="G74" s="146">
        <f>FILIPINO!AJ75</f>
        <v/>
      </c>
      <c r="H74" s="146">
        <f>ENGLISH!AJ75</f>
        <v/>
      </c>
      <c r="I74" s="146">
        <f>MATH!AJ75</f>
        <v/>
      </c>
      <c r="J74" s="146">
        <f>AP!AJ75</f>
        <v/>
      </c>
      <c r="K74" s="166">
        <f>ESP!AJ75</f>
        <v/>
      </c>
      <c r="L74" s="170">
        <f>IF(ISERROR(ROUND(AVERAGE(M74:P74),0)),"",ROUND(AVERAGE(M74:P74),0))</f>
        <v/>
      </c>
      <c r="M74" s="147">
        <f>'MUSIC '!AJ75</f>
        <v/>
      </c>
      <c r="N74" s="148">
        <f>ARTS!AJ75</f>
        <v/>
      </c>
      <c r="O74" s="148">
        <f>PE!AJ75</f>
        <v/>
      </c>
      <c r="P74" s="149">
        <f>HEALTH!AJ75</f>
        <v/>
      </c>
      <c r="Q74" s="150">
        <f>IF(ISERROR(AVERAGE(F74:L74)),"",AVERAGE(F74:L74))</f>
        <v/>
      </c>
    </row>
    <row r="75" ht="18" customHeight="1">
      <c r="A75" s="308" t="n">
        <v>14</v>
      </c>
      <c r="B75" s="161">
        <f>'INPUT DATA'!B76</f>
        <v/>
      </c>
      <c r="C75" s="309" t="n"/>
      <c r="D75" s="309" t="n"/>
      <c r="E75" s="309" t="n"/>
      <c r="F75" s="146">
        <f>MTB!AJ76</f>
        <v/>
      </c>
      <c r="G75" s="146">
        <f>FILIPINO!AJ76</f>
        <v/>
      </c>
      <c r="H75" s="146">
        <f>ENGLISH!AJ76</f>
        <v/>
      </c>
      <c r="I75" s="146">
        <f>MATH!AJ76</f>
        <v/>
      </c>
      <c r="J75" s="146">
        <f>AP!AJ76</f>
        <v/>
      </c>
      <c r="K75" s="166">
        <f>ESP!AJ76</f>
        <v/>
      </c>
      <c r="L75" s="170">
        <f>IF(ISERROR(ROUND(AVERAGE(M75:P75),0)),"",ROUND(AVERAGE(M75:P75),0))</f>
        <v/>
      </c>
      <c r="M75" s="147">
        <f>'MUSIC '!AJ76</f>
        <v/>
      </c>
      <c r="N75" s="148">
        <f>ARTS!AJ76</f>
        <v/>
      </c>
      <c r="O75" s="148">
        <f>PE!AJ76</f>
        <v/>
      </c>
      <c r="P75" s="149">
        <f>HEALTH!AJ76</f>
        <v/>
      </c>
      <c r="Q75" s="150">
        <f>IF(ISERROR(AVERAGE(F75:L75)),"",AVERAGE(F75:L75))</f>
        <v/>
      </c>
    </row>
    <row r="76" ht="18" customHeight="1">
      <c r="A76" s="308" t="n">
        <v>15</v>
      </c>
      <c r="B76" s="161">
        <f>'INPUT DATA'!B77</f>
        <v/>
      </c>
      <c r="C76" s="309" t="n"/>
      <c r="D76" s="309" t="n"/>
      <c r="E76" s="309" t="n"/>
      <c r="F76" s="146">
        <f>MTB!AJ77</f>
        <v/>
      </c>
      <c r="G76" s="146">
        <f>FILIPINO!AJ77</f>
        <v/>
      </c>
      <c r="H76" s="146">
        <f>ENGLISH!AJ77</f>
        <v/>
      </c>
      <c r="I76" s="146">
        <f>MATH!AJ77</f>
        <v/>
      </c>
      <c r="J76" s="146">
        <f>AP!AJ77</f>
        <v/>
      </c>
      <c r="K76" s="166">
        <f>ESP!AJ77</f>
        <v/>
      </c>
      <c r="L76" s="170">
        <f>IF(ISERROR(ROUND(AVERAGE(M76:P76),0)),"",ROUND(AVERAGE(M76:P76),0))</f>
        <v/>
      </c>
      <c r="M76" s="147">
        <f>'MUSIC '!AJ77</f>
        <v/>
      </c>
      <c r="N76" s="148">
        <f>ARTS!AJ77</f>
        <v/>
      </c>
      <c r="O76" s="148">
        <f>PE!AJ77</f>
        <v/>
      </c>
      <c r="P76" s="149">
        <f>HEALTH!AJ77</f>
        <v/>
      </c>
      <c r="Q76" s="150">
        <f>IF(ISERROR(AVERAGE(F76:L76)),"",AVERAGE(F76:L76))</f>
        <v/>
      </c>
    </row>
    <row r="77" ht="18" customHeight="1">
      <c r="A77" s="308" t="n">
        <v>16</v>
      </c>
      <c r="B77" s="161">
        <f>'INPUT DATA'!B78</f>
        <v/>
      </c>
      <c r="C77" s="309" t="n"/>
      <c r="D77" s="309" t="n"/>
      <c r="E77" s="309" t="n"/>
      <c r="F77" s="146">
        <f>MTB!AJ78</f>
        <v/>
      </c>
      <c r="G77" s="146">
        <f>FILIPINO!AJ78</f>
        <v/>
      </c>
      <c r="H77" s="146">
        <f>ENGLISH!AJ78</f>
        <v/>
      </c>
      <c r="I77" s="146">
        <f>MATH!AJ78</f>
        <v/>
      </c>
      <c r="J77" s="146">
        <f>AP!AJ78</f>
        <v/>
      </c>
      <c r="K77" s="166">
        <f>ESP!AJ78</f>
        <v/>
      </c>
      <c r="L77" s="170">
        <f>IF(ISERROR(ROUND(AVERAGE(M77:P77),0)),"",ROUND(AVERAGE(M77:P77),0))</f>
        <v/>
      </c>
      <c r="M77" s="147">
        <f>'MUSIC '!AJ78</f>
        <v/>
      </c>
      <c r="N77" s="148">
        <f>ARTS!AJ78</f>
        <v/>
      </c>
      <c r="O77" s="148">
        <f>PE!AJ78</f>
        <v/>
      </c>
      <c r="P77" s="149">
        <f>HEALTH!AJ78</f>
        <v/>
      </c>
      <c r="Q77" s="150">
        <f>IF(ISERROR(AVERAGE(F77:L77)),"",AVERAGE(F77:L77))</f>
        <v/>
      </c>
    </row>
    <row r="78" ht="18" customHeight="1">
      <c r="A78" s="308" t="n">
        <v>17</v>
      </c>
      <c r="B78" s="161">
        <f>'INPUT DATA'!B79</f>
        <v/>
      </c>
      <c r="C78" s="309" t="n"/>
      <c r="D78" s="309" t="n"/>
      <c r="E78" s="309" t="n"/>
      <c r="F78" s="146">
        <f>MTB!AJ79</f>
        <v/>
      </c>
      <c r="G78" s="146">
        <f>FILIPINO!AJ79</f>
        <v/>
      </c>
      <c r="H78" s="146">
        <f>ENGLISH!AJ79</f>
        <v/>
      </c>
      <c r="I78" s="146">
        <f>MATH!AJ79</f>
        <v/>
      </c>
      <c r="J78" s="146">
        <f>AP!AJ79</f>
        <v/>
      </c>
      <c r="K78" s="166">
        <f>ESP!AJ79</f>
        <v/>
      </c>
      <c r="L78" s="170">
        <f>IF(ISERROR(ROUND(AVERAGE(M78:P78),0)),"",ROUND(AVERAGE(M78:P78),0))</f>
        <v/>
      </c>
      <c r="M78" s="147">
        <f>'MUSIC '!AJ79</f>
        <v/>
      </c>
      <c r="N78" s="148">
        <f>ARTS!AJ79</f>
        <v/>
      </c>
      <c r="O78" s="148">
        <f>PE!AJ79</f>
        <v/>
      </c>
      <c r="P78" s="149">
        <f>HEALTH!AJ79</f>
        <v/>
      </c>
      <c r="Q78" s="150">
        <f>IF(ISERROR(AVERAGE(F78:L78)),"",AVERAGE(F78:L78))</f>
        <v/>
      </c>
    </row>
    <row r="79" ht="18" customHeight="1">
      <c r="A79" s="308" t="n">
        <v>18</v>
      </c>
      <c r="B79" s="161">
        <f>'INPUT DATA'!B80</f>
        <v/>
      </c>
      <c r="C79" s="309" t="n"/>
      <c r="D79" s="309" t="n"/>
      <c r="E79" s="309" t="n"/>
      <c r="F79" s="146">
        <f>MTB!AJ80</f>
        <v/>
      </c>
      <c r="G79" s="146">
        <f>FILIPINO!AJ80</f>
        <v/>
      </c>
      <c r="H79" s="146">
        <f>ENGLISH!AJ80</f>
        <v/>
      </c>
      <c r="I79" s="146">
        <f>MATH!AJ80</f>
        <v/>
      </c>
      <c r="J79" s="146">
        <f>AP!AJ80</f>
        <v/>
      </c>
      <c r="K79" s="166">
        <f>ESP!AJ80</f>
        <v/>
      </c>
      <c r="L79" s="170">
        <f>IF(ISERROR(ROUND(AVERAGE(M79:P79),0)),"",ROUND(AVERAGE(M79:P79),0))</f>
        <v/>
      </c>
      <c r="M79" s="147">
        <f>'MUSIC '!AJ80</f>
        <v/>
      </c>
      <c r="N79" s="148">
        <f>ARTS!AJ80</f>
        <v/>
      </c>
      <c r="O79" s="148">
        <f>PE!AJ80</f>
        <v/>
      </c>
      <c r="P79" s="149">
        <f>HEALTH!AJ80</f>
        <v/>
      </c>
      <c r="Q79" s="150">
        <f>IF(ISERROR(AVERAGE(F79:L79)),"",AVERAGE(F79:L79))</f>
        <v/>
      </c>
    </row>
    <row r="80" ht="18" customHeight="1">
      <c r="A80" s="308" t="n">
        <v>19</v>
      </c>
      <c r="B80" s="161">
        <f>'INPUT DATA'!B81</f>
        <v/>
      </c>
      <c r="C80" s="309" t="n"/>
      <c r="D80" s="309" t="n"/>
      <c r="E80" s="309" t="n"/>
      <c r="F80" s="146">
        <f>MTB!AJ81</f>
        <v/>
      </c>
      <c r="G80" s="146">
        <f>FILIPINO!AJ81</f>
        <v/>
      </c>
      <c r="H80" s="146">
        <f>ENGLISH!AJ81</f>
        <v/>
      </c>
      <c r="I80" s="146">
        <f>MATH!AJ81</f>
        <v/>
      </c>
      <c r="J80" s="146">
        <f>AP!AJ81</f>
        <v/>
      </c>
      <c r="K80" s="166">
        <f>ESP!AJ81</f>
        <v/>
      </c>
      <c r="L80" s="170">
        <f>IF(ISERROR(ROUND(AVERAGE(M80:P80),0)),"",ROUND(AVERAGE(M80:P80),0))</f>
        <v/>
      </c>
      <c r="M80" s="147">
        <f>'MUSIC '!AJ81</f>
        <v/>
      </c>
      <c r="N80" s="148">
        <f>ARTS!AJ81</f>
        <v/>
      </c>
      <c r="O80" s="148">
        <f>PE!AJ81</f>
        <v/>
      </c>
      <c r="P80" s="149">
        <f>HEALTH!AJ81</f>
        <v/>
      </c>
      <c r="Q80" s="150">
        <f>IF(ISERROR(AVERAGE(F80:L80)),"",AVERAGE(F80:L80))</f>
        <v/>
      </c>
    </row>
    <row r="81" ht="18" customHeight="1">
      <c r="A81" s="308" t="n">
        <v>20</v>
      </c>
      <c r="B81" s="161">
        <f>'INPUT DATA'!B82</f>
        <v/>
      </c>
      <c r="C81" s="309" t="n"/>
      <c r="D81" s="309" t="n"/>
      <c r="E81" s="309" t="n"/>
      <c r="F81" s="146">
        <f>MTB!AJ82</f>
        <v/>
      </c>
      <c r="G81" s="146">
        <f>FILIPINO!AJ82</f>
        <v/>
      </c>
      <c r="H81" s="146">
        <f>ENGLISH!AJ82</f>
        <v/>
      </c>
      <c r="I81" s="146">
        <f>MATH!AJ82</f>
        <v/>
      </c>
      <c r="J81" s="146">
        <f>AP!AJ82</f>
        <v/>
      </c>
      <c r="K81" s="166">
        <f>ESP!AJ82</f>
        <v/>
      </c>
      <c r="L81" s="170">
        <f>IF(ISERROR(ROUND(AVERAGE(M81:P81),0)),"",ROUND(AVERAGE(M81:P81),0))</f>
        <v/>
      </c>
      <c r="M81" s="147">
        <f>'MUSIC '!AJ82</f>
        <v/>
      </c>
      <c r="N81" s="148">
        <f>ARTS!AJ82</f>
        <v/>
      </c>
      <c r="O81" s="148">
        <f>PE!AJ82</f>
        <v/>
      </c>
      <c r="P81" s="149">
        <f>HEALTH!AJ82</f>
        <v/>
      </c>
      <c r="Q81" s="150">
        <f>IF(ISERROR(AVERAGE(F81:L81)),"",AVERAGE(F81:L81))</f>
        <v/>
      </c>
    </row>
    <row r="82" ht="18" customHeight="1">
      <c r="A82" s="308" t="n">
        <v>21</v>
      </c>
      <c r="B82" s="161">
        <f>'INPUT DATA'!B83</f>
        <v/>
      </c>
      <c r="C82" s="309" t="n"/>
      <c r="D82" s="309" t="n"/>
      <c r="E82" s="309" t="n"/>
      <c r="F82" s="146">
        <f>MTB!AJ83</f>
        <v/>
      </c>
      <c r="G82" s="146">
        <f>FILIPINO!AJ83</f>
        <v/>
      </c>
      <c r="H82" s="146">
        <f>ENGLISH!AJ83</f>
        <v/>
      </c>
      <c r="I82" s="146">
        <f>MATH!AJ83</f>
        <v/>
      </c>
      <c r="J82" s="146">
        <f>AP!AJ83</f>
        <v/>
      </c>
      <c r="K82" s="166">
        <f>ESP!AJ83</f>
        <v/>
      </c>
      <c r="L82" s="170">
        <f>IF(ISERROR(ROUND(AVERAGE(M82:P82),0)),"",ROUND(AVERAGE(M82:P82),0))</f>
        <v/>
      </c>
      <c r="M82" s="147">
        <f>'MUSIC '!AJ83</f>
        <v/>
      </c>
      <c r="N82" s="148">
        <f>ARTS!AJ83</f>
        <v/>
      </c>
      <c r="O82" s="148">
        <f>PE!AJ83</f>
        <v/>
      </c>
      <c r="P82" s="149">
        <f>HEALTH!AJ83</f>
        <v/>
      </c>
      <c r="Q82" s="150">
        <f>IF(ISERROR(AVERAGE(F82:L82)),"",AVERAGE(F82:L82))</f>
        <v/>
      </c>
    </row>
    <row r="83" ht="18" customHeight="1">
      <c r="A83" s="308" t="n">
        <v>22</v>
      </c>
      <c r="B83" s="161">
        <f>'INPUT DATA'!B84</f>
        <v/>
      </c>
      <c r="C83" s="309" t="n"/>
      <c r="D83" s="309" t="n"/>
      <c r="E83" s="309" t="n"/>
      <c r="F83" s="146">
        <f>MTB!AJ84</f>
        <v/>
      </c>
      <c r="G83" s="146">
        <f>FILIPINO!AJ84</f>
        <v/>
      </c>
      <c r="H83" s="146">
        <f>ENGLISH!AJ84</f>
        <v/>
      </c>
      <c r="I83" s="146">
        <f>MATH!AJ84</f>
        <v/>
      </c>
      <c r="J83" s="146">
        <f>AP!AJ84</f>
        <v/>
      </c>
      <c r="K83" s="166">
        <f>ESP!AJ84</f>
        <v/>
      </c>
      <c r="L83" s="170">
        <f>IF(ISERROR(ROUND(AVERAGE(M83:P83),0)),"",ROUND(AVERAGE(M83:P83),0))</f>
        <v/>
      </c>
      <c r="M83" s="147">
        <f>'MUSIC '!AJ84</f>
        <v/>
      </c>
      <c r="N83" s="148">
        <f>ARTS!AJ84</f>
        <v/>
      </c>
      <c r="O83" s="148">
        <f>PE!AJ84</f>
        <v/>
      </c>
      <c r="P83" s="149">
        <f>HEALTH!AJ84</f>
        <v/>
      </c>
      <c r="Q83" s="150">
        <f>IF(ISERROR(AVERAGE(F83:L83)),"",AVERAGE(F83:L83))</f>
        <v/>
      </c>
    </row>
    <row r="84" ht="18" customHeight="1">
      <c r="A84" s="308" t="n">
        <v>23</v>
      </c>
      <c r="B84" s="161">
        <f>'INPUT DATA'!B85</f>
        <v/>
      </c>
      <c r="C84" s="309" t="n"/>
      <c r="D84" s="309" t="n"/>
      <c r="E84" s="309" t="n"/>
      <c r="F84" s="146">
        <f>MTB!AJ85</f>
        <v/>
      </c>
      <c r="G84" s="146">
        <f>FILIPINO!AJ85</f>
        <v/>
      </c>
      <c r="H84" s="146">
        <f>ENGLISH!AJ85</f>
        <v/>
      </c>
      <c r="I84" s="146">
        <f>MATH!AJ85</f>
        <v/>
      </c>
      <c r="J84" s="146">
        <f>AP!AJ85</f>
        <v/>
      </c>
      <c r="K84" s="166">
        <f>ESP!AJ85</f>
        <v/>
      </c>
      <c r="L84" s="170">
        <f>IF(ISERROR(ROUND(AVERAGE(M84:P84),0)),"",ROUND(AVERAGE(M84:P84),0))</f>
        <v/>
      </c>
      <c r="M84" s="147">
        <f>'MUSIC '!AJ85</f>
        <v/>
      </c>
      <c r="N84" s="148">
        <f>ARTS!AJ85</f>
        <v/>
      </c>
      <c r="O84" s="148">
        <f>PE!AJ85</f>
        <v/>
      </c>
      <c r="P84" s="149">
        <f>HEALTH!AJ85</f>
        <v/>
      </c>
      <c r="Q84" s="150">
        <f>IF(ISERROR(AVERAGE(F84:L84)),"",AVERAGE(F84:L84))</f>
        <v/>
      </c>
    </row>
    <row r="85" ht="18" customHeight="1">
      <c r="A85" s="308" t="n">
        <v>24</v>
      </c>
      <c r="B85" s="161">
        <f>'INPUT DATA'!B86</f>
        <v/>
      </c>
      <c r="C85" s="309" t="n"/>
      <c r="D85" s="309" t="n"/>
      <c r="E85" s="309" t="n"/>
      <c r="F85" s="146">
        <f>MTB!AJ86</f>
        <v/>
      </c>
      <c r="G85" s="146">
        <f>FILIPINO!AJ86</f>
        <v/>
      </c>
      <c r="H85" s="146">
        <f>ENGLISH!AJ86</f>
        <v/>
      </c>
      <c r="I85" s="146">
        <f>MATH!AJ86</f>
        <v/>
      </c>
      <c r="J85" s="146">
        <f>AP!AJ86</f>
        <v/>
      </c>
      <c r="K85" s="166">
        <f>ESP!AJ86</f>
        <v/>
      </c>
      <c r="L85" s="170">
        <f>IF(ISERROR(ROUND(AVERAGE(M85:P85),0)),"",ROUND(AVERAGE(M85:P85),0))</f>
        <v/>
      </c>
      <c r="M85" s="147">
        <f>'MUSIC '!AJ86</f>
        <v/>
      </c>
      <c r="N85" s="148">
        <f>ARTS!AJ86</f>
        <v/>
      </c>
      <c r="O85" s="148">
        <f>PE!AJ86</f>
        <v/>
      </c>
      <c r="P85" s="149">
        <f>HEALTH!AJ86</f>
        <v/>
      </c>
      <c r="Q85" s="150">
        <f>IF(ISERROR(AVERAGE(F85:L85)),"",AVERAGE(F85:L85))</f>
        <v/>
      </c>
    </row>
    <row r="86" ht="18" customHeight="1">
      <c r="A86" s="308" t="n">
        <v>25</v>
      </c>
      <c r="B86" s="161">
        <f>'INPUT DATA'!B87</f>
        <v/>
      </c>
      <c r="C86" s="309" t="n"/>
      <c r="D86" s="309" t="n"/>
      <c r="E86" s="309" t="n"/>
      <c r="F86" s="146">
        <f>MTB!AJ87</f>
        <v/>
      </c>
      <c r="G86" s="146">
        <f>FILIPINO!AJ87</f>
        <v/>
      </c>
      <c r="H86" s="146">
        <f>ENGLISH!AJ87</f>
        <v/>
      </c>
      <c r="I86" s="146">
        <f>MATH!AJ87</f>
        <v/>
      </c>
      <c r="J86" s="146">
        <f>AP!AJ87</f>
        <v/>
      </c>
      <c r="K86" s="166">
        <f>ESP!AJ87</f>
        <v/>
      </c>
      <c r="L86" s="170">
        <f>IF(ISERROR(ROUND(AVERAGE(M86:P86),0)),"",ROUND(AVERAGE(M86:P86),0))</f>
        <v/>
      </c>
      <c r="M86" s="147">
        <f>'MUSIC '!AJ87</f>
        <v/>
      </c>
      <c r="N86" s="148">
        <f>ARTS!AJ87</f>
        <v/>
      </c>
      <c r="O86" s="148">
        <f>PE!AJ87</f>
        <v/>
      </c>
      <c r="P86" s="149">
        <f>HEALTH!AJ87</f>
        <v/>
      </c>
      <c r="Q86" s="150">
        <f>IF(ISERROR(AVERAGE(F86:L86)),"",AVERAGE(F86:L86))</f>
        <v/>
      </c>
    </row>
    <row r="87" ht="18" customHeight="1">
      <c r="A87" s="308" t="n">
        <v>26</v>
      </c>
      <c r="B87" s="161">
        <f>'INPUT DATA'!B88</f>
        <v/>
      </c>
      <c r="C87" s="309" t="n"/>
      <c r="D87" s="309" t="n"/>
      <c r="E87" s="309" t="n"/>
      <c r="F87" s="146">
        <f>MTB!AJ88</f>
        <v/>
      </c>
      <c r="G87" s="146">
        <f>FILIPINO!AJ88</f>
        <v/>
      </c>
      <c r="H87" s="146">
        <f>ENGLISH!AJ88</f>
        <v/>
      </c>
      <c r="I87" s="146">
        <f>MATH!AJ88</f>
        <v/>
      </c>
      <c r="J87" s="146">
        <f>AP!AJ88</f>
        <v/>
      </c>
      <c r="K87" s="166">
        <f>ESP!AJ88</f>
        <v/>
      </c>
      <c r="L87" s="170">
        <f>IF(ISERROR(ROUND(AVERAGE(M87:P87),0)),"",ROUND(AVERAGE(M87:P87),0))</f>
        <v/>
      </c>
      <c r="M87" s="147">
        <f>'MUSIC '!AJ88</f>
        <v/>
      </c>
      <c r="N87" s="148">
        <f>ARTS!AJ88</f>
        <v/>
      </c>
      <c r="O87" s="148">
        <f>PE!AJ88</f>
        <v/>
      </c>
      <c r="P87" s="149">
        <f>HEALTH!AJ88</f>
        <v/>
      </c>
      <c r="Q87" s="150">
        <f>IF(ISERROR(AVERAGE(F87:L87)),"",AVERAGE(F87:L87))</f>
        <v/>
      </c>
    </row>
    <row r="88" ht="18" customHeight="1">
      <c r="A88" s="308" t="n">
        <v>27</v>
      </c>
      <c r="B88" s="161">
        <f>'INPUT DATA'!B89</f>
        <v/>
      </c>
      <c r="C88" s="309" t="n"/>
      <c r="D88" s="309" t="n"/>
      <c r="E88" s="309" t="n"/>
      <c r="F88" s="146">
        <f>MTB!AJ89</f>
        <v/>
      </c>
      <c r="G88" s="146">
        <f>FILIPINO!AJ89</f>
        <v/>
      </c>
      <c r="H88" s="146">
        <f>ENGLISH!AJ89</f>
        <v/>
      </c>
      <c r="I88" s="146">
        <f>MATH!AJ89</f>
        <v/>
      </c>
      <c r="J88" s="146">
        <f>AP!AJ89</f>
        <v/>
      </c>
      <c r="K88" s="166">
        <f>ESP!AJ89</f>
        <v/>
      </c>
      <c r="L88" s="170">
        <f>IF(ISERROR(ROUND(AVERAGE(M88:P88),0)),"",ROUND(AVERAGE(M88:P88),0))</f>
        <v/>
      </c>
      <c r="M88" s="147">
        <f>'MUSIC '!AJ89</f>
        <v/>
      </c>
      <c r="N88" s="148">
        <f>ARTS!AJ89</f>
        <v/>
      </c>
      <c r="O88" s="148">
        <f>PE!AJ89</f>
        <v/>
      </c>
      <c r="P88" s="149">
        <f>HEALTH!AJ89</f>
        <v/>
      </c>
      <c r="Q88" s="150">
        <f>IF(ISERROR(AVERAGE(F88:L88)),"",AVERAGE(F88:L88))</f>
        <v/>
      </c>
    </row>
    <row r="89" ht="18" customHeight="1">
      <c r="A89" s="308" t="n">
        <v>28</v>
      </c>
      <c r="B89" s="161">
        <f>'INPUT DATA'!B90</f>
        <v/>
      </c>
      <c r="C89" s="309" t="n"/>
      <c r="D89" s="309" t="n"/>
      <c r="E89" s="309" t="n"/>
      <c r="F89" s="146">
        <f>MTB!AJ90</f>
        <v/>
      </c>
      <c r="G89" s="146">
        <f>FILIPINO!AJ90</f>
        <v/>
      </c>
      <c r="H89" s="146">
        <f>ENGLISH!AJ90</f>
        <v/>
      </c>
      <c r="I89" s="146">
        <f>MATH!AJ90</f>
        <v/>
      </c>
      <c r="J89" s="146">
        <f>AP!AJ90</f>
        <v/>
      </c>
      <c r="K89" s="166">
        <f>ESP!AJ90</f>
        <v/>
      </c>
      <c r="L89" s="170">
        <f>IF(ISERROR(ROUND(AVERAGE(M89:P89),0)),"",ROUND(AVERAGE(M89:P89),0))</f>
        <v/>
      </c>
      <c r="M89" s="147">
        <f>'MUSIC '!AJ90</f>
        <v/>
      </c>
      <c r="N89" s="148">
        <f>ARTS!AJ90</f>
        <v/>
      </c>
      <c r="O89" s="148">
        <f>PE!AJ90</f>
        <v/>
      </c>
      <c r="P89" s="149">
        <f>HEALTH!AJ90</f>
        <v/>
      </c>
      <c r="Q89" s="150">
        <f>IF(ISERROR(AVERAGE(F89:L89)),"",AVERAGE(F89:L89))</f>
        <v/>
      </c>
    </row>
    <row r="90" ht="18" customHeight="1">
      <c r="A90" s="308" t="n">
        <v>29</v>
      </c>
      <c r="B90" s="161">
        <f>'INPUT DATA'!B91</f>
        <v/>
      </c>
      <c r="C90" s="309" t="n"/>
      <c r="D90" s="309" t="n"/>
      <c r="E90" s="309" t="n"/>
      <c r="F90" s="146">
        <f>MTB!AJ91</f>
        <v/>
      </c>
      <c r="G90" s="146">
        <f>FILIPINO!AJ91</f>
        <v/>
      </c>
      <c r="H90" s="146">
        <f>ENGLISH!AJ91</f>
        <v/>
      </c>
      <c r="I90" s="146">
        <f>MATH!AJ91</f>
        <v/>
      </c>
      <c r="J90" s="146">
        <f>AP!AJ91</f>
        <v/>
      </c>
      <c r="K90" s="166">
        <f>ESP!AJ91</f>
        <v/>
      </c>
      <c r="L90" s="170">
        <f>IF(ISERROR(ROUND(AVERAGE(M90:P90),0)),"",ROUND(AVERAGE(M90:P90),0))</f>
        <v/>
      </c>
      <c r="M90" s="147">
        <f>'MUSIC '!AJ91</f>
        <v/>
      </c>
      <c r="N90" s="148">
        <f>ARTS!AJ91</f>
        <v/>
      </c>
      <c r="O90" s="148">
        <f>PE!AJ91</f>
        <v/>
      </c>
      <c r="P90" s="149">
        <f>HEALTH!AJ91</f>
        <v/>
      </c>
      <c r="Q90" s="150">
        <f>IF(ISERROR(AVERAGE(F90:L90)),"",AVERAGE(F90:L90))</f>
        <v/>
      </c>
    </row>
    <row r="91" ht="18" customHeight="1">
      <c r="A91" s="308" t="n">
        <v>30</v>
      </c>
      <c r="B91" s="161">
        <f>'INPUT DATA'!B92</f>
        <v/>
      </c>
      <c r="C91" s="309" t="n"/>
      <c r="D91" s="309" t="n"/>
      <c r="E91" s="309" t="n"/>
      <c r="F91" s="146">
        <f>MTB!AJ92</f>
        <v/>
      </c>
      <c r="G91" s="146">
        <f>FILIPINO!AJ92</f>
        <v/>
      </c>
      <c r="H91" s="146">
        <f>ENGLISH!AJ92</f>
        <v/>
      </c>
      <c r="I91" s="146">
        <f>MATH!AJ92</f>
        <v/>
      </c>
      <c r="J91" s="146">
        <f>AP!AJ92</f>
        <v/>
      </c>
      <c r="K91" s="166">
        <f>ESP!AJ92</f>
        <v/>
      </c>
      <c r="L91" s="170">
        <f>IF(ISERROR(ROUND(AVERAGE(M91:P91),0)),"",ROUND(AVERAGE(M91:P91),0))</f>
        <v/>
      </c>
      <c r="M91" s="147">
        <f>'MUSIC '!AJ92</f>
        <v/>
      </c>
      <c r="N91" s="148">
        <f>ARTS!AJ92</f>
        <v/>
      </c>
      <c r="O91" s="148">
        <f>PE!AJ92</f>
        <v/>
      </c>
      <c r="P91" s="149">
        <f>HEALTH!AJ92</f>
        <v/>
      </c>
      <c r="Q91" s="150">
        <f>IF(ISERROR(AVERAGE(F91:L91)),"",AVERAGE(F91:L91))</f>
        <v/>
      </c>
    </row>
    <row r="92" ht="18" customHeight="1">
      <c r="A92" s="308" t="n">
        <v>31</v>
      </c>
      <c r="B92" s="161">
        <f>'INPUT DATA'!B93</f>
        <v/>
      </c>
      <c r="C92" s="309" t="n"/>
      <c r="D92" s="309" t="n"/>
      <c r="E92" s="309" t="n"/>
      <c r="F92" s="146">
        <f>MTB!AJ93</f>
        <v/>
      </c>
      <c r="G92" s="146">
        <f>FILIPINO!AJ93</f>
        <v/>
      </c>
      <c r="H92" s="146">
        <f>ENGLISH!AJ93</f>
        <v/>
      </c>
      <c r="I92" s="146">
        <f>MATH!AJ93</f>
        <v/>
      </c>
      <c r="J92" s="146">
        <f>AP!AJ93</f>
        <v/>
      </c>
      <c r="K92" s="166">
        <f>ESP!AJ93</f>
        <v/>
      </c>
      <c r="L92" s="170">
        <f>IF(ISERROR(ROUND(AVERAGE(M92:P92),0)),"",ROUND(AVERAGE(M92:P92),0))</f>
        <v/>
      </c>
      <c r="M92" s="147">
        <f>'MUSIC '!AJ93</f>
        <v/>
      </c>
      <c r="N92" s="148">
        <f>ARTS!AJ93</f>
        <v/>
      </c>
      <c r="O92" s="148">
        <f>PE!AJ93</f>
        <v/>
      </c>
      <c r="P92" s="149">
        <f>HEALTH!AJ93</f>
        <v/>
      </c>
      <c r="Q92" s="150">
        <f>IF(ISERROR(AVERAGE(F92:L92)),"",AVERAGE(F92:L92))</f>
        <v/>
      </c>
    </row>
    <row r="93" ht="18" customHeight="1">
      <c r="A93" s="308" t="n">
        <v>32</v>
      </c>
      <c r="B93" s="161">
        <f>'INPUT DATA'!B94</f>
        <v/>
      </c>
      <c r="C93" s="309" t="n"/>
      <c r="D93" s="309" t="n"/>
      <c r="E93" s="309" t="n"/>
      <c r="F93" s="146">
        <f>MTB!AJ94</f>
        <v/>
      </c>
      <c r="G93" s="146">
        <f>FILIPINO!AJ94</f>
        <v/>
      </c>
      <c r="H93" s="146">
        <f>ENGLISH!AJ94</f>
        <v/>
      </c>
      <c r="I93" s="146">
        <f>MATH!AJ94</f>
        <v/>
      </c>
      <c r="J93" s="146">
        <f>AP!AJ94</f>
        <v/>
      </c>
      <c r="K93" s="166">
        <f>ESP!AJ94</f>
        <v/>
      </c>
      <c r="L93" s="170">
        <f>IF(ISERROR(ROUND(AVERAGE(M93:P93),0)),"",ROUND(AVERAGE(M93:P93),0))</f>
        <v/>
      </c>
      <c r="M93" s="147">
        <f>'MUSIC '!AJ94</f>
        <v/>
      </c>
      <c r="N93" s="148">
        <f>ARTS!AJ94</f>
        <v/>
      </c>
      <c r="O93" s="148">
        <f>PE!AJ94</f>
        <v/>
      </c>
      <c r="P93" s="149">
        <f>HEALTH!AJ94</f>
        <v/>
      </c>
      <c r="Q93" s="150">
        <f>IF(ISERROR(AVERAGE(F93:L93)),"",AVERAGE(F93:L93))</f>
        <v/>
      </c>
    </row>
    <row r="94" ht="18" customHeight="1">
      <c r="A94" s="308" t="n">
        <v>33</v>
      </c>
      <c r="B94" s="161">
        <f>'INPUT DATA'!B95</f>
        <v/>
      </c>
      <c r="C94" s="309" t="n"/>
      <c r="D94" s="309" t="n"/>
      <c r="E94" s="309" t="n"/>
      <c r="F94" s="146">
        <f>MTB!AJ95</f>
        <v/>
      </c>
      <c r="G94" s="146">
        <f>FILIPINO!AJ95</f>
        <v/>
      </c>
      <c r="H94" s="146">
        <f>ENGLISH!AJ95</f>
        <v/>
      </c>
      <c r="I94" s="146">
        <f>MATH!AJ95</f>
        <v/>
      </c>
      <c r="J94" s="146">
        <f>AP!AJ95</f>
        <v/>
      </c>
      <c r="K94" s="166">
        <f>ESP!AJ95</f>
        <v/>
      </c>
      <c r="L94" s="170">
        <f>IF(ISERROR(ROUND(AVERAGE(M94:P94),0)),"",ROUND(AVERAGE(M94:P94),0))</f>
        <v/>
      </c>
      <c r="M94" s="147">
        <f>'MUSIC '!AJ95</f>
        <v/>
      </c>
      <c r="N94" s="148">
        <f>ARTS!AJ95</f>
        <v/>
      </c>
      <c r="O94" s="148">
        <f>PE!AJ95</f>
        <v/>
      </c>
      <c r="P94" s="149">
        <f>HEALTH!AJ95</f>
        <v/>
      </c>
      <c r="Q94" s="150">
        <f>IF(ISERROR(AVERAGE(F94:L94)),"",AVERAGE(F94:L94))</f>
        <v/>
      </c>
    </row>
    <row r="95" ht="18" customHeight="1">
      <c r="A95" s="308" t="n">
        <v>34</v>
      </c>
      <c r="B95" s="161">
        <f>'INPUT DATA'!B96</f>
        <v/>
      </c>
      <c r="C95" s="309" t="n"/>
      <c r="D95" s="309" t="n"/>
      <c r="E95" s="309" t="n"/>
      <c r="F95" s="146">
        <f>MTB!AJ96</f>
        <v/>
      </c>
      <c r="G95" s="146">
        <f>FILIPINO!AJ96</f>
        <v/>
      </c>
      <c r="H95" s="146">
        <f>ENGLISH!AJ96</f>
        <v/>
      </c>
      <c r="I95" s="146">
        <f>MATH!AJ96</f>
        <v/>
      </c>
      <c r="J95" s="146">
        <f>AP!AJ96</f>
        <v/>
      </c>
      <c r="K95" s="166">
        <f>ESP!AJ96</f>
        <v/>
      </c>
      <c r="L95" s="170">
        <f>IF(ISERROR(ROUND(AVERAGE(M95:P95),0)),"",ROUND(AVERAGE(M95:P95),0))</f>
        <v/>
      </c>
      <c r="M95" s="147">
        <f>'MUSIC '!AJ96</f>
        <v/>
      </c>
      <c r="N95" s="148">
        <f>ARTS!AJ96</f>
        <v/>
      </c>
      <c r="O95" s="148">
        <f>PE!AJ96</f>
        <v/>
      </c>
      <c r="P95" s="149">
        <f>HEALTH!AJ96</f>
        <v/>
      </c>
      <c r="Q95" s="150">
        <f>IF(ISERROR(AVERAGE(F95:L95)),"",AVERAGE(F95:L95))</f>
        <v/>
      </c>
    </row>
    <row r="96" ht="18" customHeight="1">
      <c r="A96" s="308" t="n">
        <v>35</v>
      </c>
      <c r="B96" s="161">
        <f>'INPUT DATA'!B97</f>
        <v/>
      </c>
      <c r="C96" s="309" t="n"/>
      <c r="D96" s="309" t="n"/>
      <c r="E96" s="309" t="n"/>
      <c r="F96" s="146">
        <f>MTB!AJ97</f>
        <v/>
      </c>
      <c r="G96" s="146">
        <f>FILIPINO!AJ97</f>
        <v/>
      </c>
      <c r="H96" s="146">
        <f>ENGLISH!AJ97</f>
        <v/>
      </c>
      <c r="I96" s="146">
        <f>MATH!AJ97</f>
        <v/>
      </c>
      <c r="J96" s="146">
        <f>AP!AJ97</f>
        <v/>
      </c>
      <c r="K96" s="166">
        <f>ESP!AJ97</f>
        <v/>
      </c>
      <c r="L96" s="170">
        <f>IF(ISERROR(ROUND(AVERAGE(M96:P96),0)),"",ROUND(AVERAGE(M96:P96),0))</f>
        <v/>
      </c>
      <c r="M96" s="147">
        <f>'MUSIC '!AJ97</f>
        <v/>
      </c>
      <c r="N96" s="148">
        <f>ARTS!AJ97</f>
        <v/>
      </c>
      <c r="O96" s="148">
        <f>PE!AJ97</f>
        <v/>
      </c>
      <c r="P96" s="149">
        <f>HEALTH!AJ97</f>
        <v/>
      </c>
      <c r="Q96" s="150">
        <f>IF(ISERROR(AVERAGE(F96:L96)),"",AVERAGE(F96:L96))</f>
        <v/>
      </c>
    </row>
    <row r="97" ht="18" customHeight="1">
      <c r="A97" s="308" t="n">
        <v>36</v>
      </c>
      <c r="B97" s="161">
        <f>'INPUT DATA'!B98</f>
        <v/>
      </c>
      <c r="C97" s="309" t="n"/>
      <c r="D97" s="309" t="n"/>
      <c r="E97" s="309" t="n"/>
      <c r="F97" s="146">
        <f>MTB!AJ98</f>
        <v/>
      </c>
      <c r="G97" s="146">
        <f>FILIPINO!AJ98</f>
        <v/>
      </c>
      <c r="H97" s="146">
        <f>ENGLISH!AJ98</f>
        <v/>
      </c>
      <c r="I97" s="146">
        <f>MATH!AJ98</f>
        <v/>
      </c>
      <c r="J97" s="146">
        <f>AP!AJ98</f>
        <v/>
      </c>
      <c r="K97" s="166">
        <f>ESP!AJ98</f>
        <v/>
      </c>
      <c r="L97" s="170">
        <f>IF(ISERROR(ROUND(AVERAGE(M97:P97),0)),"",ROUND(AVERAGE(M97:P97),0))</f>
        <v/>
      </c>
      <c r="M97" s="147">
        <f>'MUSIC '!AJ98</f>
        <v/>
      </c>
      <c r="N97" s="148">
        <f>ARTS!AJ98</f>
        <v/>
      </c>
      <c r="O97" s="148">
        <f>PE!AJ98</f>
        <v/>
      </c>
      <c r="P97" s="149">
        <f>HEALTH!AJ98</f>
        <v/>
      </c>
      <c r="Q97" s="150">
        <f>IF(ISERROR(AVERAGE(F97:L97)),"",AVERAGE(F97:L97))</f>
        <v/>
      </c>
    </row>
    <row r="98" ht="18" customHeight="1">
      <c r="A98" s="308" t="n">
        <v>37</v>
      </c>
      <c r="B98" s="161">
        <f>'INPUT DATA'!B99</f>
        <v/>
      </c>
      <c r="C98" s="309" t="n"/>
      <c r="D98" s="309" t="n"/>
      <c r="E98" s="309" t="n"/>
      <c r="F98" s="146">
        <f>MTB!AJ99</f>
        <v/>
      </c>
      <c r="G98" s="146">
        <f>FILIPINO!AJ99</f>
        <v/>
      </c>
      <c r="H98" s="146">
        <f>ENGLISH!AJ99</f>
        <v/>
      </c>
      <c r="I98" s="146">
        <f>MATH!AJ99</f>
        <v/>
      </c>
      <c r="J98" s="146">
        <f>AP!AJ99</f>
        <v/>
      </c>
      <c r="K98" s="166">
        <f>ESP!AJ99</f>
        <v/>
      </c>
      <c r="L98" s="170">
        <f>IF(ISERROR(ROUND(AVERAGE(M98:P98),0)),"",ROUND(AVERAGE(M98:P98),0))</f>
        <v/>
      </c>
      <c r="M98" s="147">
        <f>'MUSIC '!AJ99</f>
        <v/>
      </c>
      <c r="N98" s="148">
        <f>ARTS!AJ99</f>
        <v/>
      </c>
      <c r="O98" s="148">
        <f>PE!AJ99</f>
        <v/>
      </c>
      <c r="P98" s="149">
        <f>HEALTH!AJ99</f>
        <v/>
      </c>
      <c r="Q98" s="150">
        <f>IF(ISERROR(AVERAGE(F98:L98)),"",AVERAGE(F98:L98))</f>
        <v/>
      </c>
    </row>
    <row r="99" ht="18" customHeight="1">
      <c r="A99" s="308" t="n">
        <v>38</v>
      </c>
      <c r="B99" s="161">
        <f>'INPUT DATA'!B100</f>
        <v/>
      </c>
      <c r="C99" s="309" t="n"/>
      <c r="D99" s="309" t="n"/>
      <c r="E99" s="309" t="n"/>
      <c r="F99" s="146">
        <f>MTB!AJ100</f>
        <v/>
      </c>
      <c r="G99" s="146">
        <f>FILIPINO!AJ100</f>
        <v/>
      </c>
      <c r="H99" s="146">
        <f>ENGLISH!AJ100</f>
        <v/>
      </c>
      <c r="I99" s="146">
        <f>MATH!AJ100</f>
        <v/>
      </c>
      <c r="J99" s="146">
        <f>AP!AJ100</f>
        <v/>
      </c>
      <c r="K99" s="166">
        <f>ESP!AJ100</f>
        <v/>
      </c>
      <c r="L99" s="170">
        <f>IF(ISERROR(ROUND(AVERAGE(M99:P99),0)),"",ROUND(AVERAGE(M99:P99),0))</f>
        <v/>
      </c>
      <c r="M99" s="147">
        <f>'MUSIC '!AJ100</f>
        <v/>
      </c>
      <c r="N99" s="148">
        <f>ARTS!AJ100</f>
        <v/>
      </c>
      <c r="O99" s="148">
        <f>PE!AJ100</f>
        <v/>
      </c>
      <c r="P99" s="149">
        <f>HEALTH!AJ100</f>
        <v/>
      </c>
      <c r="Q99" s="150">
        <f>IF(ISERROR(AVERAGE(F99:L99)),"",AVERAGE(F99:L99))</f>
        <v/>
      </c>
    </row>
    <row r="100" ht="18" customHeight="1">
      <c r="A100" s="308" t="n">
        <v>39</v>
      </c>
      <c r="B100" s="161">
        <f>'INPUT DATA'!B101</f>
        <v/>
      </c>
      <c r="C100" s="309" t="n"/>
      <c r="D100" s="309" t="n"/>
      <c r="E100" s="309" t="n"/>
      <c r="F100" s="146">
        <f>MTB!AJ101</f>
        <v/>
      </c>
      <c r="G100" s="146">
        <f>FILIPINO!AJ101</f>
        <v/>
      </c>
      <c r="H100" s="146">
        <f>ENGLISH!AJ101</f>
        <v/>
      </c>
      <c r="I100" s="146">
        <f>MATH!AJ101</f>
        <v/>
      </c>
      <c r="J100" s="146">
        <f>AP!AJ101</f>
        <v/>
      </c>
      <c r="K100" s="166">
        <f>ESP!AJ101</f>
        <v/>
      </c>
      <c r="L100" s="170">
        <f>IF(ISERROR(ROUND(AVERAGE(M100:P100),0)),"",ROUND(AVERAGE(M100:P100),0))</f>
        <v/>
      </c>
      <c r="M100" s="147">
        <f>'MUSIC '!AJ101</f>
        <v/>
      </c>
      <c r="N100" s="148">
        <f>ARTS!AJ101</f>
        <v/>
      </c>
      <c r="O100" s="148">
        <f>PE!AJ101</f>
        <v/>
      </c>
      <c r="P100" s="149">
        <f>HEALTH!AJ101</f>
        <v/>
      </c>
      <c r="Q100" s="150">
        <f>IF(ISERROR(AVERAGE(F100:L100)),"",AVERAGE(F100:L100))</f>
        <v/>
      </c>
    </row>
    <row r="101" ht="18" customHeight="1">
      <c r="A101" s="308" t="n">
        <v>40</v>
      </c>
      <c r="B101" s="161">
        <f>'INPUT DATA'!B102</f>
        <v/>
      </c>
      <c r="C101" s="309" t="n"/>
      <c r="D101" s="309" t="n"/>
      <c r="E101" s="309" t="n"/>
      <c r="F101" s="146">
        <f>MTB!AJ102</f>
        <v/>
      </c>
      <c r="G101" s="146">
        <f>FILIPINO!AJ102</f>
        <v/>
      </c>
      <c r="H101" s="146">
        <f>ENGLISH!AJ102</f>
        <v/>
      </c>
      <c r="I101" s="146">
        <f>MATH!AJ102</f>
        <v/>
      </c>
      <c r="J101" s="146">
        <f>AP!AJ102</f>
        <v/>
      </c>
      <c r="K101" s="166">
        <f>ESP!AJ102</f>
        <v/>
      </c>
      <c r="L101" s="170">
        <f>IF(ISERROR(ROUND(AVERAGE(M101:P101),0)),"",ROUND(AVERAGE(M101:P101),0))</f>
        <v/>
      </c>
      <c r="M101" s="147">
        <f>'MUSIC '!AJ102</f>
        <v/>
      </c>
      <c r="N101" s="148">
        <f>ARTS!AJ102</f>
        <v/>
      </c>
      <c r="O101" s="148">
        <f>PE!AJ102</f>
        <v/>
      </c>
      <c r="P101" s="149">
        <f>HEALTH!AJ102</f>
        <v/>
      </c>
      <c r="Q101" s="150">
        <f>IF(ISERROR(AVERAGE(F101:L101)),"",AVERAGE(F101:L101))</f>
        <v/>
      </c>
    </row>
    <row r="102" ht="18" customHeight="1">
      <c r="A102" s="308" t="n">
        <v>41</v>
      </c>
      <c r="B102" s="161">
        <f>'INPUT DATA'!B103</f>
        <v/>
      </c>
      <c r="C102" s="309" t="n"/>
      <c r="D102" s="309" t="n"/>
      <c r="E102" s="309" t="n"/>
      <c r="F102" s="146">
        <f>MTB!AJ103</f>
        <v/>
      </c>
      <c r="G102" s="146">
        <f>FILIPINO!AJ103</f>
        <v/>
      </c>
      <c r="H102" s="146">
        <f>ENGLISH!AJ103</f>
        <v/>
      </c>
      <c r="I102" s="146">
        <f>MATH!AJ103</f>
        <v/>
      </c>
      <c r="J102" s="146">
        <f>AP!AJ103</f>
        <v/>
      </c>
      <c r="K102" s="166">
        <f>ESP!AJ103</f>
        <v/>
      </c>
      <c r="L102" s="170">
        <f>IF(ISERROR(ROUND(AVERAGE(M102:P102),0)),"",ROUND(AVERAGE(M102:P102),0))</f>
        <v/>
      </c>
      <c r="M102" s="147">
        <f>'MUSIC '!AJ103</f>
        <v/>
      </c>
      <c r="N102" s="148">
        <f>ARTS!AJ103</f>
        <v/>
      </c>
      <c r="O102" s="148">
        <f>PE!AJ103</f>
        <v/>
      </c>
      <c r="P102" s="149">
        <f>HEALTH!AJ103</f>
        <v/>
      </c>
      <c r="Q102" s="150">
        <f>IF(ISERROR(AVERAGE(F102:L102)),"",AVERAGE(F102:L102))</f>
        <v/>
      </c>
    </row>
    <row r="103" ht="18" customHeight="1">
      <c r="A103" s="308" t="n">
        <v>42</v>
      </c>
      <c r="B103" s="161">
        <f>'INPUT DATA'!B104</f>
        <v/>
      </c>
      <c r="C103" s="309" t="n"/>
      <c r="D103" s="309" t="n"/>
      <c r="E103" s="309" t="n"/>
      <c r="F103" s="146">
        <f>MTB!AJ104</f>
        <v/>
      </c>
      <c r="G103" s="146">
        <f>FILIPINO!AJ104</f>
        <v/>
      </c>
      <c r="H103" s="146">
        <f>ENGLISH!AJ104</f>
        <v/>
      </c>
      <c r="I103" s="146">
        <f>MATH!AJ104</f>
        <v/>
      </c>
      <c r="J103" s="146">
        <f>AP!AJ104</f>
        <v/>
      </c>
      <c r="K103" s="166">
        <f>ESP!AJ104</f>
        <v/>
      </c>
      <c r="L103" s="170">
        <f>IF(ISERROR(ROUND(AVERAGE(M103:P103),0)),"",ROUND(AVERAGE(M103:P103),0))</f>
        <v/>
      </c>
      <c r="M103" s="147">
        <f>'MUSIC '!AJ104</f>
        <v/>
      </c>
      <c r="N103" s="148">
        <f>ARTS!AJ104</f>
        <v/>
      </c>
      <c r="O103" s="148">
        <f>PE!AJ104</f>
        <v/>
      </c>
      <c r="P103" s="149">
        <f>HEALTH!AJ104</f>
        <v/>
      </c>
      <c r="Q103" s="150">
        <f>IF(ISERROR(AVERAGE(F103:L103)),"",AVERAGE(F103:L103))</f>
        <v/>
      </c>
    </row>
    <row r="104" ht="18" customHeight="1">
      <c r="A104" s="308" t="n">
        <v>43</v>
      </c>
      <c r="B104" s="161">
        <f>'INPUT DATA'!B105</f>
        <v/>
      </c>
      <c r="C104" s="309" t="n"/>
      <c r="D104" s="309" t="n"/>
      <c r="E104" s="309" t="n"/>
      <c r="F104" s="146">
        <f>MTB!AJ105</f>
        <v/>
      </c>
      <c r="G104" s="146">
        <f>FILIPINO!AJ105</f>
        <v/>
      </c>
      <c r="H104" s="146">
        <f>ENGLISH!AJ105</f>
        <v/>
      </c>
      <c r="I104" s="146">
        <f>MATH!AJ105</f>
        <v/>
      </c>
      <c r="J104" s="146">
        <f>AP!AJ105</f>
        <v/>
      </c>
      <c r="K104" s="166">
        <f>ESP!AJ105</f>
        <v/>
      </c>
      <c r="L104" s="170">
        <f>IF(ISERROR(ROUND(AVERAGE(M104:P104),0)),"",ROUND(AVERAGE(M104:P104),0))</f>
        <v/>
      </c>
      <c r="M104" s="147">
        <f>'MUSIC '!AJ105</f>
        <v/>
      </c>
      <c r="N104" s="148">
        <f>ARTS!AJ105</f>
        <v/>
      </c>
      <c r="O104" s="148">
        <f>PE!AJ105</f>
        <v/>
      </c>
      <c r="P104" s="149">
        <f>HEALTH!AJ105</f>
        <v/>
      </c>
      <c r="Q104" s="150">
        <f>IF(ISERROR(AVERAGE(F104:L104)),"",AVERAGE(F104:L104))</f>
        <v/>
      </c>
    </row>
    <row r="105" ht="18" customHeight="1">
      <c r="A105" s="308" t="n">
        <v>44</v>
      </c>
      <c r="B105" s="161">
        <f>'INPUT DATA'!B106</f>
        <v/>
      </c>
      <c r="C105" s="309" t="n"/>
      <c r="D105" s="309" t="n"/>
      <c r="E105" s="309" t="n"/>
      <c r="F105" s="146">
        <f>MTB!AJ106</f>
        <v/>
      </c>
      <c r="G105" s="146">
        <f>FILIPINO!AJ106</f>
        <v/>
      </c>
      <c r="H105" s="146">
        <f>ENGLISH!AJ106</f>
        <v/>
      </c>
      <c r="I105" s="146">
        <f>MATH!AJ106</f>
        <v/>
      </c>
      <c r="J105" s="146">
        <f>AP!AJ106</f>
        <v/>
      </c>
      <c r="K105" s="166">
        <f>ESP!AJ106</f>
        <v/>
      </c>
      <c r="L105" s="170">
        <f>IF(ISERROR(ROUND(AVERAGE(M105:P105),0)),"",ROUND(AVERAGE(M105:P105),0))</f>
        <v/>
      </c>
      <c r="M105" s="147">
        <f>'MUSIC '!AJ106</f>
        <v/>
      </c>
      <c r="N105" s="148">
        <f>ARTS!AJ106</f>
        <v/>
      </c>
      <c r="O105" s="148">
        <f>PE!AJ106</f>
        <v/>
      </c>
      <c r="P105" s="149">
        <f>HEALTH!AJ106</f>
        <v/>
      </c>
      <c r="Q105" s="150">
        <f>IF(ISERROR(AVERAGE(F105:L105)),"",AVERAGE(F105:L105))</f>
        <v/>
      </c>
    </row>
    <row r="106" ht="18" customHeight="1">
      <c r="A106" s="308" t="n">
        <v>45</v>
      </c>
      <c r="B106" s="161">
        <f>'INPUT DATA'!B107</f>
        <v/>
      </c>
      <c r="C106" s="309" t="n"/>
      <c r="D106" s="309" t="n"/>
      <c r="E106" s="309" t="n"/>
      <c r="F106" s="146">
        <f>MTB!AJ107</f>
        <v/>
      </c>
      <c r="G106" s="146">
        <f>FILIPINO!AJ107</f>
        <v/>
      </c>
      <c r="H106" s="146">
        <f>ENGLISH!AJ107</f>
        <v/>
      </c>
      <c r="I106" s="146">
        <f>MATH!AJ107</f>
        <v/>
      </c>
      <c r="J106" s="146">
        <f>AP!AJ107</f>
        <v/>
      </c>
      <c r="K106" s="166">
        <f>ESP!AJ107</f>
        <v/>
      </c>
      <c r="L106" s="170">
        <f>IF(ISERROR(ROUND(AVERAGE(M106:P106),0)),"",ROUND(AVERAGE(M106:P106),0))</f>
        <v/>
      </c>
      <c r="M106" s="147">
        <f>'MUSIC '!AJ107</f>
        <v/>
      </c>
      <c r="N106" s="148">
        <f>ARTS!AJ107</f>
        <v/>
      </c>
      <c r="O106" s="148">
        <f>PE!AJ107</f>
        <v/>
      </c>
      <c r="P106" s="149">
        <f>HEALTH!AJ107</f>
        <v/>
      </c>
      <c r="Q106" s="150">
        <f>IF(ISERROR(AVERAGE(F106:L106)),"",AVERAGE(F106:L106))</f>
        <v/>
      </c>
    </row>
    <row r="107" ht="18" customHeight="1">
      <c r="A107" s="308" t="n">
        <v>46</v>
      </c>
      <c r="B107" s="161">
        <f>'INPUT DATA'!B108</f>
        <v/>
      </c>
      <c r="C107" s="309" t="n"/>
      <c r="D107" s="309" t="n"/>
      <c r="E107" s="309" t="n"/>
      <c r="F107" s="146">
        <f>MTB!AJ108</f>
        <v/>
      </c>
      <c r="G107" s="146">
        <f>FILIPINO!AJ108</f>
        <v/>
      </c>
      <c r="H107" s="146">
        <f>ENGLISH!AJ108</f>
        <v/>
      </c>
      <c r="I107" s="146">
        <f>MATH!AJ108</f>
        <v/>
      </c>
      <c r="J107" s="146">
        <f>AP!AJ108</f>
        <v/>
      </c>
      <c r="K107" s="166">
        <f>ESP!AJ108</f>
        <v/>
      </c>
      <c r="L107" s="170">
        <f>IF(ISERROR(ROUND(AVERAGE(M107:P107),0)),"",ROUND(AVERAGE(M107:P107),0))</f>
        <v/>
      </c>
      <c r="M107" s="147">
        <f>'MUSIC '!AJ108</f>
        <v/>
      </c>
      <c r="N107" s="148">
        <f>ARTS!AJ108</f>
        <v/>
      </c>
      <c r="O107" s="148">
        <f>PE!AJ108</f>
        <v/>
      </c>
      <c r="P107" s="149">
        <f>HEALTH!AJ108</f>
        <v/>
      </c>
      <c r="Q107" s="150">
        <f>IF(ISERROR(AVERAGE(F107:L107)),"",AVERAGE(F107:L107))</f>
        <v/>
      </c>
    </row>
    <row r="108" ht="18" customHeight="1">
      <c r="A108" s="308" t="n">
        <v>47</v>
      </c>
      <c r="B108" s="161">
        <f>'INPUT DATA'!B109</f>
        <v/>
      </c>
      <c r="C108" s="309" t="n"/>
      <c r="D108" s="309" t="n"/>
      <c r="E108" s="309" t="n"/>
      <c r="F108" s="146">
        <f>MTB!AJ109</f>
        <v/>
      </c>
      <c r="G108" s="146">
        <f>FILIPINO!AJ109</f>
        <v/>
      </c>
      <c r="H108" s="146">
        <f>ENGLISH!AJ109</f>
        <v/>
      </c>
      <c r="I108" s="146">
        <f>MATH!AJ109</f>
        <v/>
      </c>
      <c r="J108" s="146">
        <f>AP!AJ109</f>
        <v/>
      </c>
      <c r="K108" s="166">
        <f>ESP!AJ109</f>
        <v/>
      </c>
      <c r="L108" s="170">
        <f>IF(ISERROR(ROUND(AVERAGE(M108:P108),0)),"",ROUND(AVERAGE(M108:P108),0))</f>
        <v/>
      </c>
      <c r="M108" s="147">
        <f>'MUSIC '!AJ109</f>
        <v/>
      </c>
      <c r="N108" s="148">
        <f>ARTS!AJ109</f>
        <v/>
      </c>
      <c r="O108" s="148">
        <f>PE!AJ109</f>
        <v/>
      </c>
      <c r="P108" s="149">
        <f>HEALTH!AJ109</f>
        <v/>
      </c>
      <c r="Q108" s="150">
        <f>IF(ISERROR(AVERAGE(F108:L108)),"",AVERAGE(F108:L108))</f>
        <v/>
      </c>
    </row>
    <row r="109" ht="18" customHeight="1">
      <c r="A109" s="308" t="n">
        <v>48</v>
      </c>
      <c r="B109" s="161">
        <f>'INPUT DATA'!B110</f>
        <v/>
      </c>
      <c r="C109" s="309" t="n"/>
      <c r="D109" s="309" t="n"/>
      <c r="E109" s="309" t="n"/>
      <c r="F109" s="146">
        <f>MTB!AJ110</f>
        <v/>
      </c>
      <c r="G109" s="146">
        <f>FILIPINO!AJ110</f>
        <v/>
      </c>
      <c r="H109" s="146">
        <f>ENGLISH!AJ110</f>
        <v/>
      </c>
      <c r="I109" s="146">
        <f>MATH!AJ110</f>
        <v/>
      </c>
      <c r="J109" s="146">
        <f>AP!AJ110</f>
        <v/>
      </c>
      <c r="K109" s="166">
        <f>ESP!AJ110</f>
        <v/>
      </c>
      <c r="L109" s="170">
        <f>IF(ISERROR(ROUND(AVERAGE(M109:P109),0)),"",ROUND(AVERAGE(M109:P109),0))</f>
        <v/>
      </c>
      <c r="M109" s="147">
        <f>'MUSIC '!AJ110</f>
        <v/>
      </c>
      <c r="N109" s="148">
        <f>ARTS!AJ110</f>
        <v/>
      </c>
      <c r="O109" s="148">
        <f>PE!AJ110</f>
        <v/>
      </c>
      <c r="P109" s="149">
        <f>HEALTH!AJ110</f>
        <v/>
      </c>
      <c r="Q109" s="150">
        <f>IF(ISERROR(AVERAGE(F109:L109)),"",AVERAGE(F109:L109))</f>
        <v/>
      </c>
    </row>
    <row r="110" ht="18" customHeight="1">
      <c r="A110" s="308" t="n">
        <v>49</v>
      </c>
      <c r="B110" s="161">
        <f>'INPUT DATA'!B111</f>
        <v/>
      </c>
      <c r="C110" s="309" t="n"/>
      <c r="D110" s="309" t="n"/>
      <c r="E110" s="309" t="n"/>
      <c r="F110" s="146">
        <f>MTB!AJ111</f>
        <v/>
      </c>
      <c r="G110" s="146">
        <f>FILIPINO!AJ111</f>
        <v/>
      </c>
      <c r="H110" s="146">
        <f>ENGLISH!AJ111</f>
        <v/>
      </c>
      <c r="I110" s="146">
        <f>MATH!AJ111</f>
        <v/>
      </c>
      <c r="J110" s="146">
        <f>AP!AJ111</f>
        <v/>
      </c>
      <c r="K110" s="166">
        <f>ESP!AJ111</f>
        <v/>
      </c>
      <c r="L110" s="170">
        <f>IF(ISERROR(ROUND(AVERAGE(M110:P110),0)),"",ROUND(AVERAGE(M110:P110),0))</f>
        <v/>
      </c>
      <c r="M110" s="147">
        <f>'MUSIC '!AJ111</f>
        <v/>
      </c>
      <c r="N110" s="148">
        <f>ARTS!AJ111</f>
        <v/>
      </c>
      <c r="O110" s="148">
        <f>PE!AJ111</f>
        <v/>
      </c>
      <c r="P110" s="149">
        <f>HEALTH!AJ111</f>
        <v/>
      </c>
      <c r="Q110" s="150">
        <f>IF(ISERROR(AVERAGE(F110:L110)),"",AVERAGE(F110:L110))</f>
        <v/>
      </c>
    </row>
    <row r="111" ht="18" customHeight="1" thickBot="1">
      <c r="A111" s="310" t="n">
        <v>50</v>
      </c>
      <c r="B111" s="163">
        <f>'INPUT DATA'!B112</f>
        <v/>
      </c>
      <c r="C111" s="311" t="n"/>
      <c r="D111" s="311" t="n"/>
      <c r="E111" s="321" t="n"/>
      <c r="F111" s="156">
        <f>MTB!AJ112</f>
        <v/>
      </c>
      <c r="G111" s="156">
        <f>FILIPINO!AJ112</f>
        <v/>
      </c>
      <c r="H111" s="156">
        <f>ENGLISH!AJ112</f>
        <v/>
      </c>
      <c r="I111" s="156">
        <f>MATH!AJ112</f>
        <v/>
      </c>
      <c r="J111" s="156">
        <f>AP!AJ112</f>
        <v/>
      </c>
      <c r="K111" s="168">
        <f>ESP!AJ112</f>
        <v/>
      </c>
      <c r="L111" s="171">
        <f>IF(ISERROR(ROUND(AVERAGE(M111:P111),0)),"",ROUND(AVERAGE(M111:P111),0))</f>
        <v/>
      </c>
      <c r="M111" s="157">
        <f>'MUSIC '!AJ112</f>
        <v/>
      </c>
      <c r="N111" s="158">
        <f>ARTS!AJ112</f>
        <v/>
      </c>
      <c r="O111" s="158">
        <f>PE!AJ112</f>
        <v/>
      </c>
      <c r="P111" s="159">
        <f>HEALTH!AJ112</f>
        <v/>
      </c>
      <c r="Q111" s="160">
        <f>IF(ISERROR(AVERAGE(F111:L111)),"",AVERAGE(F111:L111))</f>
        <v/>
      </c>
    </row>
    <row r="112">
      <c r="C112" s="102" t="n"/>
      <c r="D112" s="102" t="n"/>
      <c r="E112" s="102" t="n"/>
    </row>
    <row r="113">
      <c r="C113" s="102" t="n"/>
      <c r="D113" s="102" t="n"/>
      <c r="E113" s="102" t="n"/>
    </row>
    <row r="114">
      <c r="C114" s="102" t="n"/>
      <c r="D114" s="102" t="n"/>
      <c r="E114" s="102" t="n"/>
    </row>
  </sheetData>
  <sheetProtection selectLockedCells="0" selectUnlockedCells="0" sheet="1" objects="1" insertRows="1" insertHyperlinks="1" autoFilter="1" scenarios="1" formatColumns="1" deleteColumns="1" insertColumns="1" pivotTables="1" deleteRows="1" formatCells="1" formatRows="1" sort="1"/>
  <mergeCells count="11">
    <mergeCell ref="L6:M6"/>
    <mergeCell ref="C4:F4"/>
    <mergeCell ref="H5:J5"/>
    <mergeCell ref="H4:J4"/>
    <mergeCell ref="Q8:Q9"/>
    <mergeCell ref="A2:Q2"/>
    <mergeCell ref="N5:P5"/>
    <mergeCell ref="L5:M5"/>
    <mergeCell ref="B10:E10"/>
    <mergeCell ref="N6:P6"/>
    <mergeCell ref="H6:J6"/>
  </mergeCells>
  <dataValidations count="4">
    <dataValidation sqref="B61" showDropDown="0" showInputMessage="1" showErrorMessage="1" allowBlank="0" prompt="Type in INPUT DATA"/>
    <dataValidation sqref="C112:E114 C65648:E65650 C131184:E131186 C196720:E196722 C262256:E262258 C327792:E327794 C393328:E393330 C458864:E458866 C524400:E524402 C589936:E589938 C655472:E655474 C721008:E721010 C786544:E786546 C852080:E852082 C917616:E917618 C983152:E983154 IZ112:JB114 IZ65648:JB65650 IZ131184:JB131186 IZ196720:JB196722 IZ262256:JB262258 IZ327792:JB327794 IZ393328:JB393330 IZ458864:JB458866 IZ524400:JB524402 IZ589936:JB589938 IZ655472:JB655474 IZ721008:JB721010 IZ786544:JB786546 IZ852080:JB852082 IZ917616:JB917618 IZ983152:JB983154 SV112:SX114 SV65648:SX65650 SV131184:SX131186 SV196720:SX196722 SV262256:SX262258 SV327792:SX327794 SV393328:SX393330 SV458864:SX458866 SV524400:SX524402 SV589936:SX589938 SV655472:SX655474 SV721008:SX721010 SV786544:SX786546 SV852080:SX852082 SV917616:SX917618 SV983152:SX983154 ACR112:ACT114 ACR65648:ACT65650 ACR131184:ACT131186 ACR196720:ACT196722 ACR262256:ACT262258 ACR327792:ACT327794 ACR393328:ACT393330 ACR458864:ACT458866 ACR524400:ACT524402 ACR589936:ACT589938 ACR655472:ACT655474 ACR721008:ACT721010 ACR786544:ACT786546 ACR852080:ACT852082 ACR917616:ACT917618 ACR983152:ACT983154 AMN112:AMP114 AMN65648:AMP65650 AMN131184:AMP131186 AMN196720:AMP196722 AMN262256:AMP262258 AMN327792:AMP327794 AMN393328:AMP393330 AMN458864:AMP458866 AMN524400:AMP524402 AMN589936:AMP589938 AMN655472:AMP655474 AMN721008:AMP721010 AMN786544:AMP786546 AMN852080:AMP852082 AMN917616:AMP917618 AMN983152:AMP983154 AWJ112:AWL114 AWJ65648:AWL65650 AWJ131184:AWL131186 AWJ196720:AWL196722 AWJ262256:AWL262258 AWJ327792:AWL327794 AWJ393328:AWL393330 AWJ458864:AWL458866 AWJ524400:AWL524402 AWJ589936:AWL589938 AWJ655472:AWL655474 AWJ721008:AWL721010 AWJ786544:AWL786546 AWJ852080:AWL852082 AWJ917616:AWL917618 AWJ983152:AWL983154 BGF112:BGH114 BGF65648:BGH65650 BGF131184:BGH131186 BGF196720:BGH196722 BGF262256:BGH262258 BGF327792:BGH327794 BGF393328:BGH393330 BGF458864:BGH458866 BGF524400:BGH524402 BGF589936:BGH589938 BGF655472:BGH655474 BGF721008:BGH721010 BGF786544:BGH786546 BGF852080:BGH852082 BGF917616:BGH917618 BGF983152:BGH983154 BQB112:BQD114 BQB65648:BQD65650 BQB131184:BQD131186 BQB196720:BQD196722 BQB262256:BQD262258 BQB327792:BQD327794 BQB393328:BQD393330 BQB458864:BQD458866 BQB524400:BQD524402 BQB589936:BQD589938 BQB655472:BQD655474 BQB721008:BQD721010 BQB786544:BQD786546 BQB852080:BQD852082 BQB917616:BQD917618 BQB983152:BQD983154 BZX112:BZZ114 BZX65648:BZZ65650 BZX131184:BZZ131186 BZX196720:BZZ196722 BZX262256:BZZ262258 BZX327792:BZZ327794 BZX393328:BZZ393330 BZX458864:BZZ458866 BZX524400:BZZ524402 BZX589936:BZZ589938 BZX655472:BZZ655474 BZX721008:BZZ721010 BZX786544:BZZ786546 BZX852080:BZZ852082 BZX917616:BZZ917618 BZX983152:BZZ983154 CJT112:CJV114 CJT65648:CJV65650 CJT131184:CJV131186 CJT196720:CJV196722 CJT262256:CJV262258 CJT327792:CJV327794 CJT393328:CJV393330 CJT458864:CJV458866 CJT524400:CJV524402 CJT589936:CJV589938 CJT655472:CJV655474 CJT721008:CJV721010 CJT786544:CJV786546 CJT852080:CJV852082 CJT917616:CJV917618 CJT983152:CJV983154 CTP112:CTR114 CTP65648:CTR65650 CTP131184:CTR131186 CTP196720:CTR196722 CTP262256:CTR262258 CTP327792:CTR327794 CTP393328:CTR393330 CTP458864:CTR458866 CTP524400:CTR524402 CTP589936:CTR589938 CTP655472:CTR655474 CTP721008:CTR721010 CTP786544:CTR786546 CTP852080:CTR852082 CTP917616:CTR917618 CTP983152:CTR983154 DDL112:DDN114 DDL65648:DDN65650 DDL131184:DDN131186 DDL196720:DDN196722 DDL262256:DDN262258 DDL327792:DDN327794 DDL393328:DDN393330 DDL458864:DDN458866 DDL524400:DDN524402 DDL589936:DDN589938 DDL655472:DDN655474 DDL721008:DDN721010 DDL786544:DDN786546 DDL852080:DDN852082 DDL917616:DDN917618 DDL983152:DDN983154 DNH112:DNJ114 DNH65648:DNJ65650 DNH131184:DNJ131186 DNH196720:DNJ196722 DNH262256:DNJ262258 DNH327792:DNJ327794 DNH393328:DNJ393330 DNH458864:DNJ458866 DNH524400:DNJ524402 DNH589936:DNJ589938 DNH655472:DNJ655474 DNH721008:DNJ721010 DNH786544:DNJ786546 DNH852080:DNJ852082 DNH917616:DNJ917618 DNH983152:DNJ983154 DXD112:DXF114 DXD65648:DXF65650 DXD131184:DXF131186 DXD196720:DXF196722 DXD262256:DXF262258 DXD327792:DXF327794 DXD393328:DXF393330 DXD458864:DXF458866 DXD524400:DXF524402 DXD589936:DXF589938 DXD655472:DXF655474 DXD721008:DXF721010 DXD786544:DXF786546 DXD852080:DXF852082 DXD917616:DXF917618 DXD983152:DXF983154 EGZ112:EHB114 EGZ65648:EHB65650 EGZ131184:EHB131186 EGZ196720:EHB196722 EGZ262256:EHB262258 EGZ327792:EHB327794 EGZ393328:EHB393330 EGZ458864:EHB458866 EGZ524400:EHB524402 EGZ589936:EHB589938 EGZ655472:EHB655474 EGZ721008:EHB721010 EGZ786544:EHB786546 EGZ852080:EHB852082 EGZ917616:EHB917618 EGZ983152:EHB983154 EQV112:EQX114 EQV65648:EQX65650 EQV131184:EQX131186 EQV196720:EQX196722 EQV262256:EQX262258 EQV327792:EQX327794 EQV393328:EQX393330 EQV458864:EQX458866 EQV524400:EQX524402 EQV589936:EQX589938 EQV655472:EQX655474 EQV721008:EQX721010 EQV786544:EQX786546 EQV852080:EQX852082 EQV917616:EQX917618 EQV983152:EQX983154 FAR112:FAT114 FAR65648:FAT65650 FAR131184:FAT131186 FAR196720:FAT196722 FAR262256:FAT262258 FAR327792:FAT327794 FAR393328:FAT393330 FAR458864:FAT458866 FAR524400:FAT524402 FAR589936:FAT589938 FAR655472:FAT655474 FAR721008:FAT721010 FAR786544:FAT786546 FAR852080:FAT852082 FAR917616:FAT917618 FAR983152:FAT983154 FKN112:FKP114 FKN65648:FKP65650 FKN131184:FKP131186 FKN196720:FKP196722 FKN262256:FKP262258 FKN327792:FKP327794 FKN393328:FKP393330 FKN458864:FKP458866 FKN524400:FKP524402 FKN589936:FKP589938 FKN655472:FKP655474 FKN721008:FKP721010 FKN786544:FKP786546 FKN852080:FKP852082 FKN917616:FKP917618 FKN983152:FKP983154 FUJ112:FUL114 FUJ65648:FUL65650 FUJ131184:FUL131186 FUJ196720:FUL196722 FUJ262256:FUL262258 FUJ327792:FUL327794 FUJ393328:FUL393330 FUJ458864:FUL458866 FUJ524400:FUL524402 FUJ589936:FUL589938 FUJ655472:FUL655474 FUJ721008:FUL721010 FUJ786544:FUL786546 FUJ852080:FUL852082 FUJ917616:FUL917618 FUJ983152:FUL983154 GEF112:GEH114 GEF65648:GEH65650 GEF131184:GEH131186 GEF196720:GEH196722 GEF262256:GEH262258 GEF327792:GEH327794 GEF393328:GEH393330 GEF458864:GEH458866 GEF524400:GEH524402 GEF589936:GEH589938 GEF655472:GEH655474 GEF721008:GEH721010 GEF786544:GEH786546 GEF852080:GEH852082 GEF917616:GEH917618 GEF983152:GEH983154 GOB112:GOD114 GOB65648:GOD65650 GOB131184:GOD131186 GOB196720:GOD196722 GOB262256:GOD262258 GOB327792:GOD327794 GOB393328:GOD393330 GOB458864:GOD458866 GOB524400:GOD524402 GOB589936:GOD589938 GOB655472:GOD655474 GOB721008:GOD721010 GOB786544:GOD786546 GOB852080:GOD852082 GOB917616:GOD917618 GOB983152:GOD983154 GXX112:GXZ114 GXX65648:GXZ65650 GXX131184:GXZ131186 GXX196720:GXZ196722 GXX262256:GXZ262258 GXX327792:GXZ327794 GXX393328:GXZ393330 GXX458864:GXZ458866 GXX524400:GXZ524402 GXX589936:GXZ589938 GXX655472:GXZ655474 GXX721008:GXZ721010 GXX786544:GXZ786546 GXX852080:GXZ852082 GXX917616:GXZ917618 GXX983152:GXZ983154 HHT112:HHV114 HHT65648:HHV65650 HHT131184:HHV131186 HHT196720:HHV196722 HHT262256:HHV262258 HHT327792:HHV327794 HHT393328:HHV393330 HHT458864:HHV458866 HHT524400:HHV524402 HHT589936:HHV589938 HHT655472:HHV655474 HHT721008:HHV721010 HHT786544:HHV786546 HHT852080:HHV852082 HHT917616:HHV917618 HHT983152:HHV983154 HRP112:HRR114 HRP65648:HRR65650 HRP131184:HRR131186 HRP196720:HRR196722 HRP262256:HRR262258 HRP327792:HRR327794 HRP393328:HRR393330 HRP458864:HRR458866 HRP524400:HRR524402 HRP589936:HRR589938 HRP655472:HRR655474 HRP721008:HRR721010 HRP786544:HRR786546 HRP852080:HRR852082 HRP917616:HRR917618 HRP983152:HRR983154 IBL112:IBN114 IBL65648:IBN65650 IBL131184:IBN131186 IBL196720:IBN196722 IBL262256:IBN262258 IBL327792:IBN327794 IBL393328:IBN393330 IBL458864:IBN458866 IBL524400:IBN524402 IBL589936:IBN589938 IBL655472:IBN655474 IBL721008:IBN721010 IBL786544:IBN786546 IBL852080:IBN852082 IBL917616:IBN917618 IBL983152:IBN983154 ILH112:ILJ114 ILH65648:ILJ65650 ILH131184:ILJ131186 ILH196720:ILJ196722 ILH262256:ILJ262258 ILH327792:ILJ327794 ILH393328:ILJ393330 ILH458864:ILJ458866 ILH524400:ILJ524402 ILH589936:ILJ589938 ILH655472:ILJ655474 ILH721008:ILJ721010 ILH786544:ILJ786546 ILH852080:ILJ852082 ILH917616:ILJ917618 ILH983152:ILJ983154 IVD112:IVF114 IVD65648:IVF65650 IVD131184:IVF131186 IVD196720:IVF196722 IVD262256:IVF262258 IVD327792:IVF327794 IVD393328:IVF393330 IVD458864:IVF458866 IVD524400:IVF524402 IVD589936:IVF589938 IVD655472:IVF655474 IVD721008:IVF721010 IVD786544:IVF786546 IVD852080:IVF852082 IVD917616:IVF917618 IVD983152:IVF983154 JEZ112:JFB114 JEZ65648:JFB65650 JEZ131184:JFB131186 JEZ196720:JFB196722 JEZ262256:JFB262258 JEZ327792:JFB327794 JEZ393328:JFB393330 JEZ458864:JFB458866 JEZ524400:JFB524402 JEZ589936:JFB589938 JEZ655472:JFB655474 JEZ721008:JFB721010 JEZ786544:JFB786546 JEZ852080:JFB852082 JEZ917616:JFB917618 JEZ983152:JFB983154 JOV112:JOX114 JOV65648:JOX65650 JOV131184:JOX131186 JOV196720:JOX196722 JOV262256:JOX262258 JOV327792:JOX327794 JOV393328:JOX393330 JOV458864:JOX458866 JOV524400:JOX524402 JOV589936:JOX589938 JOV655472:JOX655474 JOV721008:JOX721010 JOV786544:JOX786546 JOV852080:JOX852082 JOV917616:JOX917618 JOV983152:JOX983154 JYR112:JYT114 JYR65648:JYT65650 JYR131184:JYT131186 JYR196720:JYT196722 JYR262256:JYT262258 JYR327792:JYT327794 JYR393328:JYT393330 JYR458864:JYT458866 JYR524400:JYT524402 JYR589936:JYT589938 JYR655472:JYT655474 JYR721008:JYT721010 JYR786544:JYT786546 JYR852080:JYT852082 JYR917616:JYT917618 JYR983152:JYT983154 KIN112:KIP114 KIN65648:KIP65650 KIN131184:KIP131186 KIN196720:KIP196722 KIN262256:KIP262258 KIN327792:KIP327794 KIN393328:KIP393330 KIN458864:KIP458866 KIN524400:KIP524402 KIN589936:KIP589938 KIN655472:KIP655474 KIN721008:KIP721010 KIN786544:KIP786546 KIN852080:KIP852082 KIN917616:KIP917618 KIN983152:KIP983154 KSJ112:KSL114 KSJ65648:KSL65650 KSJ131184:KSL131186 KSJ196720:KSL196722 KSJ262256:KSL262258 KSJ327792:KSL327794 KSJ393328:KSL393330 KSJ458864:KSL458866 KSJ524400:KSL524402 KSJ589936:KSL589938 KSJ655472:KSL655474 KSJ721008:KSL721010 KSJ786544:KSL786546 KSJ852080:KSL852082 KSJ917616:KSL917618 KSJ983152:KSL983154 LCF112:LCH114 LCF65648:LCH65650 LCF131184:LCH131186 LCF196720:LCH196722 LCF262256:LCH262258 LCF327792:LCH327794 LCF393328:LCH393330 LCF458864:LCH458866 LCF524400:LCH524402 LCF589936:LCH589938 LCF655472:LCH655474 LCF721008:LCH721010 LCF786544:LCH786546 LCF852080:LCH852082 LCF917616:LCH917618 LCF983152:LCH983154 LMB112:LMD114 LMB65648:LMD65650 LMB131184:LMD131186 LMB196720:LMD196722 LMB262256:LMD262258 LMB327792:LMD327794 LMB393328:LMD393330 LMB458864:LMD458866 LMB524400:LMD524402 LMB589936:LMD589938 LMB655472:LMD655474 LMB721008:LMD721010 LMB786544:LMD786546 LMB852080:LMD852082 LMB917616:LMD917618 LMB983152:LMD983154 LVX112:LVZ114 LVX65648:LVZ65650 LVX131184:LVZ131186 LVX196720:LVZ196722 LVX262256:LVZ262258 LVX327792:LVZ327794 LVX393328:LVZ393330 LVX458864:LVZ458866 LVX524400:LVZ524402 LVX589936:LVZ589938 LVX655472:LVZ655474 LVX721008:LVZ721010 LVX786544:LVZ786546 LVX852080:LVZ852082 LVX917616:LVZ917618 LVX983152:LVZ983154 MFT112:MFV114 MFT65648:MFV65650 MFT131184:MFV131186 MFT196720:MFV196722 MFT262256:MFV262258 MFT327792:MFV327794 MFT393328:MFV393330 MFT458864:MFV458866 MFT524400:MFV524402 MFT589936:MFV589938 MFT655472:MFV655474 MFT721008:MFV721010 MFT786544:MFV786546 MFT852080:MFV852082 MFT917616:MFV917618 MFT983152:MFV983154 MPP112:MPR114 MPP65648:MPR65650 MPP131184:MPR131186 MPP196720:MPR196722 MPP262256:MPR262258 MPP327792:MPR327794 MPP393328:MPR393330 MPP458864:MPR458866 MPP524400:MPR524402 MPP589936:MPR589938 MPP655472:MPR655474 MPP721008:MPR721010 MPP786544:MPR786546 MPP852080:MPR852082 MPP917616:MPR917618 MPP983152:MPR983154 MZL112:MZN114 MZL65648:MZN65650 MZL131184:MZN131186 MZL196720:MZN196722 MZL262256:MZN262258 MZL327792:MZN327794 MZL393328:MZN393330 MZL458864:MZN458866 MZL524400:MZN524402 MZL589936:MZN589938 MZL655472:MZN655474 MZL721008:MZN721010 MZL786544:MZN786546 MZL852080:MZN852082 MZL917616:MZN917618 MZL983152:MZN983154 NJH112:NJJ114 NJH65648:NJJ65650 NJH131184:NJJ131186 NJH196720:NJJ196722 NJH262256:NJJ262258 NJH327792:NJJ327794 NJH393328:NJJ393330 NJH458864:NJJ458866 NJH524400:NJJ524402 NJH589936:NJJ589938 NJH655472:NJJ655474 NJH721008:NJJ721010 NJH786544:NJJ786546 NJH852080:NJJ852082 NJH917616:NJJ917618 NJH983152:NJJ983154 NTD112:NTF114 NTD65648:NTF65650 NTD131184:NTF131186 NTD196720:NTF196722 NTD262256:NTF262258 NTD327792:NTF327794 NTD393328:NTF393330 NTD458864:NTF458866 NTD524400:NTF524402 NTD589936:NTF589938 NTD655472:NTF655474 NTD721008:NTF721010 NTD786544:NTF786546 NTD852080:NTF852082 NTD917616:NTF917618 NTD983152:NTF983154 OCZ112:ODB114 OCZ65648:ODB65650 OCZ131184:ODB131186 OCZ196720:ODB196722 OCZ262256:ODB262258 OCZ327792:ODB327794 OCZ393328:ODB393330 OCZ458864:ODB458866 OCZ524400:ODB524402 OCZ589936:ODB589938 OCZ655472:ODB655474 OCZ721008:ODB721010 OCZ786544:ODB786546 OCZ852080:ODB852082 OCZ917616:ODB917618 OCZ983152:ODB983154 OMV112:OMX114 OMV65648:OMX65650 OMV131184:OMX131186 OMV196720:OMX196722 OMV262256:OMX262258 OMV327792:OMX327794 OMV393328:OMX393330 OMV458864:OMX458866 OMV524400:OMX524402 OMV589936:OMX589938 OMV655472:OMX655474 OMV721008:OMX721010 OMV786544:OMX786546 OMV852080:OMX852082 OMV917616:OMX917618 OMV983152:OMX983154 OWR112:OWT114 OWR65648:OWT65650 OWR131184:OWT131186 OWR196720:OWT196722 OWR262256:OWT262258 OWR327792:OWT327794 OWR393328:OWT393330 OWR458864:OWT458866 OWR524400:OWT524402 OWR589936:OWT589938 OWR655472:OWT655474 OWR721008:OWT721010 OWR786544:OWT786546 OWR852080:OWT852082 OWR917616:OWT917618 OWR983152:OWT983154 PGN112:PGP114 PGN65648:PGP65650 PGN131184:PGP131186 PGN196720:PGP196722 PGN262256:PGP262258 PGN327792:PGP327794 PGN393328:PGP393330 PGN458864:PGP458866 PGN524400:PGP524402 PGN589936:PGP589938 PGN655472:PGP655474 PGN721008:PGP721010 PGN786544:PGP786546 PGN852080:PGP852082 PGN917616:PGP917618 PGN983152:PGP983154 PQJ112:PQL114 PQJ65648:PQL65650 PQJ131184:PQL131186 PQJ196720:PQL196722 PQJ262256:PQL262258 PQJ327792:PQL327794 PQJ393328:PQL393330 PQJ458864:PQL458866 PQJ524400:PQL524402 PQJ589936:PQL589938 PQJ655472:PQL655474 PQJ721008:PQL721010 PQJ786544:PQL786546 PQJ852080:PQL852082 PQJ917616:PQL917618 PQJ983152:PQL983154 QAF112:QAH114 QAF65648:QAH65650 QAF131184:QAH131186 QAF196720:QAH196722 QAF262256:QAH262258 QAF327792:QAH327794 QAF393328:QAH393330 QAF458864:QAH458866 QAF524400:QAH524402 QAF589936:QAH589938 QAF655472:QAH655474 QAF721008:QAH721010 QAF786544:QAH786546 QAF852080:QAH852082 QAF917616:QAH917618 QAF983152:QAH983154 QKB112:QKD114 QKB65648:QKD65650 QKB131184:QKD131186 QKB196720:QKD196722 QKB262256:QKD262258 QKB327792:QKD327794 QKB393328:QKD393330 QKB458864:QKD458866 QKB524400:QKD524402 QKB589936:QKD589938 QKB655472:QKD655474 QKB721008:QKD721010 QKB786544:QKD786546 QKB852080:QKD852082 QKB917616:QKD917618 QKB983152:QKD983154 QTX112:QTZ114 QTX65648:QTZ65650 QTX131184:QTZ131186 QTX196720:QTZ196722 QTX262256:QTZ262258 QTX327792:QTZ327794 QTX393328:QTZ393330 QTX458864:QTZ458866 QTX524400:QTZ524402 QTX589936:QTZ589938 QTX655472:QTZ655474 QTX721008:QTZ721010 QTX786544:QTZ786546 QTX852080:QTZ852082 QTX917616:QTZ917618 QTX983152:QTZ983154 RDT112:RDV114 RDT65648:RDV65650 RDT131184:RDV131186 RDT196720:RDV196722 RDT262256:RDV262258 RDT327792:RDV327794 RDT393328:RDV393330 RDT458864:RDV458866 RDT524400:RDV524402 RDT589936:RDV589938 RDT655472:RDV655474 RDT721008:RDV721010 RDT786544:RDV786546 RDT852080:RDV852082 RDT917616:RDV917618 RDT983152:RDV983154 RNP112:RNR114 RNP65648:RNR65650 RNP131184:RNR131186 RNP196720:RNR196722 RNP262256:RNR262258 RNP327792:RNR327794 RNP393328:RNR393330 RNP458864:RNR458866 RNP524400:RNR524402 RNP589936:RNR589938 RNP655472:RNR655474 RNP721008:RNR721010 RNP786544:RNR786546 RNP852080:RNR852082 RNP917616:RNR917618 RNP983152:RNR983154 RXL112:RXN114 RXL65648:RXN65650 RXL131184:RXN131186 RXL196720:RXN196722 RXL262256:RXN262258 RXL327792:RXN327794 RXL393328:RXN393330 RXL458864:RXN458866 RXL524400:RXN524402 RXL589936:RXN589938 RXL655472:RXN655474 RXL721008:RXN721010 RXL786544:RXN786546 RXL852080:RXN852082 RXL917616:RXN917618 RXL983152:RXN983154 SHH112:SHJ114 SHH65648:SHJ65650 SHH131184:SHJ131186 SHH196720:SHJ196722 SHH262256:SHJ262258 SHH327792:SHJ327794 SHH393328:SHJ393330 SHH458864:SHJ458866 SHH524400:SHJ524402 SHH589936:SHJ589938 SHH655472:SHJ655474 SHH721008:SHJ721010 SHH786544:SHJ786546 SHH852080:SHJ852082 SHH917616:SHJ917618 SHH983152:SHJ983154 SRD112:SRF114 SRD65648:SRF65650 SRD131184:SRF131186 SRD196720:SRF196722 SRD262256:SRF262258 SRD327792:SRF327794 SRD393328:SRF393330 SRD458864:SRF458866 SRD524400:SRF524402 SRD589936:SRF589938 SRD655472:SRF655474 SRD721008:SRF721010 SRD786544:SRF786546 SRD852080:SRF852082 SRD917616:SRF917618 SRD983152:SRF983154 TAZ112:TBB114 TAZ65648:TBB65650 TAZ131184:TBB131186 TAZ196720:TBB196722 TAZ262256:TBB262258 TAZ327792:TBB327794 TAZ393328:TBB393330 TAZ458864:TBB458866 TAZ524400:TBB524402 TAZ589936:TBB589938 TAZ655472:TBB655474 TAZ721008:TBB721010 TAZ786544:TBB786546 TAZ852080:TBB852082 TAZ917616:TBB917618 TAZ983152:TBB983154 TKV112:TKX114 TKV65648:TKX65650 TKV131184:TKX131186 TKV196720:TKX196722 TKV262256:TKX262258 TKV327792:TKX327794 TKV393328:TKX393330 TKV458864:TKX458866 TKV524400:TKX524402 TKV589936:TKX589938 TKV655472:TKX655474 TKV721008:TKX721010 TKV786544:TKX786546 TKV852080:TKX852082 TKV917616:TKX917618 TKV983152:TKX983154 TUR112:TUT114 TUR65648:TUT65650 TUR131184:TUT131186 TUR196720:TUT196722 TUR262256:TUT262258 TUR327792:TUT327794 TUR393328:TUT393330 TUR458864:TUT458866 TUR524400:TUT524402 TUR589936:TUT589938 TUR655472:TUT655474 TUR721008:TUT721010 TUR786544:TUT786546 TUR852080:TUT852082 TUR917616:TUT917618 TUR983152:TUT983154 UEN112:UEP114 UEN65648:UEP65650 UEN131184:UEP131186 UEN196720:UEP196722 UEN262256:UEP262258 UEN327792:UEP327794 UEN393328:UEP393330 UEN458864:UEP458866 UEN524400:UEP524402 UEN589936:UEP589938 UEN655472:UEP655474 UEN721008:UEP721010 UEN786544:UEP786546 UEN852080:UEP852082 UEN917616:UEP917618 UEN983152:UEP983154 UOJ112:UOL114 UOJ65648:UOL65650 UOJ131184:UOL131186 UOJ196720:UOL196722 UOJ262256:UOL262258 UOJ327792:UOL327794 UOJ393328:UOL393330 UOJ458864:UOL458866 UOJ524400:UOL524402 UOJ589936:UOL589938 UOJ655472:UOL655474 UOJ721008:UOL721010 UOJ786544:UOL786546 UOJ852080:UOL852082 UOJ917616:UOL917618 UOJ983152:UOL983154 UYF112:UYH114 UYF65648:UYH65650 UYF131184:UYH131186 UYF196720:UYH196722 UYF262256:UYH262258 UYF327792:UYH327794 UYF393328:UYH393330 UYF458864:UYH458866 UYF524400:UYH524402 UYF589936:UYH589938 UYF655472:UYH655474 UYF721008:UYH721010 UYF786544:UYH786546 UYF852080:UYH852082 UYF917616:UYH917618 UYF983152:UYH983154 VIB112:VID114 VIB65648:VID65650 VIB131184:VID131186 VIB196720:VID196722 VIB262256:VID262258 VIB327792:VID327794 VIB393328:VID393330 VIB458864:VID458866 VIB524400:VID524402 VIB589936:VID589938 VIB655472:VID655474 VIB721008:VID721010 VIB786544:VID786546 VIB852080:VID852082 VIB917616:VID917618 VIB983152:VID983154 VRX112:VRZ114 VRX65648:VRZ65650 VRX131184:VRZ131186 VRX196720:VRZ196722 VRX262256:VRZ262258 VRX327792:VRZ327794 VRX393328:VRZ393330 VRX458864:VRZ458866 VRX524400:VRZ524402 VRX589936:VRZ589938 VRX655472:VRZ655474 VRX721008:VRZ721010 VRX786544:VRZ786546 VRX852080:VRZ852082 VRX917616:VRZ917618 VRX983152:VRZ983154 WBT112:WBV114 WBT65648:WBV65650 WBT131184:WBV131186 WBT196720:WBV196722 WBT262256:WBV262258 WBT327792:WBV327794 WBT393328:WBV393330 WBT458864:WBV458866 WBT524400:WBV524402 WBT589936:WBV589938 WBT655472:WBV655474 WBT721008:WBV721010 WBT786544:WBV786546 WBT852080:WBV852082 WBT917616:WBV917618 WBT983152:WBV983154 WLP112:WLR114 WLP65648:WLR65650 WLP131184:WLR131186 WLP196720:WLR196722 WLP262256:WLR262258 WLP327792:WLR327794 WLP393328:WLR393330 WLP458864:WLR458866 WLP524400:WLR524402 WLP589936:WLR589938 WLP655472:WLR655474 WLP721008:WLR721010 WLP786544:WLR786546 WLP852080:WLR852082 WLP917616:WLR917618 WLP983152:WLR983154 WVL112:WVN114 WVL65648:WVN65650 WVL131184:WVN131186 WVL196720:WVN196722 WVL262256:WVN262258 WVL327792:WVN327794 WVL393328:WVN393330 WVL458864:WVN458866 WVL524400:WVN524402 WVL589936:WVN589938 WVL655472:WVN655474 WVL721008:WVN721010 WVL786544:WVN786546 WVL852080:WVN852082 WVL917616:WVN917618 WVL983152:WVN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Y11:IY111 IY65547:IY65647 IY131083:IY131183 IY196619:IY196719 IY262155:IY262255 IY327691:IY327791 IY393227:IY393327 IY458763:IY458863 IY524299:IY524399 IY589835:IY589935 IY655371:IY655471 IY720907:IY721007 IY786443:IY786543 IY851979:IY852079 IY917515:IY917615 IY983051:IY983151 SU11:SU111 SU65547:SU65647 SU131083:SU131183 SU196619:SU196719 SU262155:SU262255 SU327691:SU327791 SU393227:SU393327 SU458763:SU458863 SU524299:SU524399 SU589835:SU589935 SU655371:SU655471 SU720907:SU721007 SU786443:SU786543 SU851979:SU852079 SU917515:SU917615 SU983051:SU983151 ACQ11:ACQ111 ACQ65547:ACQ65647 ACQ131083:ACQ131183 ACQ196619:ACQ196719 ACQ262155:ACQ262255 ACQ327691:ACQ327791 ACQ393227:ACQ393327 ACQ458763:ACQ458863 ACQ524299:ACQ524399 ACQ589835:ACQ589935 ACQ655371:ACQ655471 ACQ720907:ACQ721007 ACQ786443:ACQ786543 ACQ851979:ACQ852079 ACQ917515:ACQ917615 ACQ983051:ACQ983151 AMM11:AMM111 AMM65547:AMM65647 AMM131083:AMM131183 AMM196619:AMM196719 AMM262155:AMM262255 AMM327691:AMM327791 AMM393227:AMM393327 AMM458763:AMM458863 AMM524299:AMM524399 AMM589835:AMM589935 AMM655371:AMM655471 AMM720907:AMM721007 AMM786443:AMM786543 AMM851979:AMM852079 AMM917515:AMM917615 AMM983051:AMM983151 AWI11:AWI111 AWI65547:AWI65647 AWI131083:AWI131183 AWI196619:AWI196719 AWI262155:AWI262255 AWI327691:AWI327791 AWI393227:AWI393327 AWI458763:AWI458863 AWI524299:AWI524399 AWI589835:AWI589935 AWI655371:AWI655471 AWI720907:AWI721007 AWI786443:AWI786543 AWI851979:AWI852079 AWI917515:AWI917615 AWI983051:AWI983151 BGE11:BGE111 BGE65547:BGE65647 BGE131083:BGE131183 BGE196619:BGE196719 BGE262155:BGE262255 BGE327691:BGE327791 BGE393227:BGE393327 BGE458763:BGE458863 BGE524299:BGE524399 BGE589835:BGE589935 BGE655371:BGE655471 BGE720907:BGE721007 BGE786443:BGE786543 BGE851979:BGE852079 BGE917515:BGE917615 BGE983051:BGE983151 BQA11:BQA111 BQA65547:BQA65647 BQA131083:BQA131183 BQA196619:BQA196719 BQA262155:BQA262255 BQA327691:BQA327791 BQA393227:BQA393327 BQA458763:BQA458863 BQA524299:BQA524399 BQA589835:BQA589935 BQA655371:BQA655471 BQA720907:BQA721007 BQA786443:BQA786543 BQA851979:BQA852079 BQA917515:BQA917615 BQA983051:BQA983151 BZW11:BZW111 BZW65547:BZW65647 BZW131083:BZW131183 BZW196619:BZW196719 BZW262155:BZW262255 BZW327691:BZW327791 BZW393227:BZW393327 BZW458763:BZW458863 BZW524299:BZW524399 BZW589835:BZW589935 BZW655371:BZW655471 BZW720907:BZW721007 BZW786443:BZW786543 BZW851979:BZW852079 BZW917515:BZW917615 BZW983051:BZW983151 CJS11:CJS111 CJS65547:CJS65647 CJS131083:CJS131183 CJS196619:CJS196719 CJS262155:CJS262255 CJS327691:CJS327791 CJS393227:CJS393327 CJS458763:CJS458863 CJS524299:CJS524399 CJS589835:CJS589935 CJS655371:CJS655471 CJS720907:CJS721007 CJS786443:CJS786543 CJS851979:CJS852079 CJS917515:CJS917615 CJS983051:CJS983151 CTO11:CTO111 CTO65547:CTO65647 CTO131083:CTO131183 CTO196619:CTO196719 CTO262155:CTO262255 CTO327691:CTO327791 CTO393227:CTO393327 CTO458763:CTO458863 CTO524299:CTO524399 CTO589835:CTO589935 CTO655371:CTO655471 CTO720907:CTO721007 CTO786443:CTO786543 CTO851979:CTO852079 CTO917515:CTO917615 CTO983051:CTO983151 DDK11:DDK111 DDK65547:DDK65647 DDK131083:DDK131183 DDK196619:DDK196719 DDK262155:DDK262255 DDK327691:DDK327791 DDK393227:DDK393327 DDK458763:DDK458863 DDK524299:DDK524399 DDK589835:DDK589935 DDK655371:DDK655471 DDK720907:DDK721007 DDK786443:DDK786543 DDK851979:DDK852079 DDK917515:DDK917615 DDK983051:DDK983151 DNG11:DNG111 DNG65547:DNG65647 DNG131083:DNG131183 DNG196619:DNG196719 DNG262155:DNG262255 DNG327691:DNG327791 DNG393227:DNG393327 DNG458763:DNG458863 DNG524299:DNG524399 DNG589835:DNG589935 DNG655371:DNG655471 DNG720907:DNG721007 DNG786443:DNG786543 DNG851979:DNG852079 DNG917515:DNG917615 DNG983051:DNG983151 DXC11:DXC111 DXC65547:DXC65647 DXC131083:DXC131183 DXC196619:DXC196719 DXC262155:DXC262255 DXC327691:DXC327791 DXC393227:DXC393327 DXC458763:DXC458863 DXC524299:DXC524399 DXC589835:DXC589935 DXC655371:DXC655471 DXC720907:DXC721007 DXC786443:DXC786543 DXC851979:DXC852079 DXC917515:DXC917615 DXC983051:DXC983151 EGY11:EGY111 EGY65547:EGY65647 EGY131083:EGY131183 EGY196619:EGY196719 EGY262155:EGY262255 EGY327691:EGY327791 EGY393227:EGY393327 EGY458763:EGY458863 EGY524299:EGY524399 EGY589835:EGY589935 EGY655371:EGY655471 EGY720907:EGY721007 EGY786443:EGY786543 EGY851979:EGY852079 EGY917515:EGY917615 EGY983051:EGY983151 EQU11:EQU111 EQU65547:EQU65647 EQU131083:EQU131183 EQU196619:EQU196719 EQU262155:EQU262255 EQU327691:EQU327791 EQU393227:EQU393327 EQU458763:EQU458863 EQU524299:EQU524399 EQU589835:EQU589935 EQU655371:EQU655471 EQU720907:EQU721007 EQU786443:EQU786543 EQU851979:EQU852079 EQU917515:EQU917615 EQU983051:EQU983151 FAQ11:FAQ111 FAQ65547:FAQ65647 FAQ131083:FAQ131183 FAQ196619:FAQ196719 FAQ262155:FAQ262255 FAQ327691:FAQ327791 FAQ393227:FAQ393327 FAQ458763:FAQ458863 FAQ524299:FAQ524399 FAQ589835:FAQ589935 FAQ655371:FAQ655471 FAQ720907:FAQ721007 FAQ786443:FAQ786543 FAQ851979:FAQ852079 FAQ917515:FAQ917615 FAQ983051:FAQ983151 FKM11:FKM111 FKM65547:FKM65647 FKM131083:FKM131183 FKM196619:FKM196719 FKM262155:FKM262255 FKM327691:FKM327791 FKM393227:FKM393327 FKM458763:FKM458863 FKM524299:FKM524399 FKM589835:FKM589935 FKM655371:FKM655471 FKM720907:FKM721007 FKM786443:FKM786543 FKM851979:FKM852079 FKM917515:FKM917615 FKM983051:FKM983151 FUI11:FUI111 FUI65547:FUI65647 FUI131083:FUI131183 FUI196619:FUI196719 FUI262155:FUI262255 FUI327691:FUI327791 FUI393227:FUI393327 FUI458763:FUI458863 FUI524299:FUI524399 FUI589835:FUI589935 FUI655371:FUI655471 FUI720907:FUI721007 FUI786443:FUI786543 FUI851979:FUI852079 FUI917515:FUI917615 FUI983051:FUI983151 GEE11:GEE111 GEE65547:GEE65647 GEE131083:GEE131183 GEE196619:GEE196719 GEE262155:GEE262255 GEE327691:GEE327791 GEE393227:GEE393327 GEE458763:GEE458863 GEE524299:GEE524399 GEE589835:GEE589935 GEE655371:GEE655471 GEE720907:GEE721007 GEE786443:GEE786543 GEE851979:GEE852079 GEE917515:GEE917615 GEE983051:GEE983151 GOA11:GOA111 GOA65547:GOA65647 GOA131083:GOA131183 GOA196619:GOA196719 GOA262155:GOA262255 GOA327691:GOA327791 GOA393227:GOA393327 GOA458763:GOA458863 GOA524299:GOA524399 GOA589835:GOA589935 GOA655371:GOA655471 GOA720907:GOA721007 GOA786443:GOA786543 GOA851979:GOA852079 GOA917515:GOA917615 GOA983051:GOA983151 GXW11:GXW111 GXW65547:GXW65647 GXW131083:GXW131183 GXW196619:GXW196719 GXW262155:GXW262255 GXW327691:GXW327791 GXW393227:GXW393327 GXW458763:GXW458863 GXW524299:GXW524399 GXW589835:GXW589935 GXW655371:GXW655471 GXW720907:GXW721007 GXW786443:GXW786543 GXW851979:GXW852079 GXW917515:GXW917615 GXW983051:GXW983151 HHS11:HHS111 HHS65547:HHS65647 HHS131083:HHS131183 HHS196619:HHS196719 HHS262155:HHS262255 HHS327691:HHS327791 HHS393227:HHS393327 HHS458763:HHS458863 HHS524299:HHS524399 HHS589835:HHS589935 HHS655371:HHS655471 HHS720907:HHS721007 HHS786443:HHS786543 HHS851979:HHS852079 HHS917515:HHS917615 HHS983051:HHS983151 HRO11:HRO111 HRO65547:HRO65647 HRO131083:HRO131183 HRO196619:HRO196719 HRO262155:HRO262255 HRO327691:HRO327791 HRO393227:HRO393327 HRO458763:HRO458863 HRO524299:HRO524399 HRO589835:HRO589935 HRO655371:HRO655471 HRO720907:HRO721007 HRO786443:HRO786543 HRO851979:HRO852079 HRO917515:HRO917615 HRO983051:HRO983151 IBK11:IBK111 IBK65547:IBK65647 IBK131083:IBK131183 IBK196619:IBK196719 IBK262155:IBK262255 IBK327691:IBK327791 IBK393227:IBK393327 IBK458763:IBK458863 IBK524299:IBK524399 IBK589835:IBK589935 IBK655371:IBK655471 IBK720907:IBK721007 IBK786443:IBK786543 IBK851979:IBK852079 IBK917515:IBK917615 IBK983051:IBK983151 ILG11:ILG111 ILG65547:ILG65647 ILG131083:ILG131183 ILG196619:ILG196719 ILG262155:ILG262255 ILG327691:ILG327791 ILG393227:ILG393327 ILG458763:ILG458863 ILG524299:ILG524399 ILG589835:ILG589935 ILG655371:ILG655471 ILG720907:ILG721007 ILG786443:ILG786543 ILG851979:ILG852079 ILG917515:ILG917615 ILG983051:ILG983151 IVC11:IVC111 IVC65547:IVC65647 IVC131083:IVC131183 IVC196619:IVC196719 IVC262155:IVC262255 IVC327691:IVC327791 IVC393227:IVC393327 IVC458763:IVC458863 IVC524299:IVC524399 IVC589835:IVC589935 IVC655371:IVC655471 IVC720907:IVC721007 IVC786443:IVC786543 IVC851979:IVC852079 IVC917515:IVC917615 IVC983051:IVC983151 JEY11:JEY111 JEY65547:JEY65647 JEY131083:JEY131183 JEY196619:JEY196719 JEY262155:JEY262255 JEY327691:JEY327791 JEY393227:JEY393327 JEY458763:JEY458863 JEY524299:JEY524399 JEY589835:JEY589935 JEY655371:JEY655471 JEY720907:JEY721007 JEY786443:JEY786543 JEY851979:JEY852079 JEY917515:JEY917615 JEY983051:JEY983151 JOU11:JOU111 JOU65547:JOU65647 JOU131083:JOU131183 JOU196619:JOU196719 JOU262155:JOU262255 JOU327691:JOU327791 JOU393227:JOU393327 JOU458763:JOU458863 JOU524299:JOU524399 JOU589835:JOU589935 JOU655371:JOU655471 JOU720907:JOU721007 JOU786443:JOU786543 JOU851979:JOU852079 JOU917515:JOU917615 JOU983051:JOU983151 JYQ11:JYQ111 JYQ65547:JYQ65647 JYQ131083:JYQ131183 JYQ196619:JYQ196719 JYQ262155:JYQ262255 JYQ327691:JYQ327791 JYQ393227:JYQ393327 JYQ458763:JYQ458863 JYQ524299:JYQ524399 JYQ589835:JYQ589935 JYQ655371:JYQ655471 JYQ720907:JYQ721007 JYQ786443:JYQ786543 JYQ851979:JYQ852079 JYQ917515:JYQ917615 JYQ983051:JYQ983151 KIM11:KIM111 KIM65547:KIM65647 KIM131083:KIM131183 KIM196619:KIM196719 KIM262155:KIM262255 KIM327691:KIM327791 KIM393227:KIM393327 KIM458763:KIM458863 KIM524299:KIM524399 KIM589835:KIM589935 KIM655371:KIM655471 KIM720907:KIM721007 KIM786443:KIM786543 KIM851979:KIM852079 KIM917515:KIM917615 KIM983051:KIM983151 KSI11:KSI111 KSI65547:KSI65647 KSI131083:KSI131183 KSI196619:KSI196719 KSI262155:KSI262255 KSI327691:KSI327791 KSI393227:KSI393327 KSI458763:KSI458863 KSI524299:KSI524399 KSI589835:KSI589935 KSI655371:KSI655471 KSI720907:KSI721007 KSI786443:KSI786543 KSI851979:KSI852079 KSI917515:KSI917615 KSI983051:KSI983151 LCE11:LCE111 LCE65547:LCE65647 LCE131083:LCE131183 LCE196619:LCE196719 LCE262155:LCE262255 LCE327691:LCE327791 LCE393227:LCE393327 LCE458763:LCE458863 LCE524299:LCE524399 LCE589835:LCE589935 LCE655371:LCE655471 LCE720907:LCE721007 LCE786443:LCE786543 LCE851979:LCE852079 LCE917515:LCE917615 LCE983051:LCE983151 LMA11:LMA111 LMA65547:LMA65647 LMA131083:LMA131183 LMA196619:LMA196719 LMA262155:LMA262255 LMA327691:LMA327791 LMA393227:LMA393327 LMA458763:LMA458863 LMA524299:LMA524399 LMA589835:LMA589935 LMA655371:LMA655471 LMA720907:LMA721007 LMA786443:LMA786543 LMA851979:LMA852079 LMA917515:LMA917615 LMA983051:LMA983151 LVW11:LVW111 LVW65547:LVW65647 LVW131083:LVW131183 LVW196619:LVW196719 LVW262155:LVW262255 LVW327691:LVW327791 LVW393227:LVW393327 LVW458763:LVW458863 LVW524299:LVW524399 LVW589835:LVW589935 LVW655371:LVW655471 LVW720907:LVW721007 LVW786443:LVW786543 LVW851979:LVW852079 LVW917515:LVW917615 LVW983051:LVW983151 MFS11:MFS111 MFS65547:MFS65647 MFS131083:MFS131183 MFS196619:MFS196719 MFS262155:MFS262255 MFS327691:MFS327791 MFS393227:MFS393327 MFS458763:MFS458863 MFS524299:MFS524399 MFS589835:MFS589935 MFS655371:MFS655471 MFS720907:MFS721007 MFS786443:MFS786543 MFS851979:MFS852079 MFS917515:MFS917615 MFS983051:MFS983151 MPO11:MPO111 MPO65547:MPO65647 MPO131083:MPO131183 MPO196619:MPO196719 MPO262155:MPO262255 MPO327691:MPO327791 MPO393227:MPO393327 MPO458763:MPO458863 MPO524299:MPO524399 MPO589835:MPO589935 MPO655371:MPO655471 MPO720907:MPO721007 MPO786443:MPO786543 MPO851979:MPO852079 MPO917515:MPO917615 MPO983051:MPO983151 MZK11:MZK111 MZK65547:MZK65647 MZK131083:MZK131183 MZK196619:MZK196719 MZK262155:MZK262255 MZK327691:MZK327791 MZK393227:MZK393327 MZK458763:MZK458863 MZK524299:MZK524399 MZK589835:MZK589935 MZK655371:MZK655471 MZK720907:MZK721007 MZK786443:MZK786543 MZK851979:MZK852079 MZK917515:MZK917615 MZK983051:MZK983151 NJG11:NJG111 NJG65547:NJG65647 NJG131083:NJG131183 NJG196619:NJG196719 NJG262155:NJG262255 NJG327691:NJG327791 NJG393227:NJG393327 NJG458763:NJG458863 NJG524299:NJG524399 NJG589835:NJG589935 NJG655371:NJG655471 NJG720907:NJG721007 NJG786443:NJG786543 NJG851979:NJG852079 NJG917515:NJG917615 NJG983051:NJG983151 NTC11:NTC111 NTC65547:NTC65647 NTC131083:NTC131183 NTC196619:NTC196719 NTC262155:NTC262255 NTC327691:NTC327791 NTC393227:NTC393327 NTC458763:NTC458863 NTC524299:NTC524399 NTC589835:NTC589935 NTC655371:NTC655471 NTC720907:NTC721007 NTC786443:NTC786543 NTC851979:NTC852079 NTC917515:NTC917615 NTC983051:NTC983151 OCY11:OCY111 OCY65547:OCY65647 OCY131083:OCY131183 OCY196619:OCY196719 OCY262155:OCY262255 OCY327691:OCY327791 OCY393227:OCY393327 OCY458763:OCY458863 OCY524299:OCY524399 OCY589835:OCY589935 OCY655371:OCY655471 OCY720907:OCY721007 OCY786443:OCY786543 OCY851979:OCY852079 OCY917515:OCY917615 OCY983051:OCY983151 OMU11:OMU111 OMU65547:OMU65647 OMU131083:OMU131183 OMU196619:OMU196719 OMU262155:OMU262255 OMU327691:OMU327791 OMU393227:OMU393327 OMU458763:OMU458863 OMU524299:OMU524399 OMU589835:OMU589935 OMU655371:OMU655471 OMU720907:OMU721007 OMU786443:OMU786543 OMU851979:OMU852079 OMU917515:OMU917615 OMU983051:OMU983151 OWQ11:OWQ111 OWQ65547:OWQ65647 OWQ131083:OWQ131183 OWQ196619:OWQ196719 OWQ262155:OWQ262255 OWQ327691:OWQ327791 OWQ393227:OWQ393327 OWQ458763:OWQ458863 OWQ524299:OWQ524399 OWQ589835:OWQ589935 OWQ655371:OWQ655471 OWQ720907:OWQ721007 OWQ786443:OWQ786543 OWQ851979:OWQ852079 OWQ917515:OWQ917615 OWQ983051:OWQ983151 PGM11:PGM111 PGM65547:PGM65647 PGM131083:PGM131183 PGM196619:PGM196719 PGM262155:PGM262255 PGM327691:PGM327791 PGM393227:PGM393327 PGM458763:PGM458863 PGM524299:PGM524399 PGM589835:PGM589935 PGM655371:PGM655471 PGM720907:PGM721007 PGM786443:PGM786543 PGM851979:PGM852079 PGM917515:PGM917615 PGM983051:PGM983151 PQI11:PQI111 PQI65547:PQI65647 PQI131083:PQI131183 PQI196619:PQI196719 PQI262155:PQI262255 PQI327691:PQI327791 PQI393227:PQI393327 PQI458763:PQI458863 PQI524299:PQI524399 PQI589835:PQI589935 PQI655371:PQI655471 PQI720907:PQI721007 PQI786443:PQI786543 PQI851979:PQI852079 PQI917515:PQI917615 PQI983051:PQI983151 QAE11:QAE111 QAE65547:QAE65647 QAE131083:QAE131183 QAE196619:QAE196719 QAE262155:QAE262255 QAE327691:QAE327791 QAE393227:QAE393327 QAE458763:QAE458863 QAE524299:QAE524399 QAE589835:QAE589935 QAE655371:QAE655471 QAE720907:QAE721007 QAE786443:QAE786543 QAE851979:QAE852079 QAE917515:QAE917615 QAE983051:QAE983151 QKA11:QKA111 QKA65547:QKA65647 QKA131083:QKA131183 QKA196619:QKA196719 QKA262155:QKA262255 QKA327691:QKA327791 QKA393227:QKA393327 QKA458763:QKA458863 QKA524299:QKA524399 QKA589835:QKA589935 QKA655371:QKA655471 QKA720907:QKA721007 QKA786443:QKA786543 QKA851979:QKA852079 QKA917515:QKA917615 QKA983051:QKA983151 QTW11:QTW111 QTW65547:QTW65647 QTW131083:QTW131183 QTW196619:QTW196719 QTW262155:QTW262255 QTW327691:QTW327791 QTW393227:QTW393327 QTW458763:QTW458863 QTW524299:QTW524399 QTW589835:QTW589935 QTW655371:QTW655471 QTW720907:QTW721007 QTW786443:QTW786543 QTW851979:QTW852079 QTW917515:QTW917615 QTW983051:QTW983151 RDS11:RDS111 RDS65547:RDS65647 RDS131083:RDS131183 RDS196619:RDS196719 RDS262155:RDS262255 RDS327691:RDS327791 RDS393227:RDS393327 RDS458763:RDS458863 RDS524299:RDS524399 RDS589835:RDS589935 RDS655371:RDS655471 RDS720907:RDS721007 RDS786443:RDS786543 RDS851979:RDS852079 RDS917515:RDS917615 RDS983051:RDS983151 RNO11:RNO111 RNO65547:RNO65647 RNO131083:RNO131183 RNO196619:RNO196719 RNO262155:RNO262255 RNO327691:RNO327791 RNO393227:RNO393327 RNO458763:RNO458863 RNO524299:RNO524399 RNO589835:RNO589935 RNO655371:RNO655471 RNO720907:RNO721007 RNO786443:RNO786543 RNO851979:RNO852079 RNO917515:RNO917615 RNO983051:RNO983151 RXK11:RXK111 RXK65547:RXK65647 RXK131083:RXK131183 RXK196619:RXK196719 RXK262155:RXK262255 RXK327691:RXK327791 RXK393227:RXK393327 RXK458763:RXK458863 RXK524299:RXK524399 RXK589835:RXK589935 RXK655371:RXK655471 RXK720907:RXK721007 RXK786443:RXK786543 RXK851979:RXK852079 RXK917515:RXK917615 RXK983051:RXK983151 SHG11:SHG111 SHG65547:SHG65647 SHG131083:SHG131183 SHG196619:SHG196719 SHG262155:SHG262255 SHG327691:SHG327791 SHG393227:SHG393327 SHG458763:SHG458863 SHG524299:SHG524399 SHG589835:SHG589935 SHG655371:SHG655471 SHG720907:SHG721007 SHG786443:SHG786543 SHG851979:SHG852079 SHG917515:SHG917615 SHG983051:SHG983151 SRC11:SRC111 SRC65547:SRC65647 SRC131083:SRC131183 SRC196619:SRC196719 SRC262155:SRC262255 SRC327691:SRC327791 SRC393227:SRC393327 SRC458763:SRC458863 SRC524299:SRC524399 SRC589835:SRC589935 SRC655371:SRC655471 SRC720907:SRC721007 SRC786443:SRC786543 SRC851979:SRC852079 SRC917515:SRC917615 SRC983051:SRC983151 TAY11:TAY111 TAY65547:TAY65647 TAY131083:TAY131183 TAY196619:TAY196719 TAY262155:TAY262255 TAY327691:TAY327791 TAY393227:TAY393327 TAY458763:TAY458863 TAY524299:TAY524399 TAY589835:TAY589935 TAY655371:TAY655471 TAY720907:TAY721007 TAY786443:TAY786543 TAY851979:TAY852079 TAY917515:TAY917615 TAY983051:TAY983151 TKU11:TKU111 TKU65547:TKU65647 TKU131083:TKU131183 TKU196619:TKU196719 TKU262155:TKU262255 TKU327691:TKU327791 TKU393227:TKU393327 TKU458763:TKU458863 TKU524299:TKU524399 TKU589835:TKU589935 TKU655371:TKU655471 TKU720907:TKU721007 TKU786443:TKU786543 TKU851979:TKU852079 TKU917515:TKU917615 TKU983051:TKU983151 TUQ11:TUQ111 TUQ65547:TUQ65647 TUQ131083:TUQ131183 TUQ196619:TUQ196719 TUQ262155:TUQ262255 TUQ327691:TUQ327791 TUQ393227:TUQ393327 TUQ458763:TUQ458863 TUQ524299:TUQ524399 TUQ589835:TUQ589935 TUQ655371:TUQ655471 TUQ720907:TUQ721007 TUQ786443:TUQ786543 TUQ851979:TUQ852079 TUQ917515:TUQ917615 TUQ983051:TUQ983151 UEM11:UEM111 UEM65547:UEM65647 UEM131083:UEM131183 UEM196619:UEM196719 UEM262155:UEM262255 UEM327691:UEM327791 UEM393227:UEM393327 UEM458763:UEM458863 UEM524299:UEM524399 UEM589835:UEM589935 UEM655371:UEM655471 UEM720907:UEM721007 UEM786443:UEM786543 UEM851979:UEM852079 UEM917515:UEM917615 UEM983051:UEM983151 UOI11:UOI111 UOI65547:UOI65647 UOI131083:UOI131183 UOI196619:UOI196719 UOI262155:UOI262255 UOI327691:UOI327791 UOI393227:UOI393327 UOI458763:UOI458863 UOI524299:UOI524399 UOI589835:UOI589935 UOI655371:UOI655471 UOI720907:UOI721007 UOI786443:UOI786543 UOI851979:UOI852079 UOI917515:UOI917615 UOI983051:UOI983151 UYE11:UYE111 UYE65547:UYE65647 UYE131083:UYE131183 UYE196619:UYE196719 UYE262155:UYE262255 UYE327691:UYE327791 UYE393227:UYE393327 UYE458763:UYE458863 UYE524299:UYE524399 UYE589835:UYE589935 UYE655371:UYE655471 UYE720907:UYE721007 UYE786443:UYE786543 UYE851979:UYE852079 UYE917515:UYE917615 UYE983051:UYE983151 VIA11:VIA111 VIA65547:VIA65647 VIA131083:VIA131183 VIA196619:VIA196719 VIA262155:VIA262255 VIA327691:VIA327791 VIA393227:VIA393327 VIA458763:VIA458863 VIA524299:VIA524399 VIA589835:VIA589935 VIA655371:VIA655471 VIA720907:VIA721007 VIA786443:VIA786543 VIA851979:VIA852079 VIA917515:VIA917615 VIA983051:VIA983151 VRW11:VRW111 VRW65547:VRW65647 VRW131083:VRW131183 VRW196619:VRW196719 VRW262155:VRW262255 VRW327691:VRW327791 VRW393227:VRW393327 VRW458763:VRW458863 VRW524299:VRW524399 VRW589835:VRW589935 VRW655371:VRW655471 VRW720907:VRW721007 VRW786443:VRW786543 VRW851979:VRW852079 VRW917515:VRW917615 VRW983051:VRW983151 WBS11:WBS111 WBS65547:WBS65647 WBS131083:WBS131183 WBS196619:WBS196719 WBS262155:WBS262255 WBS327691:WBS327791 WBS393227:WBS393327 WBS458763:WBS458863 WBS524299:WBS524399 WBS589835:WBS589935 WBS655371:WBS655471 WBS720907:WBS721007 WBS786443:WBS786543 WBS851979:WBS852079 WBS917515:WBS917615 WBS983051:WBS983151 WLO11:WLO111 WLO65547:WLO65647 WLO131083:WLO131183 WLO196619:WLO196719 WLO262155:WLO262255 WLO327691:WLO327791 WLO393227:WLO393327 WLO458763:WLO458863 WLO524299:WLO524399 WLO589835:WLO589935 WLO655371:WLO655471 WLO720907:WLO721007 WLO786443:WLO786543 WLO851979:WLO852079 WLO917515:WLO917615 WLO983051:WLO983151 WVK11:WVK111 WVK65547:WVK65647 WVK131083:WVK131183 WVK196619:WVK196719 WVK262155:WVK262255 WVK327691:WVK327791 WVK393227:WVK393327 WVK458763:WVK458863 WVK524299:WVK524399 WVK589835:WVK589935 WVK655371:WVK655471 WVK720907:WVK721007 WVK786443:WVK786543 WVK851979:WVK852079 WVK917515:WVK917615 WVK983051:WVK983151" showDropDown="0" showInputMessage="1" showErrorMessage="1" allowBlank="0" prompt="TYPE IN INPUT INFOS"/>
    <dataValidation sqref="B11:B60 B62:B111" showDropDown="0" showInputMessage="1" showErrorMessage="1" allowBlank="0" prompt="Do not type name of learners here. Go to INPUT DATA sheet."/>
  </dataValidations>
  <pageMargins left="0.5" right="0.5" top="0.75" bottom="1" header="0.5" footer="0.5"/>
  <pageSetup orientation="portrait" paperSize="9" scale="75"/>
  <drawing xmlns:r="http://schemas.openxmlformats.org/officeDocument/2006/relationships" r:id="rId1"/>
</worksheet>
</file>

<file path=xl/worksheets/sheet13.xml><?xml version="1.0" encoding="utf-8"?>
<worksheet xmlns="http://schemas.openxmlformats.org/spreadsheetml/2006/main">
  <sheetPr codeName="Sheet13">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89" min="1" max="1"/>
    <col width="27.140625" customWidth="1" style="89" min="2" max="2"/>
    <col width="35" customWidth="1" style="89" min="3" max="3"/>
    <col width="34.140625" customWidth="1" style="89" min="4" max="4"/>
    <col width="9.140625" customWidth="1" style="89" min="5" max="6"/>
    <col width="9.85546875" customWidth="1" style="91" min="7" max="7"/>
    <col width="9.140625" customWidth="1" style="89" min="8" max="20"/>
    <col width="49.140625" customWidth="1" style="89" min="21" max="21"/>
    <col width="9.140625" customWidth="1" style="90" min="22" max="24"/>
    <col width="9.140625" customWidth="1" style="89" min="25" max="16384"/>
  </cols>
  <sheetData>
    <row r="1" ht="25.5" customHeight="1">
      <c r="A1" s="100" t="inlineStr">
        <is>
          <t>SUBJECT</t>
        </is>
      </c>
      <c r="B1" s="100" t="inlineStr">
        <is>
          <t>WRITTEN WORK</t>
        </is>
      </c>
      <c r="C1" s="100" t="inlineStr">
        <is>
          <t>PERFORMANCE TASKS</t>
        </is>
      </c>
      <c r="D1" s="99" t="inlineStr">
        <is>
          <t>Q.
ASSESS-MENT</t>
        </is>
      </c>
      <c r="G1" s="263" t="inlineStr">
        <is>
          <t>TRANSMUTATION TABLE</t>
        </is>
      </c>
      <c r="H1" s="345" t="n"/>
      <c r="I1" s="345" t="n"/>
      <c r="J1" s="345" t="n"/>
    </row>
    <row r="2">
      <c r="A2" s="89" t="inlineStr">
        <is>
          <t>FILIPINO</t>
        </is>
      </c>
      <c r="B2" s="98" t="n">
        <v>0.3</v>
      </c>
      <c r="C2" s="98" t="n">
        <v>0.5</v>
      </c>
      <c r="D2" s="98" t="n">
        <v>0.2</v>
      </c>
      <c r="E2" s="96">
        <f>SUM(B2:D2)</f>
        <v/>
      </c>
      <c r="G2" s="94" t="n">
        <v>0</v>
      </c>
      <c r="H2" s="94" t="inlineStr">
        <is>
          <t>-</t>
        </is>
      </c>
      <c r="I2" s="94" t="n">
        <v>3.99</v>
      </c>
      <c r="J2" s="92" t="n">
        <v>60</v>
      </c>
    </row>
    <row r="3">
      <c r="A3" s="89" t="inlineStr">
        <is>
          <t>ENGLISH</t>
        </is>
      </c>
      <c r="B3" s="98" t="n">
        <v>0.4</v>
      </c>
      <c r="C3" s="98" t="n">
        <v>0.4</v>
      </c>
      <c r="D3" s="98" t="n">
        <v>0.2</v>
      </c>
      <c r="E3" s="96">
        <f>SUM(B3:D3)</f>
        <v/>
      </c>
      <c r="G3" s="94" t="n">
        <v>4</v>
      </c>
      <c r="H3" s="94" t="inlineStr">
        <is>
          <t>-</t>
        </is>
      </c>
      <c r="I3" s="94" t="n">
        <v>7.99</v>
      </c>
      <c r="J3" s="92" t="n">
        <v>61</v>
      </c>
    </row>
    <row r="4">
      <c r="A4" s="89" t="inlineStr">
        <is>
          <t>MATHEMATICS</t>
        </is>
      </c>
      <c r="B4" s="98" t="n">
        <v>0.2</v>
      </c>
      <c r="C4" s="98" t="n">
        <v>0.6</v>
      </c>
      <c r="D4" s="98" t="n">
        <v>0.2</v>
      </c>
      <c r="E4" s="96">
        <f>SUM(B4:D4)</f>
        <v/>
      </c>
      <c r="G4" s="94" t="n">
        <v>8</v>
      </c>
      <c r="H4" s="94" t="inlineStr">
        <is>
          <t>-</t>
        </is>
      </c>
      <c r="I4" s="94" t="n">
        <v>11.99</v>
      </c>
      <c r="J4" s="92" t="n">
        <v>62</v>
      </c>
    </row>
    <row r="5">
      <c r="A5" s="89" t="inlineStr">
        <is>
          <t>SCIENCE</t>
        </is>
      </c>
      <c r="G5" s="94" t="n">
        <v>12</v>
      </c>
      <c r="H5" s="94" t="inlineStr">
        <is>
          <t>-</t>
        </is>
      </c>
      <c r="I5" s="94" t="n">
        <v>15.99</v>
      </c>
      <c r="J5" s="92" t="n">
        <v>63</v>
      </c>
      <c r="V5" s="90" t="inlineStr">
        <is>
          <t>WW</t>
        </is>
      </c>
      <c r="W5" s="90" t="inlineStr">
        <is>
          <t>PT</t>
        </is>
      </c>
      <c r="X5" s="90" t="inlineStr">
        <is>
          <t>QA</t>
        </is>
      </c>
    </row>
    <row r="6">
      <c r="A6" s="89" t="inlineStr">
        <is>
          <t>ARALING PANLIPUNAN</t>
        </is>
      </c>
      <c r="G6" s="94" t="n">
        <v>16</v>
      </c>
      <c r="H6" s="94" t="inlineStr">
        <is>
          <t>-</t>
        </is>
      </c>
      <c r="I6" s="94" t="n">
        <v>19.99</v>
      </c>
      <c r="J6" s="92" t="n">
        <v>64</v>
      </c>
      <c r="U6" s="89" t="inlineStr">
        <is>
          <t>FILIPINO</t>
        </is>
      </c>
      <c r="V6" s="95" t="n">
        <v>0.3</v>
      </c>
      <c r="W6" s="95" t="n">
        <v>0.5</v>
      </c>
      <c r="X6" s="95" t="n">
        <v>0.2</v>
      </c>
    </row>
    <row r="7">
      <c r="A7" s="89" t="inlineStr">
        <is>
          <t>EDUKASYON SA PAGPAPAKATAO</t>
        </is>
      </c>
      <c r="G7" s="94" t="n">
        <v>20</v>
      </c>
      <c r="H7" s="94" t="inlineStr">
        <is>
          <t>-</t>
        </is>
      </c>
      <c r="I7" s="94" t="n">
        <v>23.99</v>
      </c>
      <c r="J7" s="92" t="n">
        <v>65</v>
      </c>
      <c r="U7" s="89" t="inlineStr">
        <is>
          <t>ENGLISH</t>
        </is>
      </c>
      <c r="V7" s="95" t="n">
        <v>0.3</v>
      </c>
      <c r="W7" s="95" t="n">
        <v>0.5</v>
      </c>
      <c r="X7" s="95" t="n">
        <v>0.2</v>
      </c>
    </row>
    <row r="8">
      <c r="A8" s="89" t="inlineStr">
        <is>
          <t>EDUKASYONG PANTAHANAN AT PANGKABUHAYAN</t>
        </is>
      </c>
      <c r="G8" s="94" t="n">
        <v>24</v>
      </c>
      <c r="H8" s="94" t="inlineStr">
        <is>
          <t>-</t>
        </is>
      </c>
      <c r="I8" s="94" t="n">
        <v>27.99</v>
      </c>
      <c r="J8" s="92" t="n">
        <v>66</v>
      </c>
      <c r="U8" s="89" t="inlineStr">
        <is>
          <t>MATHEMATICS</t>
        </is>
      </c>
      <c r="V8" s="95" t="n">
        <v>0.4</v>
      </c>
      <c r="W8" s="95" t="n">
        <v>0.4</v>
      </c>
      <c r="X8" s="95" t="n">
        <v>0.2</v>
      </c>
    </row>
    <row r="9">
      <c r="A9" s="89" t="inlineStr">
        <is>
          <t>MOTHER TONGUE</t>
        </is>
      </c>
      <c r="C9" s="89" t="inlineStr">
        <is>
          <t>FIRST</t>
        </is>
      </c>
      <c r="G9" s="94" t="n">
        <v>28</v>
      </c>
      <c r="H9" s="94" t="inlineStr">
        <is>
          <t>-</t>
        </is>
      </c>
      <c r="I9" s="94" t="n">
        <v>31.99</v>
      </c>
      <c r="J9" s="92" t="n">
        <v>67</v>
      </c>
      <c r="U9" s="89" t="inlineStr">
        <is>
          <t>SCIENCE</t>
        </is>
      </c>
      <c r="V9" s="95" t="n">
        <v>0.4</v>
      </c>
      <c r="W9" s="95" t="n">
        <v>0.4</v>
      </c>
      <c r="X9" s="95" t="n">
        <v>0.2</v>
      </c>
    </row>
    <row r="10">
      <c r="C10" s="89" t="inlineStr">
        <is>
          <t>SECOND</t>
        </is>
      </c>
      <c r="G10" s="94" t="n">
        <v>32</v>
      </c>
      <c r="H10" s="94" t="inlineStr">
        <is>
          <t>-</t>
        </is>
      </c>
      <c r="I10" s="94" t="n">
        <v>35.99</v>
      </c>
      <c r="J10" s="92" t="n">
        <v>68</v>
      </c>
      <c r="U10" s="89" t="inlineStr">
        <is>
          <t>ARALING PANLIPUNAN</t>
        </is>
      </c>
      <c r="V10" s="95" t="n">
        <v>0.3</v>
      </c>
      <c r="W10" s="95" t="n">
        <v>0.5</v>
      </c>
      <c r="X10" s="95" t="n">
        <v>0.2</v>
      </c>
    </row>
    <row r="11">
      <c r="C11" s="89" t="inlineStr">
        <is>
          <t>THIRD</t>
        </is>
      </c>
      <c r="G11" s="94" t="n">
        <v>36</v>
      </c>
      <c r="H11" s="94" t="inlineStr">
        <is>
          <t>-</t>
        </is>
      </c>
      <c r="I11" s="94" t="n">
        <v>39.99</v>
      </c>
      <c r="J11" s="92" t="n">
        <v>69</v>
      </c>
      <c r="U11" s="89" t="inlineStr">
        <is>
          <t>EDUKASYON SA PAGPAPAKATAO</t>
        </is>
      </c>
      <c r="V11" s="95" t="n">
        <v>0.3</v>
      </c>
      <c r="W11" s="95" t="n">
        <v>0.5</v>
      </c>
      <c r="X11" s="95" t="n">
        <v>0.2</v>
      </c>
    </row>
    <row r="12">
      <c r="C12" s="89" t="inlineStr">
        <is>
          <t>FOURTH</t>
        </is>
      </c>
      <c r="G12" s="94" t="n">
        <v>40</v>
      </c>
      <c r="H12" s="94" t="inlineStr">
        <is>
          <t>-</t>
        </is>
      </c>
      <c r="I12" s="94" t="n">
        <v>43.99</v>
      </c>
      <c r="J12" s="92" t="n">
        <v>70</v>
      </c>
      <c r="U12" s="89" t="inlineStr">
        <is>
          <t>EDUKASYONG PANTAHANAN AT PANGKABUHAYAN</t>
        </is>
      </c>
      <c r="V12" s="95" t="n">
        <v>0.2</v>
      </c>
      <c r="W12" s="95" t="n">
        <v>0.6</v>
      </c>
      <c r="X12" s="95" t="n">
        <v>0.2</v>
      </c>
    </row>
    <row r="13">
      <c r="G13" s="94" t="n">
        <v>44</v>
      </c>
      <c r="H13" s="94" t="inlineStr">
        <is>
          <t>-</t>
        </is>
      </c>
      <c r="I13" s="94" t="n">
        <v>47.99</v>
      </c>
      <c r="J13" s="92" t="n">
        <v>71</v>
      </c>
      <c r="U13" s="89" t="inlineStr">
        <is>
          <t>MOTHER TONGUE</t>
        </is>
      </c>
      <c r="V13" s="95" t="n">
        <v>0.3</v>
      </c>
      <c r="W13" s="95" t="n">
        <v>0.5</v>
      </c>
      <c r="X13" s="95" t="n">
        <v>0.2</v>
      </c>
    </row>
    <row r="14">
      <c r="G14" s="94" t="n">
        <v>48</v>
      </c>
      <c r="H14" s="94" t="inlineStr">
        <is>
          <t>-</t>
        </is>
      </c>
      <c r="I14" s="94" t="n">
        <v>51.99</v>
      </c>
      <c r="J14" s="92" t="n">
        <v>72</v>
      </c>
    </row>
    <row r="15">
      <c r="G15" s="94" t="n">
        <v>52</v>
      </c>
      <c r="H15" s="94" t="inlineStr">
        <is>
          <t>-</t>
        </is>
      </c>
      <c r="I15" s="94" t="n">
        <v>55.99</v>
      </c>
      <c r="J15" s="92" t="n">
        <v>73</v>
      </c>
      <c r="U15" s="89">
        <f>U6&amp;U7&amp;U8&amp;U9&amp;U10&amp;U11&amp;U12&amp;U13</f>
        <v/>
      </c>
    </row>
    <row r="16">
      <c r="G16" s="94" t="n">
        <v>56</v>
      </c>
      <c r="H16" s="94" t="inlineStr">
        <is>
          <t>-</t>
        </is>
      </c>
      <c r="I16" s="94" t="n">
        <v>59.99</v>
      </c>
      <c r="J16" s="92" t="n">
        <v>74</v>
      </c>
      <c r="U16" s="89" t="inlineStr">
        <is>
          <t>FILIPINO,ENGLISH,MATHEMATICS,SCIENCE,ARALING PANLIPUNAN,EDUKASYON SA PAGPAPAKATAO,EDUKASYONG PANTAHANAN AT PANGKABUHAYAN,MOTHER TONGUE</t>
        </is>
      </c>
    </row>
    <row r="17">
      <c r="G17" s="94" t="n">
        <v>60</v>
      </c>
      <c r="H17" s="94" t="inlineStr">
        <is>
          <t>-</t>
        </is>
      </c>
      <c r="I17" s="94" t="n">
        <v>61.59</v>
      </c>
      <c r="J17" s="92" t="n">
        <v>75</v>
      </c>
    </row>
    <row r="18">
      <c r="G18" s="94" t="n">
        <v>61.6</v>
      </c>
      <c r="H18" s="94" t="inlineStr">
        <is>
          <t>-</t>
        </is>
      </c>
      <c r="I18" s="94" t="n">
        <v>63.19</v>
      </c>
      <c r="J18" s="92" t="n">
        <v>76</v>
      </c>
    </row>
    <row r="19">
      <c r="G19" s="94" t="n">
        <v>63.2</v>
      </c>
      <c r="H19" s="94" t="inlineStr">
        <is>
          <t>-</t>
        </is>
      </c>
      <c r="I19" s="94" t="n">
        <v>64.79000000000001</v>
      </c>
      <c r="J19" s="92" t="n">
        <v>77</v>
      </c>
    </row>
    <row r="20">
      <c r="G20" s="94" t="n">
        <v>64.8</v>
      </c>
      <c r="H20" s="94" t="inlineStr">
        <is>
          <t>-</t>
        </is>
      </c>
      <c r="I20" s="94" t="n">
        <v>66.39</v>
      </c>
      <c r="J20" s="92" t="n">
        <v>78</v>
      </c>
    </row>
    <row r="21">
      <c r="G21" s="94" t="n">
        <v>66.40000000000001</v>
      </c>
      <c r="H21" s="94" t="inlineStr">
        <is>
          <t>-</t>
        </is>
      </c>
      <c r="I21" s="94" t="n">
        <v>67.99000000000001</v>
      </c>
      <c r="J21" s="92" t="n">
        <v>79</v>
      </c>
    </row>
    <row r="22">
      <c r="G22" s="94" t="n">
        <v>68</v>
      </c>
      <c r="H22" s="94" t="inlineStr">
        <is>
          <t>-</t>
        </is>
      </c>
      <c r="I22" s="94" t="n">
        <v>69.59</v>
      </c>
      <c r="J22" s="92" t="n">
        <v>80</v>
      </c>
    </row>
    <row r="23">
      <c r="G23" s="94" t="n">
        <v>69.59999999999999</v>
      </c>
      <c r="H23" s="94" t="inlineStr">
        <is>
          <t>-</t>
        </is>
      </c>
      <c r="I23" s="94" t="n">
        <v>71.19</v>
      </c>
      <c r="J23" s="92" t="n">
        <v>81</v>
      </c>
    </row>
    <row r="24">
      <c r="G24" s="94" t="n">
        <v>71.2</v>
      </c>
      <c r="H24" s="94" t="inlineStr">
        <is>
          <t>-</t>
        </is>
      </c>
      <c r="I24" s="94" t="n">
        <v>72.79000000000001</v>
      </c>
      <c r="J24" s="92" t="n">
        <v>82</v>
      </c>
    </row>
    <row r="25">
      <c r="G25" s="94" t="n">
        <v>72.8</v>
      </c>
      <c r="H25" s="94" t="inlineStr">
        <is>
          <t>-</t>
        </is>
      </c>
      <c r="I25" s="94" t="n">
        <v>74.39</v>
      </c>
      <c r="J25" s="92" t="n">
        <v>83</v>
      </c>
    </row>
    <row r="26">
      <c r="G26" s="94" t="n">
        <v>74.40000000000001</v>
      </c>
      <c r="H26" s="94" t="inlineStr">
        <is>
          <t>-</t>
        </is>
      </c>
      <c r="I26" s="94" t="n">
        <v>75.99000000000001</v>
      </c>
      <c r="J26" s="92" t="n">
        <v>84</v>
      </c>
    </row>
    <row r="27">
      <c r="G27" s="94" t="n">
        <v>76</v>
      </c>
      <c r="H27" s="94" t="inlineStr">
        <is>
          <t>-</t>
        </is>
      </c>
      <c r="I27" s="94" t="n">
        <v>77.59</v>
      </c>
      <c r="J27" s="92" t="n">
        <v>85</v>
      </c>
    </row>
    <row r="28">
      <c r="G28" s="94" t="n">
        <v>77.59999999999999</v>
      </c>
      <c r="H28" s="94" t="inlineStr">
        <is>
          <t>-</t>
        </is>
      </c>
      <c r="I28" s="94" t="n">
        <v>79.19</v>
      </c>
      <c r="J28" s="92" t="n">
        <v>86</v>
      </c>
    </row>
    <row r="29">
      <c r="G29" s="94" t="n">
        <v>79.2</v>
      </c>
      <c r="H29" s="94" t="inlineStr">
        <is>
          <t>-</t>
        </is>
      </c>
      <c r="I29" s="94" t="n">
        <v>80.79000000000001</v>
      </c>
      <c r="J29" s="92" t="n">
        <v>87</v>
      </c>
    </row>
    <row r="30">
      <c r="G30" s="94" t="n">
        <v>80.8</v>
      </c>
      <c r="H30" s="94" t="inlineStr">
        <is>
          <t>-</t>
        </is>
      </c>
      <c r="I30" s="94" t="n">
        <v>82.39</v>
      </c>
      <c r="J30" s="92" t="n">
        <v>88</v>
      </c>
    </row>
    <row r="31">
      <c r="G31" s="94" t="n">
        <v>82.40000000000001</v>
      </c>
      <c r="H31" s="94" t="inlineStr">
        <is>
          <t>-</t>
        </is>
      </c>
      <c r="I31" s="94" t="n">
        <v>83.99000000000001</v>
      </c>
      <c r="J31" s="92" t="n">
        <v>89</v>
      </c>
    </row>
    <row r="32">
      <c r="G32" s="94" t="n">
        <v>84</v>
      </c>
      <c r="H32" s="94" t="inlineStr">
        <is>
          <t>-</t>
        </is>
      </c>
      <c r="I32" s="94" t="n">
        <v>85.59</v>
      </c>
      <c r="J32" s="92" t="n">
        <v>90</v>
      </c>
    </row>
    <row r="33">
      <c r="G33" s="94" t="n">
        <v>85.59999999999999</v>
      </c>
      <c r="H33" s="94" t="inlineStr">
        <is>
          <t>-</t>
        </is>
      </c>
      <c r="I33" s="94" t="n">
        <v>87.19</v>
      </c>
      <c r="J33" s="92" t="n">
        <v>91</v>
      </c>
    </row>
    <row r="34">
      <c r="G34" s="94" t="n">
        <v>87.2</v>
      </c>
      <c r="H34" s="94" t="inlineStr">
        <is>
          <t>-</t>
        </is>
      </c>
      <c r="I34" s="94" t="n">
        <v>88.79000000000001</v>
      </c>
      <c r="J34" s="92" t="n">
        <v>92</v>
      </c>
    </row>
    <row r="35">
      <c r="G35" s="94" t="n">
        <v>88.8</v>
      </c>
      <c r="H35" s="94" t="inlineStr">
        <is>
          <t>-</t>
        </is>
      </c>
      <c r="I35" s="94" t="n">
        <v>90.39</v>
      </c>
      <c r="J35" s="92" t="n">
        <v>93</v>
      </c>
    </row>
    <row r="36">
      <c r="G36" s="94" t="n">
        <v>90.40000000000001</v>
      </c>
      <c r="H36" s="94" t="inlineStr">
        <is>
          <t>-</t>
        </is>
      </c>
      <c r="I36" s="94" t="n">
        <v>91.99000000000001</v>
      </c>
      <c r="J36" s="92" t="n">
        <v>94</v>
      </c>
    </row>
    <row r="37">
      <c r="G37" s="94" t="n">
        <v>92</v>
      </c>
      <c r="H37" s="94" t="inlineStr">
        <is>
          <t>-</t>
        </is>
      </c>
      <c r="I37" s="94" t="n">
        <v>93.59</v>
      </c>
      <c r="J37" s="92" t="n">
        <v>95</v>
      </c>
    </row>
    <row r="38">
      <c r="G38" s="94" t="n">
        <v>93.59999999999999</v>
      </c>
      <c r="H38" s="94" t="inlineStr">
        <is>
          <t>-</t>
        </is>
      </c>
      <c r="I38" s="94" t="n">
        <v>95.19</v>
      </c>
      <c r="J38" s="92" t="n">
        <v>96</v>
      </c>
    </row>
    <row r="39">
      <c r="G39" s="94" t="n">
        <v>95.2</v>
      </c>
      <c r="H39" s="94" t="inlineStr">
        <is>
          <t>-</t>
        </is>
      </c>
      <c r="I39" s="94" t="n">
        <v>96.79000000000001</v>
      </c>
      <c r="J39" s="92" t="n">
        <v>97</v>
      </c>
    </row>
    <row r="40">
      <c r="G40" s="94" t="n">
        <v>96.8</v>
      </c>
      <c r="H40" s="94" t="inlineStr">
        <is>
          <t>-</t>
        </is>
      </c>
      <c r="I40" s="94" t="n">
        <v>98.39</v>
      </c>
      <c r="J40" s="92" t="n">
        <v>98</v>
      </c>
    </row>
    <row r="41">
      <c r="G41" s="94" t="n">
        <v>98.40000000000001</v>
      </c>
      <c r="H41" s="94" t="inlineStr">
        <is>
          <t>-</t>
        </is>
      </c>
      <c r="I41" s="94" t="n">
        <v>99.99000000000001</v>
      </c>
      <c r="J41" s="92" t="n">
        <v>99</v>
      </c>
    </row>
    <row r="42">
      <c r="G42" s="94" t="n">
        <v>100</v>
      </c>
      <c r="H42" s="94" t="inlineStr">
        <is>
          <t>-</t>
        </is>
      </c>
      <c r="I42" s="94" t="n"/>
      <c r="J42" s="92"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24" t="inlineStr">
        <is>
          <t xml:space="preserve">Class Record </t>
        </is>
      </c>
      <c r="B1" s="341" t="n"/>
      <c r="C1" s="341" t="n"/>
      <c r="D1" s="341" t="n"/>
      <c r="E1" s="341" t="n"/>
      <c r="F1" s="341" t="n"/>
      <c r="G1" s="341" t="n"/>
      <c r="H1" s="341" t="n"/>
      <c r="I1" s="341" t="n"/>
      <c r="J1" s="341" t="n"/>
      <c r="K1" s="341" t="n"/>
      <c r="L1" s="341" t="n"/>
      <c r="M1" s="341" t="n"/>
      <c r="N1" s="341" t="n"/>
      <c r="O1" s="341" t="n"/>
      <c r="P1" s="341" t="n"/>
      <c r="Q1" s="341" t="n"/>
      <c r="R1" s="341" t="n"/>
      <c r="S1" s="341" t="n"/>
      <c r="T1" s="341" t="n"/>
      <c r="U1" s="341" t="n"/>
      <c r="V1" s="341" t="n"/>
      <c r="W1" s="341" t="n"/>
      <c r="X1" s="341" t="n"/>
      <c r="Y1" s="341" t="n"/>
      <c r="Z1" s="341" t="n"/>
      <c r="AA1" s="341" t="n"/>
      <c r="AB1" s="341" t="n"/>
      <c r="AC1" s="341" t="n"/>
      <c r="AD1" s="341" t="n"/>
      <c r="AE1" s="341" t="n"/>
      <c r="AF1" s="341" t="n"/>
      <c r="AG1" s="341" t="n"/>
      <c r="AH1" s="341" t="n"/>
      <c r="AI1" s="341" t="n"/>
      <c r="AJ1" s="341" t="n"/>
    </row>
    <row r="2" ht="15" customHeight="1">
      <c r="A2" s="341" t="n"/>
      <c r="B2" s="341" t="n"/>
      <c r="C2" s="341" t="n"/>
      <c r="D2" s="341" t="n"/>
      <c r="E2" s="341" t="n"/>
      <c r="F2" s="341" t="n"/>
      <c r="G2" s="341" t="n"/>
      <c r="H2" s="341" t="n"/>
      <c r="I2" s="341" t="n"/>
      <c r="J2" s="341" t="n"/>
      <c r="K2" s="341" t="n"/>
      <c r="L2" s="341" t="n"/>
      <c r="M2" s="341" t="n"/>
      <c r="N2" s="341" t="n"/>
      <c r="O2" s="341" t="n"/>
      <c r="P2" s="341" t="n"/>
      <c r="Q2" s="341" t="n"/>
      <c r="R2" s="341" t="n"/>
      <c r="S2" s="341" t="n"/>
      <c r="T2" s="341" t="n"/>
      <c r="U2" s="341" t="n"/>
      <c r="V2" s="341" t="n"/>
      <c r="W2" s="341" t="n"/>
      <c r="X2" s="341" t="n"/>
      <c r="Y2" s="341" t="n"/>
      <c r="Z2" s="341" t="n"/>
      <c r="AA2" s="341" t="n"/>
      <c r="AB2" s="341" t="n"/>
      <c r="AC2" s="341" t="n"/>
      <c r="AD2" s="341" t="n"/>
      <c r="AE2" s="341" t="n"/>
      <c r="AF2" s="341" t="n"/>
      <c r="AG2" s="341" t="n"/>
      <c r="AH2" s="341" t="n"/>
      <c r="AI2" s="341" t="n"/>
      <c r="AJ2" s="341" t="n"/>
    </row>
    <row r="3" ht="15" customHeight="1">
      <c r="A3" s="225" t="inlineStr">
        <is>
          <t>(Pursuant to Deped Order 8 series of 2015)</t>
        </is>
      </c>
      <c r="B3" s="341" t="n"/>
      <c r="C3" s="341" t="n"/>
      <c r="D3" s="341" t="n"/>
      <c r="E3" s="341" t="n"/>
      <c r="F3" s="341" t="n"/>
      <c r="G3" s="341" t="n"/>
      <c r="H3" s="341" t="n"/>
      <c r="I3" s="341" t="n"/>
      <c r="J3" s="341" t="n"/>
      <c r="K3" s="341" t="n"/>
      <c r="L3" s="341" t="n"/>
      <c r="M3" s="341" t="n"/>
      <c r="N3" s="341" t="n"/>
      <c r="O3" s="341" t="n"/>
      <c r="P3" s="341" t="n"/>
      <c r="Q3" s="341" t="n"/>
      <c r="R3" s="341" t="n"/>
      <c r="S3" s="341" t="n"/>
      <c r="T3" s="341" t="n"/>
      <c r="U3" s="341" t="n"/>
      <c r="V3" s="341" t="n"/>
      <c r="W3" s="341" t="n"/>
      <c r="X3" s="341" t="n"/>
      <c r="Y3" s="341" t="n"/>
      <c r="Z3" s="341" t="n"/>
      <c r="AA3" s="341" t="n"/>
      <c r="AB3" s="341" t="n"/>
      <c r="AC3" s="341" t="n"/>
      <c r="AD3" s="341" t="n"/>
      <c r="AE3" s="341" t="n"/>
      <c r="AF3" s="341" t="n"/>
      <c r="AG3" s="341" t="n"/>
      <c r="AH3" s="341" t="n"/>
      <c r="AI3" s="341" t="n"/>
      <c r="AJ3" s="341" t="n"/>
    </row>
    <row r="4" ht="21" customHeight="1">
      <c r="B4" s="35" t="n"/>
      <c r="C4" s="226" t="inlineStr">
        <is>
          <t>REGION</t>
        </is>
      </c>
      <c r="D4" s="341" t="n"/>
      <c r="E4" s="341" t="n"/>
      <c r="F4" s="341" t="n"/>
      <c r="G4" s="344">
        <f>'INPUT DATA'!G4</f>
        <v/>
      </c>
      <c r="H4" s="327" t="n"/>
      <c r="I4" s="327" t="n"/>
      <c r="J4" s="328" t="n"/>
      <c r="K4" s="54" t="n"/>
      <c r="L4" s="236" t="inlineStr">
        <is>
          <t>DIVISION</t>
        </is>
      </c>
      <c r="M4" s="345" t="n"/>
      <c r="N4" s="345" t="n"/>
      <c r="O4" s="344">
        <f>'INPUT DATA'!O4</f>
        <v/>
      </c>
      <c r="P4" s="327" t="n"/>
      <c r="Q4" s="327" t="n"/>
      <c r="R4" s="328" t="n"/>
      <c r="S4" s="122" t="n"/>
      <c r="T4" s="233" t="inlineStr">
        <is>
          <t>DISTRICT</t>
        </is>
      </c>
      <c r="U4" s="341" t="n"/>
      <c r="V4" s="341" t="n"/>
      <c r="W4" s="341" t="n"/>
      <c r="X4" s="344">
        <f>'INPUT DATA'!X4</f>
        <v/>
      </c>
      <c r="Y4" s="327" t="n"/>
      <c r="Z4" s="327" t="n"/>
      <c r="AA4" s="327" t="n"/>
      <c r="AB4" s="327" t="n"/>
      <c r="AC4" s="328" t="n"/>
      <c r="AD4" s="55" t="n"/>
      <c r="AE4" s="56" t="n"/>
      <c r="AF4" s="122" t="n"/>
      <c r="AG4" s="122" t="n"/>
      <c r="AH4" s="122" t="n"/>
      <c r="AI4" s="122" t="n"/>
      <c r="AJ4" s="123" t="n"/>
      <c r="AK4" s="123" t="n"/>
      <c r="AL4" s="123" t="n"/>
      <c r="AM4" s="123" t="n"/>
      <c r="AN4" s="123" t="n"/>
    </row>
    <row r="5" ht="21.75" customHeight="1">
      <c r="B5" s="226" t="inlineStr">
        <is>
          <t>SCHOOL NAME</t>
        </is>
      </c>
      <c r="C5" s="341" t="n"/>
      <c r="D5" s="341" t="n"/>
      <c r="E5" s="341" t="n"/>
      <c r="F5" s="341" t="n"/>
      <c r="G5" s="346">
        <f>'INPUT DATA'!G5</f>
        <v/>
      </c>
      <c r="H5" s="327" t="n"/>
      <c r="I5" s="327" t="n"/>
      <c r="J5" s="327" t="n"/>
      <c r="K5" s="327" t="n"/>
      <c r="L5" s="327" t="n"/>
      <c r="M5" s="327" t="n"/>
      <c r="N5" s="327" t="n"/>
      <c r="O5" s="327" t="n"/>
      <c r="P5" s="327" t="n"/>
      <c r="Q5" s="327" t="n"/>
      <c r="R5" s="328" t="n"/>
      <c r="S5" s="54" t="n"/>
      <c r="T5" s="233" t="inlineStr">
        <is>
          <t>SCHOOL ID</t>
        </is>
      </c>
      <c r="U5" s="341" t="n"/>
      <c r="V5" s="341" t="n"/>
      <c r="W5" s="341" t="n"/>
      <c r="X5" s="346">
        <f>'INPUT DATA'!X5</f>
        <v/>
      </c>
      <c r="Y5" s="327" t="n"/>
      <c r="Z5" s="327" t="n"/>
      <c r="AA5" s="327" t="n"/>
      <c r="AB5" s="327" t="n"/>
      <c r="AC5" s="328" t="n"/>
      <c r="AD5" s="347" t="inlineStr">
        <is>
          <t>SCHOOL YEAR</t>
        </is>
      </c>
      <c r="AE5" s="341" t="n"/>
      <c r="AF5" s="348" t="n"/>
      <c r="AG5" s="346">
        <f>'INPUT DATA'!AG5</f>
        <v/>
      </c>
      <c r="AH5" s="327" t="n"/>
      <c r="AI5" s="328" t="n"/>
      <c r="AJ5" s="124" t="n"/>
      <c r="AK5" s="123" t="n"/>
      <c r="AL5" s="123" t="n"/>
      <c r="AM5" s="123" t="n"/>
      <c r="AN5" s="12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221">
        <f>'INPUT DATA'!K7</f>
        <v/>
      </c>
      <c r="L7" s="349" t="n"/>
      <c r="M7" s="349" t="n"/>
      <c r="N7" s="349" t="n"/>
      <c r="O7" s="349" t="n"/>
      <c r="P7" s="350" t="n"/>
      <c r="Q7" s="181" t="inlineStr">
        <is>
          <t>TEACHER:</t>
        </is>
      </c>
      <c r="R7" s="335" t="n"/>
      <c r="S7" s="221">
        <f>'INPUT DATA'!S7</f>
        <v/>
      </c>
      <c r="T7" s="349" t="n"/>
      <c r="U7" s="349" t="n"/>
      <c r="V7" s="349" t="n"/>
      <c r="W7" s="349" t="n"/>
      <c r="X7" s="349" t="n"/>
      <c r="Y7" s="349" t="n"/>
      <c r="Z7" s="349" t="n"/>
      <c r="AA7" s="349" t="n"/>
      <c r="AB7" s="350" t="n"/>
      <c r="AC7" s="222" t="inlineStr">
        <is>
          <t>SUBJECT:</t>
        </is>
      </c>
      <c r="AD7" s="335" t="n"/>
      <c r="AE7" s="335" t="n"/>
      <c r="AF7" s="335" t="n"/>
      <c r="AG7" s="180" t="inlineStr">
        <is>
          <t>MOTHER TONGUE</t>
        </is>
      </c>
      <c r="AH7" s="335" t="n"/>
      <c r="AI7" s="335" t="n"/>
      <c r="AJ7" s="336"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39" thickBot="1">
      <c r="A8" s="8" t="n"/>
      <c r="B8" s="337" t="inlineStr">
        <is>
          <t>LEARNERS' NAMES</t>
        </is>
      </c>
      <c r="C8" s="338" t="n"/>
      <c r="D8" s="338" t="n"/>
      <c r="E8" s="339" t="n"/>
      <c r="F8" s="351" t="inlineStr">
        <is>
          <t>WRITTEN WORKS (30%)</t>
        </is>
      </c>
      <c r="G8" s="335" t="n"/>
      <c r="H8" s="335" t="n"/>
      <c r="I8" s="335" t="n"/>
      <c r="J8" s="335" t="n"/>
      <c r="K8" s="335" t="n"/>
      <c r="L8" s="335" t="n"/>
      <c r="M8" s="335" t="n"/>
      <c r="N8" s="335" t="n"/>
      <c r="O8" s="335" t="n"/>
      <c r="P8" s="335" t="n"/>
      <c r="Q8" s="335" t="n"/>
      <c r="R8" s="352" t="n"/>
      <c r="S8" s="353" t="inlineStr">
        <is>
          <t>PERFORMANCE TASKS (50%)</t>
        </is>
      </c>
      <c r="T8" s="335" t="n"/>
      <c r="U8" s="335" t="n"/>
      <c r="V8" s="335" t="n"/>
      <c r="W8" s="335" t="n"/>
      <c r="X8" s="335" t="n"/>
      <c r="Y8" s="335" t="n"/>
      <c r="Z8" s="335" t="n"/>
      <c r="AA8" s="335" t="n"/>
      <c r="AB8" s="335" t="n"/>
      <c r="AC8" s="335" t="n"/>
      <c r="AD8" s="335" t="n"/>
      <c r="AE8" s="352" t="n"/>
      <c r="AF8" s="246" t="inlineStr">
        <is>
          <t>QUARTERLY ASSESSMENT (20%)</t>
        </is>
      </c>
      <c r="AG8" s="335" t="n"/>
      <c r="AH8" s="352" t="n"/>
      <c r="AI8" s="64" t="inlineStr">
        <is>
          <t xml:space="preserve">Initial </t>
        </is>
      </c>
      <c r="AJ8" s="65" t="inlineStr">
        <is>
          <t xml:space="preserve">   Quarterly                 
</t>
        </is>
      </c>
    </row>
    <row r="9" ht="18" customFormat="1" customHeight="1" s="88"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88" t="n">
        <v>1</v>
      </c>
      <c r="AG9" s="68" t="inlineStr">
        <is>
          <t>PS</t>
        </is>
      </c>
      <c r="AH9" s="125" t="inlineStr">
        <is>
          <t>WS</t>
        </is>
      </c>
      <c r="AI9" s="250" t="inlineStr">
        <is>
          <t>Grade</t>
        </is>
      </c>
      <c r="AJ9" s="248" t="inlineStr">
        <is>
          <t>Grade</t>
        </is>
      </c>
      <c r="AN9" s="237"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t="18" customFormat="1" customHeight="1" s="189" thickBot="1">
      <c r="A10" s="10" t="n"/>
      <c r="B10" s="354" t="inlineStr">
        <is>
          <t>HIGHEST POSSIBLE SCORE</t>
        </is>
      </c>
      <c r="C10" s="335" t="n"/>
      <c r="D10" s="335" t="n"/>
      <c r="E10" s="336" t="n"/>
      <c r="F10" s="62" t="n"/>
      <c r="G10" s="11" t="n"/>
      <c r="H10" s="11" t="n"/>
      <c r="I10" s="11" t="n"/>
      <c r="J10" s="11" t="n"/>
      <c r="K10" s="11" t="n"/>
      <c r="L10" s="11" t="n"/>
      <c r="M10" s="11" t="n"/>
      <c r="N10" s="11" t="n"/>
      <c r="O10" s="11" t="n"/>
      <c r="P10" s="59">
        <f>IF(COUNT($F10:$O10)=0,"",SUM($F10:$O10))</f>
        <v/>
      </c>
      <c r="Q10" s="126" t="n">
        <v>100</v>
      </c>
      <c r="R10" s="127" t="n">
        <v>0.3</v>
      </c>
      <c r="S10" s="62" t="n"/>
      <c r="T10" s="11" t="n"/>
      <c r="U10" s="11" t="n"/>
      <c r="V10" s="11" t="n"/>
      <c r="W10" s="11" t="n"/>
      <c r="X10" s="11" t="n"/>
      <c r="Y10" s="11" t="n"/>
      <c r="Z10" s="11" t="n"/>
      <c r="AA10" s="11" t="n"/>
      <c r="AB10" s="11" t="n"/>
      <c r="AC10" s="59">
        <f>IF(COUNT($S10:$AB10)=0,"",SUM($S10:$AB10))</f>
        <v/>
      </c>
      <c r="AD10" s="126" t="n">
        <v>100</v>
      </c>
      <c r="AE10" s="127" t="n">
        <v>0.5</v>
      </c>
      <c r="AF10" s="204" t="n"/>
      <c r="AG10" s="126" t="n">
        <v>100</v>
      </c>
      <c r="AH10" s="127" t="n">
        <v>0.2</v>
      </c>
      <c r="AI10" s="355" t="n"/>
      <c r="AJ10" s="356" t="n"/>
      <c r="AL10" s="189" t="n"/>
      <c r="AM10" s="189"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189" t="n"/>
      <c r="AM11" s="189"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3" t="n"/>
      <c r="D12" s="133" t="n"/>
      <c r="E12" s="134"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189" t="n"/>
      <c r="AO12" s="341" t="n"/>
      <c r="AP12" s="341" t="n"/>
      <c r="AQ12" s="341" t="n"/>
      <c r="AR12" s="341" t="n"/>
      <c r="AS12" s="341" t="n"/>
      <c r="AT12" s="341" t="n"/>
      <c r="AU12" s="341" t="n"/>
      <c r="AV12" s="341" t="n"/>
      <c r="AW12" s="341" t="n"/>
      <c r="AX12" s="341" t="n"/>
      <c r="AY12" s="341" t="n"/>
      <c r="AZ12" s="341" t="n"/>
      <c r="BA12" s="341" t="n"/>
      <c r="BB12" s="341" t="n"/>
      <c r="BC12" s="341" t="n"/>
      <c r="BD12" s="341" t="n"/>
      <c r="BE12" s="341" t="n"/>
      <c r="BF12" s="341" t="n"/>
    </row>
    <row r="13" ht="18" customHeight="1">
      <c r="A13" s="24" t="n">
        <v>2</v>
      </c>
      <c r="B13" s="25">
        <f>'INPUT DATA'!B13</f>
        <v/>
      </c>
      <c r="C13" s="135" t="n"/>
      <c r="D13" s="135" t="n"/>
      <c r="E13" s="136"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189" t="n"/>
      <c r="AO13" s="341" t="n"/>
      <c r="AP13" s="341" t="n"/>
      <c r="AQ13" s="341" t="n"/>
      <c r="AR13" s="341" t="n"/>
      <c r="AS13" s="341" t="n"/>
      <c r="AT13" s="341" t="n"/>
      <c r="AU13" s="341" t="n"/>
      <c r="AV13" s="341" t="n"/>
      <c r="AW13" s="341" t="n"/>
      <c r="AX13" s="341" t="n"/>
      <c r="AY13" s="341" t="n"/>
      <c r="AZ13" s="341" t="n"/>
      <c r="BA13" s="341" t="n"/>
      <c r="BB13" s="341" t="n"/>
      <c r="BC13" s="341" t="n"/>
      <c r="BD13" s="341" t="n"/>
      <c r="BE13" s="341" t="n"/>
      <c r="BF13" s="341" t="n"/>
    </row>
    <row r="14" ht="18" customHeight="1">
      <c r="A14" s="24" t="n">
        <v>3</v>
      </c>
      <c r="B14" s="25">
        <f>'INPUT DATA'!B14</f>
        <v/>
      </c>
      <c r="C14" s="135" t="n"/>
      <c r="D14" s="135" t="n"/>
      <c r="E14" s="136"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189" t="n"/>
      <c r="AO14" s="341" t="n"/>
      <c r="AP14" s="341" t="n"/>
      <c r="AQ14" s="341" t="n"/>
      <c r="AR14" s="341" t="n"/>
      <c r="AS14" s="341" t="n"/>
      <c r="AT14" s="341" t="n"/>
      <c r="AU14" s="341" t="n"/>
      <c r="AV14" s="341" t="n"/>
      <c r="AW14" s="341" t="n"/>
      <c r="AX14" s="341" t="n"/>
      <c r="AY14" s="341" t="n"/>
      <c r="AZ14" s="341" t="n"/>
      <c r="BA14" s="341" t="n"/>
      <c r="BB14" s="341" t="n"/>
      <c r="BC14" s="341" t="n"/>
      <c r="BD14" s="341" t="n"/>
      <c r="BE14" s="341" t="n"/>
      <c r="BF14" s="341" t="n"/>
    </row>
    <row r="15" ht="18" customHeight="1">
      <c r="A15" s="24" t="n">
        <v>4</v>
      </c>
      <c r="B15" s="17">
        <f>'INPUT DATA'!B15</f>
        <v/>
      </c>
      <c r="C15" s="135" t="n"/>
      <c r="D15" s="135" t="n"/>
      <c r="E15" s="136"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189" t="n"/>
      <c r="AO15" s="341" t="n"/>
      <c r="AP15" s="341" t="n"/>
      <c r="AQ15" s="341" t="n"/>
      <c r="AR15" s="341" t="n"/>
      <c r="AS15" s="341" t="n"/>
      <c r="AT15" s="341" t="n"/>
      <c r="AU15" s="341" t="n"/>
      <c r="AV15" s="341" t="n"/>
      <c r="AW15" s="341" t="n"/>
      <c r="AX15" s="341" t="n"/>
      <c r="AY15" s="341" t="n"/>
      <c r="AZ15" s="341" t="n"/>
      <c r="BA15" s="341" t="n"/>
      <c r="BB15" s="341" t="n"/>
      <c r="BC15" s="341" t="n"/>
      <c r="BD15" s="341" t="n"/>
      <c r="BE15" s="341" t="n"/>
      <c r="BF15" s="341" t="n"/>
    </row>
    <row r="16" ht="18" customHeight="1">
      <c r="A16" s="24" t="n">
        <v>5</v>
      </c>
      <c r="B16" s="17">
        <f>'INPUT DATA'!B16</f>
        <v/>
      </c>
      <c r="C16" s="135" t="n"/>
      <c r="D16" s="135" t="n"/>
      <c r="E16" s="136"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189" t="n"/>
      <c r="AO16" s="341" t="n"/>
      <c r="AP16" s="341" t="n"/>
      <c r="AQ16" s="341" t="n"/>
      <c r="AR16" s="341" t="n"/>
      <c r="AS16" s="341" t="n"/>
      <c r="AT16" s="341" t="n"/>
      <c r="AU16" s="341" t="n"/>
      <c r="AV16" s="341" t="n"/>
      <c r="AW16" s="341" t="n"/>
      <c r="AX16" s="341" t="n"/>
      <c r="AY16" s="341" t="n"/>
      <c r="AZ16" s="341" t="n"/>
      <c r="BA16" s="341" t="n"/>
      <c r="BB16" s="341" t="n"/>
      <c r="BC16" s="341" t="n"/>
      <c r="BD16" s="341" t="n"/>
      <c r="BE16" s="341" t="n"/>
      <c r="BF16" s="341" t="n"/>
    </row>
    <row r="17" ht="18" customHeight="1">
      <c r="A17" s="24" t="n">
        <v>6</v>
      </c>
      <c r="B17" s="25">
        <f>'INPUT DATA'!B17</f>
        <v/>
      </c>
      <c r="C17" s="135" t="n"/>
      <c r="D17" s="135" t="n"/>
      <c r="E17" s="136"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189" t="n"/>
      <c r="AO17" s="341" t="n"/>
      <c r="AP17" s="341" t="n"/>
      <c r="AQ17" s="341" t="n"/>
      <c r="AR17" s="341" t="n"/>
      <c r="AS17" s="341" t="n"/>
      <c r="AT17" s="341" t="n"/>
      <c r="AU17" s="341" t="n"/>
      <c r="AV17" s="341" t="n"/>
      <c r="AW17" s="341" t="n"/>
      <c r="AX17" s="341" t="n"/>
      <c r="AY17" s="341" t="n"/>
      <c r="AZ17" s="341" t="n"/>
      <c r="BA17" s="341" t="n"/>
      <c r="BB17" s="341" t="n"/>
      <c r="BC17" s="341" t="n"/>
      <c r="BD17" s="341" t="n"/>
      <c r="BE17" s="341" t="n"/>
      <c r="BF17" s="341" t="n"/>
    </row>
    <row r="18" ht="18" customHeight="1">
      <c r="A18" s="24" t="n">
        <v>7</v>
      </c>
      <c r="B18" s="25">
        <f>'INPUT DATA'!B18</f>
        <v/>
      </c>
      <c r="C18" s="135" t="n"/>
      <c r="D18" s="135" t="n"/>
      <c r="E18" s="136"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189" t="n"/>
      <c r="AO18" s="341" t="n"/>
      <c r="AP18" s="341" t="n"/>
      <c r="AQ18" s="341" t="n"/>
      <c r="AR18" s="341" t="n"/>
      <c r="AS18" s="341" t="n"/>
      <c r="AT18" s="341" t="n"/>
      <c r="AU18" s="341" t="n"/>
      <c r="AV18" s="341" t="n"/>
      <c r="AW18" s="341" t="n"/>
      <c r="AX18" s="341" t="n"/>
      <c r="AY18" s="341" t="n"/>
      <c r="AZ18" s="341" t="n"/>
      <c r="BA18" s="341" t="n"/>
      <c r="BB18" s="341" t="n"/>
      <c r="BC18" s="341" t="n"/>
      <c r="BD18" s="341" t="n"/>
      <c r="BE18" s="341" t="n"/>
      <c r="BF18" s="341" t="n"/>
    </row>
    <row r="19" ht="18" customHeight="1">
      <c r="A19" s="24" t="n">
        <v>8</v>
      </c>
      <c r="B19" s="17">
        <f>'INPUT DATA'!B19</f>
        <v/>
      </c>
      <c r="C19" s="135" t="n"/>
      <c r="D19" s="135" t="n">
        <v>0</v>
      </c>
      <c r="E19" s="136"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189" t="n"/>
      <c r="AO19" s="341" t="n"/>
      <c r="AP19" s="341" t="n"/>
      <c r="AQ19" s="341" t="n"/>
      <c r="AR19" s="341" t="n"/>
      <c r="AS19" s="341" t="n"/>
      <c r="AT19" s="341" t="n"/>
      <c r="AU19" s="341" t="n"/>
      <c r="AV19" s="341" t="n"/>
      <c r="AW19" s="341" t="n"/>
      <c r="AX19" s="341" t="n"/>
      <c r="AY19" s="341" t="n"/>
      <c r="AZ19" s="341" t="n"/>
      <c r="BA19" s="341" t="n"/>
      <c r="BB19" s="341" t="n"/>
      <c r="BC19" s="341" t="n"/>
      <c r="BD19" s="341" t="n"/>
      <c r="BE19" s="341" t="n"/>
      <c r="BF19" s="341" t="n"/>
    </row>
    <row r="20" ht="18" customHeight="1">
      <c r="A20" s="24" t="n">
        <v>9</v>
      </c>
      <c r="B20" s="17">
        <f>'INPUT DATA'!B20</f>
        <v/>
      </c>
      <c r="C20" s="135" t="n"/>
      <c r="D20" s="135" t="n"/>
      <c r="E20" s="136"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25">
        <f>'INPUT DATA'!B21</f>
        <v/>
      </c>
      <c r="C21" s="135" t="n"/>
      <c r="D21" s="135" t="n"/>
      <c r="E21" s="136"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25">
        <f>'INPUT DATA'!B22</f>
        <v/>
      </c>
      <c r="C22" s="135" t="n"/>
      <c r="D22" s="135" t="n">
        <v>0</v>
      </c>
      <c r="E22" s="136"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f>'INPUT DATA'!B23</f>
        <v/>
      </c>
      <c r="C23" s="135" t="n"/>
      <c r="D23" s="135" t="n"/>
      <c r="E23" s="136"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f>'INPUT DATA'!B24</f>
        <v/>
      </c>
      <c r="C24" s="135" t="n"/>
      <c r="D24" s="135" t="n"/>
      <c r="E24" s="136"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25">
        <f>'INPUT DATA'!B25</f>
        <v/>
      </c>
      <c r="C25" s="135" t="n"/>
      <c r="D25" s="135" t="n"/>
      <c r="E25" s="136"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25">
        <f>'INPUT DATA'!B26</f>
        <v/>
      </c>
      <c r="C26" s="135" t="n"/>
      <c r="D26" s="135" t="n"/>
      <c r="E26" s="136"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02" t="n"/>
    </row>
    <row r="27" ht="18" customHeight="1">
      <c r="A27" s="24" t="n">
        <v>16</v>
      </c>
      <c r="B27" s="17">
        <f>'INPUT DATA'!B27</f>
        <v/>
      </c>
      <c r="C27" s="135" t="n"/>
      <c r="D27" s="135" t="n"/>
      <c r="E27" s="136"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02" t="n"/>
    </row>
    <row r="28" ht="18" customHeight="1">
      <c r="A28" s="24" t="n">
        <v>17</v>
      </c>
      <c r="B28" s="17">
        <f>'INPUT DATA'!B28</f>
        <v/>
      </c>
      <c r="C28" s="135" t="n"/>
      <c r="D28" s="135" t="n"/>
      <c r="E28" s="136"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02" t="n"/>
    </row>
    <row r="29" ht="18" customHeight="1">
      <c r="A29" s="24" t="n">
        <v>18</v>
      </c>
      <c r="B29" s="25">
        <f>'INPUT DATA'!B29</f>
        <v/>
      </c>
      <c r="C29" s="135" t="n"/>
      <c r="D29" s="135" t="n"/>
      <c r="E29" s="136"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02" t="n"/>
    </row>
    <row r="30" ht="18" customHeight="1">
      <c r="A30" s="24" t="n">
        <v>19</v>
      </c>
      <c r="B30" s="25">
        <f>'INPUT DATA'!B30</f>
        <v/>
      </c>
      <c r="C30" s="135" t="n"/>
      <c r="D30" s="135" t="n"/>
      <c r="E30" s="136"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02" t="n"/>
    </row>
    <row r="31" ht="18" customHeight="1">
      <c r="A31" s="24" t="n">
        <v>20</v>
      </c>
      <c r="B31" s="17">
        <f>'INPUT DATA'!B31</f>
        <v/>
      </c>
      <c r="C31" s="135" t="n"/>
      <c r="D31" s="135" t="n"/>
      <c r="E31" s="136"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02" t="n"/>
    </row>
    <row r="32" ht="18" customHeight="1">
      <c r="A32" s="24" t="n">
        <v>21</v>
      </c>
      <c r="B32" s="17">
        <f>'INPUT DATA'!B32</f>
        <v/>
      </c>
      <c r="C32" s="135" t="n"/>
      <c r="D32" s="135" t="n"/>
      <c r="E32" s="136"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02" t="n"/>
    </row>
    <row r="33" ht="18" customFormat="1" customHeight="1" s="6">
      <c r="A33" s="24" t="n">
        <v>22</v>
      </c>
      <c r="B33" s="25">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2" t="n"/>
    </row>
    <row r="34" ht="18" customFormat="1" customHeight="1" s="6">
      <c r="A34" s="24" t="n">
        <v>23</v>
      </c>
      <c r="B34" s="25">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2"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2"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2" t="n"/>
    </row>
    <row r="37" ht="18" customFormat="1" customHeight="1" s="6">
      <c r="A37" s="24" t="n">
        <v>26</v>
      </c>
      <c r="B37" s="25">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2" t="n"/>
    </row>
    <row r="38" ht="18" customFormat="1" customHeight="1" s="6">
      <c r="A38" s="24" t="n">
        <v>27</v>
      </c>
      <c r="B38" s="25">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2"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2"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2" t="n"/>
    </row>
    <row r="41" ht="18" customFormat="1" customHeight="1" s="6">
      <c r="A41" s="24" t="n">
        <v>30</v>
      </c>
      <c r="B41" s="25">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2" t="n"/>
    </row>
    <row r="42" ht="18" customFormat="1" customHeight="1" s="6">
      <c r="A42" s="24" t="n">
        <v>31</v>
      </c>
      <c r="B42" s="25">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2"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2"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2" t="n"/>
    </row>
    <row r="45" ht="18" customFormat="1" customHeight="1" s="6">
      <c r="A45" s="24" t="n">
        <v>34</v>
      </c>
      <c r="B45" s="25">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2" t="n"/>
    </row>
    <row r="46" ht="18" customFormat="1" customHeight="1" s="6">
      <c r="A46" s="24" t="n">
        <v>35</v>
      </c>
      <c r="B46" s="25">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2"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2"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2" t="n"/>
    </row>
    <row r="49" ht="18" customFormat="1" customHeight="1" s="6">
      <c r="A49" s="24" t="n">
        <v>38</v>
      </c>
      <c r="B49" s="25">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2" t="n"/>
    </row>
    <row r="50" ht="18" customFormat="1" customHeight="1" s="6">
      <c r="A50" s="24" t="n">
        <v>39</v>
      </c>
      <c r="B50" s="25">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2"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2"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2" t="n"/>
    </row>
    <row r="53" ht="18" customFormat="1" customHeight="1" s="6">
      <c r="A53" s="24" t="n">
        <v>42</v>
      </c>
      <c r="B53" s="25">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2" t="n"/>
    </row>
    <row r="54" ht="18" customFormat="1" customHeight="1" s="6">
      <c r="A54" s="24" t="n">
        <v>43</v>
      </c>
      <c r="B54" s="25">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2"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2"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2" t="n"/>
    </row>
    <row r="57" ht="18" customFormat="1" customHeight="1" s="6">
      <c r="A57" s="24" t="n">
        <v>46</v>
      </c>
      <c r="B57" s="25">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2" t="n"/>
    </row>
    <row r="58" ht="18" customFormat="1" customHeight="1" s="6">
      <c r="A58" s="24" t="n">
        <v>47</v>
      </c>
      <c r="B58" s="25">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2"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2"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2" t="n"/>
    </row>
    <row r="61" ht="18" customFormat="1" customHeight="1" s="6" thickBot="1">
      <c r="A61" s="27" t="n">
        <v>50</v>
      </c>
      <c r="B61" s="104">
        <f>'INPUT DATA'!B61</f>
        <v/>
      </c>
      <c r="C61" s="137" t="n"/>
      <c r="D61" s="137" t="n"/>
      <c r="E61" s="138" t="n"/>
      <c r="F61" s="80" t="n"/>
      <c r="G61" s="28" t="n"/>
      <c r="H61" s="28" t="n"/>
      <c r="I61" s="28" t="n"/>
      <c r="J61" s="28" t="n"/>
      <c r="K61" s="28" t="n"/>
      <c r="L61" s="28" t="n"/>
      <c r="M61" s="28" t="n"/>
      <c r="N61" s="28" t="n"/>
      <c r="O61" s="28" t="n"/>
      <c r="P61" s="105">
        <f>IF(COUNT($F61:$O61)=0,"",SUM($F61:$O61))</f>
        <v/>
      </c>
      <c r="Q61" s="106">
        <f>IF(ISERROR(IF($P61="","",ROUND(($P61/$P$10)*$Q$10,2))),"",IF($P61="","",ROUND(($P61/$P$10)*$Q$10,2)))</f>
        <v/>
      </c>
      <c r="R61" s="107">
        <f>IF($Q61="","",ROUND($Q61*$R$10,2))</f>
        <v/>
      </c>
      <c r="S61" s="80" t="n"/>
      <c r="T61" s="28" t="n"/>
      <c r="U61" s="28" t="n"/>
      <c r="V61" s="28" t="n"/>
      <c r="W61" s="28" t="n"/>
      <c r="X61" s="28" t="n"/>
      <c r="Y61" s="28" t="n"/>
      <c r="Z61" s="28" t="n"/>
      <c r="AA61" s="28" t="n"/>
      <c r="AB61" s="28" t="n"/>
      <c r="AC61" s="105">
        <f>IF(COUNT($S61:$AB61)=0,"",SUM($S61:$AB61))</f>
        <v/>
      </c>
      <c r="AD61" s="106">
        <f>IF(ISERROR(IF($AC61="","",ROUND(($AC61/$AC$10)*$AD$10,2))),"",IF($AC61="","",ROUND(($AC61/$AC$10)*$AD$10,2)))</f>
        <v/>
      </c>
      <c r="AE61" s="107">
        <f>IF($AD61="","",ROUND($AD61*$AE$10,2))</f>
        <v/>
      </c>
      <c r="AF61" s="75" t="n"/>
      <c r="AG61" s="106">
        <f>IF(ISERROR(IF($AF61="","",ROUND(($AF61/$AF$10)*$AG$10,2))),"",IF($AF61="","",ROUND(($AF61/$AF$10)*$AG$10,2)))</f>
        <v/>
      </c>
      <c r="AH61" s="107">
        <f>IF($AG61="","",ROUND($AG61*$AH$10,2))</f>
        <v/>
      </c>
      <c r="AI61" s="108">
        <f>IF(ISERROR(IF($AF61="","",ROUND(SUM($R61,$AE61,$AH61),2))),"",IF($AF61="","",ROUND(SUM($R61,$AE61,$AH61),2)))</f>
        <v/>
      </c>
      <c r="AJ61" s="109">
        <f>IF(ISERROR(IF($AF61="","",VLOOKUP(AI61,TRANSMUTATION_TABLE,4,TRUE))),"",IF($AF61="","",VLOOKUP(AI61,TRANSMUTATION_TABLE,4,TRUE)))</f>
        <v/>
      </c>
      <c r="AL61" s="23" t="n"/>
      <c r="AN61" s="202" t="n"/>
    </row>
    <row r="62" ht="18" customFormat="1" customHeight="1" s="6" thickBot="1">
      <c r="A62" s="49" t="n"/>
      <c r="B62" s="342" t="inlineStr">
        <is>
          <t xml:space="preserve">FEMALE </t>
        </is>
      </c>
      <c r="C62" s="335" t="n"/>
      <c r="D62" s="335" t="n"/>
      <c r="E62" s="336" t="n"/>
      <c r="F62" s="51" t="n"/>
      <c r="G62" s="52" t="n"/>
      <c r="H62" s="52" t="n"/>
      <c r="I62" s="52" t="n"/>
      <c r="J62" s="52" t="n"/>
      <c r="K62" s="52" t="n"/>
      <c r="L62" s="52" t="n"/>
      <c r="M62" s="52" t="n"/>
      <c r="N62" s="52" t="n"/>
      <c r="O62" s="53" t="n"/>
      <c r="P62" s="101" t="n"/>
      <c r="Q62" s="101" t="n"/>
      <c r="R62" s="83" t="n"/>
      <c r="S62" s="51" t="n"/>
      <c r="T62" s="52" t="n"/>
      <c r="U62" s="52" t="n"/>
      <c r="V62" s="52" t="n"/>
      <c r="W62" s="52" t="n"/>
      <c r="X62" s="52" t="n"/>
      <c r="Y62" s="52" t="n"/>
      <c r="Z62" s="52" t="n"/>
      <c r="AA62" s="52" t="n"/>
      <c r="AB62" s="53" t="n"/>
      <c r="AC62" s="101" t="n"/>
      <c r="AD62" s="83" t="n"/>
      <c r="AE62" s="111" t="n"/>
      <c r="AF62" s="112" t="n"/>
      <c r="AG62" s="129" t="n"/>
      <c r="AH62" s="130" t="n"/>
      <c r="AI62" s="131" t="n"/>
      <c r="AJ62" s="132" t="n"/>
      <c r="AL62" s="23" t="n"/>
      <c r="AN62" s="202"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2" t="n"/>
    </row>
    <row r="64" ht="18" customFormat="1" customHeight="1" s="6">
      <c r="A64" s="24" t="n">
        <v>2</v>
      </c>
      <c r="B64" s="25">
        <f>'INPUT DATA'!B64</f>
        <v/>
      </c>
      <c r="C64" s="135" t="n"/>
      <c r="D64" s="135" t="n"/>
      <c r="E64" s="136"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02" t="n"/>
    </row>
    <row r="65" ht="18" customFormat="1" customHeight="1" s="6">
      <c r="A65" s="24" t="n">
        <v>3</v>
      </c>
      <c r="B65" s="25">
        <f>'INPUT DATA'!B65</f>
        <v/>
      </c>
      <c r="C65" s="135" t="n"/>
      <c r="D65" s="135" t="n"/>
      <c r="E65" s="136"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02" t="n"/>
    </row>
    <row r="66" ht="18" customFormat="1" customHeight="1" s="6">
      <c r="A66" s="24" t="n">
        <v>4</v>
      </c>
      <c r="B66" s="17">
        <f>'INPUT DATA'!B66</f>
        <v/>
      </c>
      <c r="C66" s="135" t="n"/>
      <c r="D66" s="135" t="n"/>
      <c r="E66" s="136"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02" t="n"/>
    </row>
    <row r="67" ht="18" customFormat="1" customHeight="1" s="6">
      <c r="A67" s="24" t="n">
        <v>5</v>
      </c>
      <c r="B67" s="17">
        <f>'INPUT DATA'!B67</f>
        <v/>
      </c>
      <c r="C67" s="135" t="n"/>
      <c r="D67" s="135" t="n"/>
      <c r="E67" s="136"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02" t="n"/>
    </row>
    <row r="68" ht="18" customFormat="1" customHeight="1" s="6">
      <c r="A68" s="24" t="n">
        <v>6</v>
      </c>
      <c r="B68" s="25">
        <f>'INPUT DATA'!B68</f>
        <v/>
      </c>
      <c r="C68" s="135" t="n"/>
      <c r="D68" s="135" t="n"/>
      <c r="E68" s="136"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02" t="n"/>
    </row>
    <row r="69" ht="18" customFormat="1" customHeight="1" s="6">
      <c r="A69" s="24" t="n">
        <v>7</v>
      </c>
      <c r="B69" s="25">
        <f>'INPUT DATA'!B69</f>
        <v/>
      </c>
      <c r="C69" s="135" t="n"/>
      <c r="D69" s="135" t="n"/>
      <c r="E69" s="136"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02" t="n"/>
    </row>
    <row r="70" ht="18" customFormat="1" customHeight="1" s="6">
      <c r="A70" s="24" t="n">
        <v>8</v>
      </c>
      <c r="B70" s="17">
        <f>'INPUT DATA'!B70</f>
        <v/>
      </c>
      <c r="C70" s="135" t="n"/>
      <c r="D70" s="135" t="n"/>
      <c r="E70" s="136"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02" t="n"/>
    </row>
    <row r="71" ht="18" customFormat="1" customHeight="1" s="6">
      <c r="A71" s="24" t="n">
        <v>9</v>
      </c>
      <c r="B71" s="17">
        <f>'INPUT DATA'!B71</f>
        <v/>
      </c>
      <c r="C71" s="135" t="n"/>
      <c r="D71" s="135" t="n"/>
      <c r="E71" s="136"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02" t="n"/>
    </row>
    <row r="72" ht="18" customFormat="1" customHeight="1" s="6">
      <c r="A72" s="24" t="n">
        <v>10</v>
      </c>
      <c r="B72" s="25">
        <f>'INPUT DATA'!B72</f>
        <v/>
      </c>
      <c r="C72" s="135" t="n"/>
      <c r="D72" s="135" t="n"/>
      <c r="E72" s="136"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02" t="n"/>
    </row>
    <row r="73" ht="18" customFormat="1" customHeight="1" s="6">
      <c r="A73" s="24" t="n">
        <v>11</v>
      </c>
      <c r="B73" s="25">
        <f>'INPUT DATA'!B73</f>
        <v/>
      </c>
      <c r="C73" s="135" t="n"/>
      <c r="D73" s="135" t="n"/>
      <c r="E73" s="136"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02" t="n"/>
    </row>
    <row r="74" ht="18" customFormat="1" customHeight="1" s="6">
      <c r="A74" s="24" t="n">
        <v>12</v>
      </c>
      <c r="B74" s="17">
        <f>'INPUT DATA'!B74</f>
        <v/>
      </c>
      <c r="C74" s="135" t="n"/>
      <c r="D74" s="135" t="n"/>
      <c r="E74" s="136"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02" t="n"/>
    </row>
    <row r="75" ht="18" customFormat="1" customHeight="1" s="6">
      <c r="A75" s="24" t="n">
        <v>13</v>
      </c>
      <c r="B75" s="17">
        <f>'INPUT DATA'!B75</f>
        <v/>
      </c>
      <c r="C75" s="135" t="n"/>
      <c r="D75" s="135" t="n"/>
      <c r="E75" s="136"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02" t="n"/>
    </row>
    <row r="76" ht="18" customFormat="1" customHeight="1" s="6">
      <c r="A76" s="24" t="n">
        <v>14</v>
      </c>
      <c r="B76" s="25">
        <f>'INPUT DATA'!B76</f>
        <v/>
      </c>
      <c r="C76" s="135" t="n"/>
      <c r="D76" s="135" t="n"/>
      <c r="E76" s="136"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02" t="n"/>
    </row>
    <row r="77" ht="18" customFormat="1" customHeight="1" s="6">
      <c r="A77" s="24" t="n">
        <v>15</v>
      </c>
      <c r="B77" s="25">
        <f>'INPUT DATA'!B77</f>
        <v/>
      </c>
      <c r="C77" s="135" t="n"/>
      <c r="D77" s="135" t="n"/>
      <c r="E77" s="136"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02" t="n"/>
    </row>
    <row r="78" ht="18" customFormat="1" customHeight="1" s="6">
      <c r="A78" s="24" t="n">
        <v>16</v>
      </c>
      <c r="B78" s="17">
        <f>'INPUT DATA'!B78</f>
        <v/>
      </c>
      <c r="C78" s="135" t="n"/>
      <c r="D78" s="135" t="n"/>
      <c r="E78" s="136"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02" t="n"/>
    </row>
    <row r="79" ht="18" customFormat="1" customHeight="1" s="6">
      <c r="A79" s="24" t="n">
        <v>17</v>
      </c>
      <c r="B79" s="17">
        <f>'INPUT DATA'!B79</f>
        <v/>
      </c>
      <c r="C79" s="135" t="n"/>
      <c r="D79" s="135" t="n"/>
      <c r="E79" s="136"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02" t="n"/>
    </row>
    <row r="80" ht="18" customFormat="1" customHeight="1" s="6">
      <c r="A80" s="24" t="n">
        <v>18</v>
      </c>
      <c r="B80" s="25">
        <f>'INPUT DATA'!B80</f>
        <v/>
      </c>
      <c r="C80" s="135" t="n"/>
      <c r="D80" s="135" t="n"/>
      <c r="E80" s="136"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02" t="n"/>
    </row>
    <row r="81" ht="18" customFormat="1" customHeight="1" s="6">
      <c r="A81" s="24" t="n">
        <v>19</v>
      </c>
      <c r="B81" s="25">
        <f>'INPUT DATA'!B81</f>
        <v/>
      </c>
      <c r="C81" s="135" t="n"/>
      <c r="D81" s="135" t="n"/>
      <c r="E81" s="136"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02" t="n"/>
    </row>
    <row r="82" ht="18" customFormat="1" customHeight="1" s="6">
      <c r="A82" s="24" t="n">
        <v>20</v>
      </c>
      <c r="B82" s="17">
        <f>'INPUT DATA'!B82</f>
        <v/>
      </c>
      <c r="C82" s="135" t="n"/>
      <c r="D82" s="135" t="n"/>
      <c r="E82" s="136"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02"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2" t="n"/>
    </row>
    <row r="84" ht="18" customFormat="1" customHeight="1" s="6">
      <c r="A84" s="24" t="n">
        <v>22</v>
      </c>
      <c r="B84" s="25">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2" t="n"/>
    </row>
    <row r="85" ht="18" customFormat="1" customHeight="1" s="6">
      <c r="A85" s="24" t="n">
        <v>23</v>
      </c>
      <c r="B85" s="25">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2"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2"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2" t="n"/>
    </row>
    <row r="88" ht="18" customFormat="1" customHeight="1" s="6">
      <c r="A88" s="24" t="n">
        <v>26</v>
      </c>
      <c r="B88" s="25">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2" t="n"/>
    </row>
    <row r="89" ht="18" customFormat="1" customHeight="1" s="6">
      <c r="A89" s="24" t="n">
        <v>27</v>
      </c>
      <c r="B89" s="25">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2"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2"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2" t="n"/>
    </row>
    <row r="92" ht="18" customFormat="1" customHeight="1" s="6">
      <c r="A92" s="24" t="n">
        <v>30</v>
      </c>
      <c r="B92" s="25">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2" t="n"/>
    </row>
    <row r="93" ht="18" customFormat="1" customHeight="1" s="6">
      <c r="A93" s="24" t="n">
        <v>31</v>
      </c>
      <c r="B93" s="25">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2"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2"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2" t="n"/>
    </row>
    <row r="96" ht="18" customFormat="1" customHeight="1" s="6">
      <c r="A96" s="24" t="n">
        <v>34</v>
      </c>
      <c r="B96" s="25">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2" t="n"/>
    </row>
    <row r="97" ht="18" customFormat="1" customHeight="1" s="6">
      <c r="A97" s="24" t="n">
        <v>35</v>
      </c>
      <c r="B97" s="25">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2"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2"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2" t="n"/>
    </row>
    <row r="100" ht="18" customFormat="1" customHeight="1" s="6">
      <c r="A100" s="24" t="n">
        <v>38</v>
      </c>
      <c r="B100" s="25">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2" t="n"/>
    </row>
    <row r="101" ht="18" customFormat="1" customHeight="1" s="6">
      <c r="A101" s="24" t="n">
        <v>39</v>
      </c>
      <c r="B101" s="25">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2"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2"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2" t="n"/>
    </row>
    <row r="104" ht="18" customFormat="1" customHeight="1" s="6">
      <c r="A104" s="24" t="n">
        <v>42</v>
      </c>
      <c r="B104" s="25">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2" t="n"/>
    </row>
    <row r="105" ht="18" customFormat="1" customHeight="1" s="6">
      <c r="A105" s="24" t="n">
        <v>43</v>
      </c>
      <c r="B105" s="25">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2"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2"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2" t="n"/>
    </row>
    <row r="108" ht="18" customFormat="1" customHeight="1" s="6">
      <c r="A108" s="24" t="n">
        <v>46</v>
      </c>
      <c r="B108" s="25">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2" t="n"/>
    </row>
    <row r="109" ht="18" customFormat="1" customHeight="1" s="6">
      <c r="A109" s="24" t="n">
        <v>47</v>
      </c>
      <c r="B109" s="25">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2"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2"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2"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3">
        <f>IF(COUNT($F112:$O112)=0,"",SUM($F112:$O112))</f>
        <v/>
      </c>
      <c r="Q112" s="114">
        <f>IF(ISERROR(IF($P112="","",ROUND(($P112/$P$10)*$Q$10,2))),"",IF($P112="","",ROUND(($P112/$P$10)*$Q$10,2)))</f>
        <v/>
      </c>
      <c r="R112" s="115">
        <f>IF($Q112="","",ROUND($Q112*$R$10,2))</f>
        <v/>
      </c>
      <c r="S112" s="81" t="n"/>
      <c r="T112" s="31" t="n"/>
      <c r="U112" s="31" t="n"/>
      <c r="V112" s="31" t="n"/>
      <c r="W112" s="31" t="n"/>
      <c r="X112" s="31" t="n"/>
      <c r="Y112" s="31" t="n"/>
      <c r="Z112" s="31" t="n"/>
      <c r="AA112" s="31" t="n"/>
      <c r="AB112" s="31" t="n"/>
      <c r="AC112" s="113">
        <f>IF(COUNT($S112:$AB112)=0,"",SUM($S112:$AB112))</f>
        <v/>
      </c>
      <c r="AD112" s="114">
        <f>IF(ISERROR(IF($AC112="","",ROUND(($AC112/$AC$10)*$AD$10,2))),"",IF($AC112="","",ROUND(($AC112/$AC$10)*$AD$10,2)))</f>
        <v/>
      </c>
      <c r="AE112" s="115">
        <f>IF($AD112="","",ROUND($AD112*$AE$10,2))</f>
        <v/>
      </c>
      <c r="AF112" s="76" t="n"/>
      <c r="AG112" s="114">
        <f>IF(ISERROR(IF($AF112="","",ROUND(($AF112/$AF$10)*$AG$10,2))),"",IF($AF112="","",ROUND(($AF112/$AF$10)*$AG$10,2)))</f>
        <v/>
      </c>
      <c r="AH112" s="115">
        <f>IF($AG112="","",ROUND($AG112*$AH$10,2))</f>
        <v/>
      </c>
      <c r="AI112" s="116">
        <f>IF(ISERROR(IF($AF112="","",ROUND(SUM($R112,$AE112,$AH112),2))),"",IF($AF112="","",ROUND(SUM($R112,$AE112,$AH112),2)))</f>
        <v/>
      </c>
      <c r="AJ112" s="117">
        <f>IF(ISERROR(IF($AF112="","",VLOOKUP(AI112,TRANSMUTATION_TABLE,4,TRUE))),"",IF($AF112="","",VLOOKUP(AI112,TRANSMUTATION_TABLE,4,TRUE)))</f>
        <v/>
      </c>
      <c r="AL112" s="6" t="n"/>
      <c r="AN112" s="202"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showRowColHeaders="0" topLeftCell="A5" zoomScaleNormal="100" zoomScaleSheetLayoutView="100" workbookViewId="0">
      <selection activeCell="S12" sqref="S12:AB1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24" t="inlineStr">
        <is>
          <t xml:space="preserve">Class Record </t>
        </is>
      </c>
      <c r="B1" s="341" t="n"/>
      <c r="C1" s="341" t="n"/>
      <c r="D1" s="341" t="n"/>
      <c r="E1" s="341" t="n"/>
      <c r="F1" s="341" t="n"/>
      <c r="G1" s="341" t="n"/>
      <c r="H1" s="341" t="n"/>
      <c r="I1" s="341" t="n"/>
      <c r="J1" s="341" t="n"/>
      <c r="K1" s="341" t="n"/>
      <c r="L1" s="341" t="n"/>
      <c r="M1" s="341" t="n"/>
      <c r="N1" s="341" t="n"/>
      <c r="O1" s="341" t="n"/>
      <c r="P1" s="341" t="n"/>
      <c r="Q1" s="341" t="n"/>
      <c r="R1" s="341" t="n"/>
      <c r="S1" s="341" t="n"/>
      <c r="T1" s="341" t="n"/>
      <c r="U1" s="341" t="n"/>
      <c r="V1" s="341" t="n"/>
      <c r="W1" s="341" t="n"/>
      <c r="X1" s="341" t="n"/>
      <c r="Y1" s="341" t="n"/>
      <c r="Z1" s="341" t="n"/>
      <c r="AA1" s="341" t="n"/>
      <c r="AB1" s="341" t="n"/>
      <c r="AC1" s="341" t="n"/>
      <c r="AD1" s="341" t="n"/>
      <c r="AE1" s="341" t="n"/>
      <c r="AF1" s="341" t="n"/>
      <c r="AG1" s="341" t="n"/>
      <c r="AH1" s="341" t="n"/>
      <c r="AI1" s="341" t="n"/>
      <c r="AJ1" s="341" t="n"/>
    </row>
    <row r="2" ht="15" customHeight="1">
      <c r="A2" s="341" t="n"/>
      <c r="B2" s="341" t="n"/>
      <c r="C2" s="341" t="n"/>
      <c r="D2" s="341" t="n"/>
      <c r="E2" s="341" t="n"/>
      <c r="F2" s="341" t="n"/>
      <c r="G2" s="341" t="n"/>
      <c r="H2" s="341" t="n"/>
      <c r="I2" s="341" t="n"/>
      <c r="J2" s="341" t="n"/>
      <c r="K2" s="341" t="n"/>
      <c r="L2" s="341" t="n"/>
      <c r="M2" s="341" t="n"/>
      <c r="N2" s="341" t="n"/>
      <c r="O2" s="341" t="n"/>
      <c r="P2" s="341" t="n"/>
      <c r="Q2" s="341" t="n"/>
      <c r="R2" s="341" t="n"/>
      <c r="S2" s="341" t="n"/>
      <c r="T2" s="341" t="n"/>
      <c r="U2" s="341" t="n"/>
      <c r="V2" s="341" t="n"/>
      <c r="W2" s="341" t="n"/>
      <c r="X2" s="341" t="n"/>
      <c r="Y2" s="341" t="n"/>
      <c r="Z2" s="341" t="n"/>
      <c r="AA2" s="341" t="n"/>
      <c r="AB2" s="341" t="n"/>
      <c r="AC2" s="341" t="n"/>
      <c r="AD2" s="341" t="n"/>
      <c r="AE2" s="341" t="n"/>
      <c r="AF2" s="341" t="n"/>
      <c r="AG2" s="341" t="n"/>
      <c r="AH2" s="341" t="n"/>
      <c r="AI2" s="341" t="n"/>
      <c r="AJ2" s="341" t="n"/>
    </row>
    <row r="3" ht="15" customHeight="1">
      <c r="A3" s="225" t="inlineStr">
        <is>
          <t>(Pursuant to Deped Order 8 series of 2015)</t>
        </is>
      </c>
      <c r="B3" s="341" t="n"/>
      <c r="C3" s="341" t="n"/>
      <c r="D3" s="341" t="n"/>
      <c r="E3" s="341" t="n"/>
      <c r="F3" s="341" t="n"/>
      <c r="G3" s="341" t="n"/>
      <c r="H3" s="341" t="n"/>
      <c r="I3" s="341" t="n"/>
      <c r="J3" s="341" t="n"/>
      <c r="K3" s="341" t="n"/>
      <c r="L3" s="341" t="n"/>
      <c r="M3" s="341" t="n"/>
      <c r="N3" s="341" t="n"/>
      <c r="O3" s="341" t="n"/>
      <c r="P3" s="341" t="n"/>
      <c r="Q3" s="341" t="n"/>
      <c r="R3" s="341" t="n"/>
      <c r="S3" s="341" t="n"/>
      <c r="T3" s="341" t="n"/>
      <c r="U3" s="341" t="n"/>
      <c r="V3" s="341" t="n"/>
      <c r="W3" s="341" t="n"/>
      <c r="X3" s="341" t="n"/>
      <c r="Y3" s="341" t="n"/>
      <c r="Z3" s="341" t="n"/>
      <c r="AA3" s="341" t="n"/>
      <c r="AB3" s="341" t="n"/>
      <c r="AC3" s="341" t="n"/>
      <c r="AD3" s="341" t="n"/>
      <c r="AE3" s="341" t="n"/>
      <c r="AF3" s="341" t="n"/>
      <c r="AG3" s="341" t="n"/>
      <c r="AH3" s="341" t="n"/>
      <c r="AI3" s="341" t="n"/>
      <c r="AJ3" s="341" t="n"/>
    </row>
    <row r="4" ht="21" customHeight="1">
      <c r="B4" s="35" t="n"/>
      <c r="C4" s="226" t="inlineStr">
        <is>
          <t>REGION</t>
        </is>
      </c>
      <c r="D4" s="341" t="n"/>
      <c r="E4" s="341" t="n"/>
      <c r="F4" s="341" t="n"/>
      <c r="G4" s="344">
        <f>'INPUT DATA'!G4</f>
        <v/>
      </c>
      <c r="H4" s="327" t="n"/>
      <c r="I4" s="327" t="n"/>
      <c r="J4" s="328" t="n"/>
      <c r="K4" s="54" t="n"/>
      <c r="L4" s="236" t="inlineStr">
        <is>
          <t>DIVISION</t>
        </is>
      </c>
      <c r="M4" s="345" t="n"/>
      <c r="N4" s="345" t="n"/>
      <c r="O4" s="344">
        <f>'INPUT DATA'!O4</f>
        <v/>
      </c>
      <c r="P4" s="327" t="n"/>
      <c r="Q4" s="327" t="n"/>
      <c r="R4" s="328" t="n"/>
      <c r="S4" s="122" t="n"/>
      <c r="T4" s="233" t="inlineStr">
        <is>
          <t>DISTRICT</t>
        </is>
      </c>
      <c r="U4" s="341" t="n"/>
      <c r="V4" s="341" t="n"/>
      <c r="W4" s="341" t="n"/>
      <c r="X4" s="344">
        <f>'INPUT DATA'!X4</f>
        <v/>
      </c>
      <c r="Y4" s="327" t="n"/>
      <c r="Z4" s="327" t="n"/>
      <c r="AA4" s="327" t="n"/>
      <c r="AB4" s="327" t="n"/>
      <c r="AC4" s="328" t="n"/>
      <c r="AD4" s="55" t="n"/>
      <c r="AE4" s="56" t="n"/>
      <c r="AF4" s="122" t="n"/>
      <c r="AG4" s="122" t="n"/>
      <c r="AH4" s="122" t="n"/>
      <c r="AI4" s="122" t="n"/>
      <c r="AJ4" s="123" t="n"/>
      <c r="AK4" s="123" t="n"/>
      <c r="AL4" s="123" t="n"/>
      <c r="AM4" s="123" t="n"/>
      <c r="AN4" s="123" t="n"/>
    </row>
    <row r="5" ht="21.75" customHeight="1">
      <c r="B5" s="226" t="inlineStr">
        <is>
          <t>SCHOOL NAME</t>
        </is>
      </c>
      <c r="C5" s="341" t="n"/>
      <c r="D5" s="341" t="n"/>
      <c r="E5" s="341" t="n"/>
      <c r="F5" s="341" t="n"/>
      <c r="G5" s="346">
        <f>'INPUT DATA'!G5</f>
        <v/>
      </c>
      <c r="H5" s="327" t="n"/>
      <c r="I5" s="327" t="n"/>
      <c r="J5" s="327" t="n"/>
      <c r="K5" s="327" t="n"/>
      <c r="L5" s="327" t="n"/>
      <c r="M5" s="327" t="n"/>
      <c r="N5" s="327" t="n"/>
      <c r="O5" s="327" t="n"/>
      <c r="P5" s="327" t="n"/>
      <c r="Q5" s="327" t="n"/>
      <c r="R5" s="328" t="n"/>
      <c r="S5" s="54" t="n"/>
      <c r="T5" s="233" t="inlineStr">
        <is>
          <t>SCHOOL ID</t>
        </is>
      </c>
      <c r="U5" s="341" t="n"/>
      <c r="V5" s="341" t="n"/>
      <c r="W5" s="341" t="n"/>
      <c r="X5" s="346">
        <f>'INPUT DATA'!X5</f>
        <v/>
      </c>
      <c r="Y5" s="327" t="n"/>
      <c r="Z5" s="327" t="n"/>
      <c r="AA5" s="327" t="n"/>
      <c r="AB5" s="327" t="n"/>
      <c r="AC5" s="328" t="n"/>
      <c r="AD5" s="347" t="inlineStr">
        <is>
          <t>SCHOOL YEAR</t>
        </is>
      </c>
      <c r="AE5" s="341" t="n"/>
      <c r="AF5" s="348" t="n"/>
      <c r="AG5" s="346">
        <f>'INPUT DATA'!AG5</f>
        <v/>
      </c>
      <c r="AH5" s="327" t="n"/>
      <c r="AI5" s="328" t="n"/>
      <c r="AJ5" s="124" t="n"/>
      <c r="AK5" s="123" t="n"/>
      <c r="AL5" s="123" t="n"/>
      <c r="AM5" s="123" t="n"/>
      <c r="AN5" s="12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221">
        <f>'INPUT DATA'!K7</f>
        <v/>
      </c>
      <c r="L7" s="349" t="n"/>
      <c r="M7" s="349" t="n"/>
      <c r="N7" s="349" t="n"/>
      <c r="O7" s="349" t="n"/>
      <c r="P7" s="350" t="n"/>
      <c r="Q7" s="181" t="inlineStr">
        <is>
          <t>TEACHER:</t>
        </is>
      </c>
      <c r="R7" s="335" t="n"/>
      <c r="S7" s="221">
        <f>'INPUT DATA'!S7</f>
        <v/>
      </c>
      <c r="T7" s="349" t="n"/>
      <c r="U7" s="349" t="n"/>
      <c r="V7" s="349" t="n"/>
      <c r="W7" s="349" t="n"/>
      <c r="X7" s="349" t="n"/>
      <c r="Y7" s="349" t="n"/>
      <c r="Z7" s="349" t="n"/>
      <c r="AA7" s="349" t="n"/>
      <c r="AB7" s="350" t="n"/>
      <c r="AC7" s="222" t="inlineStr">
        <is>
          <t>SUBJECT:</t>
        </is>
      </c>
      <c r="AD7" s="335" t="n"/>
      <c r="AE7" s="335" t="n"/>
      <c r="AF7" s="335" t="n"/>
      <c r="AG7" s="180" t="inlineStr">
        <is>
          <t>FILIPINO</t>
        </is>
      </c>
      <c r="AH7" s="335" t="n"/>
      <c r="AI7" s="335" t="n"/>
      <c r="AJ7" s="336"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39" thickBot="1">
      <c r="A8" s="8" t="n"/>
      <c r="B8" s="337" t="inlineStr">
        <is>
          <t>LEARNERS' NAMES</t>
        </is>
      </c>
      <c r="C8" s="338" t="n"/>
      <c r="D8" s="338" t="n"/>
      <c r="E8" s="339" t="n"/>
      <c r="F8" s="351" t="inlineStr">
        <is>
          <t>WRITTEN WORKS (30%)</t>
        </is>
      </c>
      <c r="G8" s="335" t="n"/>
      <c r="H8" s="335" t="n"/>
      <c r="I8" s="335" t="n"/>
      <c r="J8" s="335" t="n"/>
      <c r="K8" s="335" t="n"/>
      <c r="L8" s="335" t="n"/>
      <c r="M8" s="335" t="n"/>
      <c r="N8" s="335" t="n"/>
      <c r="O8" s="335" t="n"/>
      <c r="P8" s="335" t="n"/>
      <c r="Q8" s="335" t="n"/>
      <c r="R8" s="352" t="n"/>
      <c r="S8" s="353" t="inlineStr">
        <is>
          <t>PERFORMANCE TASKS (50%)</t>
        </is>
      </c>
      <c r="T8" s="335" t="n"/>
      <c r="U8" s="335" t="n"/>
      <c r="V8" s="335" t="n"/>
      <c r="W8" s="335" t="n"/>
      <c r="X8" s="335" t="n"/>
      <c r="Y8" s="335" t="n"/>
      <c r="Z8" s="335" t="n"/>
      <c r="AA8" s="335" t="n"/>
      <c r="AB8" s="335" t="n"/>
      <c r="AC8" s="335" t="n"/>
      <c r="AD8" s="335" t="n"/>
      <c r="AE8" s="352" t="n"/>
      <c r="AF8" s="246" t="inlineStr">
        <is>
          <t>QUARTERLY ASSESSMENT (20%)</t>
        </is>
      </c>
      <c r="AG8" s="335" t="n"/>
      <c r="AH8" s="352" t="n"/>
      <c r="AI8" s="64" t="inlineStr">
        <is>
          <t xml:space="preserve">Initial </t>
        </is>
      </c>
      <c r="AJ8" s="65" t="inlineStr">
        <is>
          <t xml:space="preserve">   Quarterly                 
</t>
        </is>
      </c>
    </row>
    <row r="9" ht="18" customFormat="1" customHeight="1" s="88"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88" t="n">
        <v>1</v>
      </c>
      <c r="AG9" s="68" t="inlineStr">
        <is>
          <t>PS</t>
        </is>
      </c>
      <c r="AH9" s="125" t="inlineStr">
        <is>
          <t>WS</t>
        </is>
      </c>
      <c r="AI9" s="250" t="inlineStr">
        <is>
          <t>Grade</t>
        </is>
      </c>
      <c r="AJ9" s="248" t="inlineStr">
        <is>
          <t>Grade</t>
        </is>
      </c>
      <c r="AN9" s="237"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t="18" customFormat="1" customHeight="1" s="189" thickBot="1">
      <c r="A10" s="10" t="n"/>
      <c r="B10" s="354" t="inlineStr">
        <is>
          <t>HIGHEST POSSIBLE SCORE</t>
        </is>
      </c>
      <c r="C10" s="335" t="n"/>
      <c r="D10" s="335" t="n"/>
      <c r="E10" s="336" t="n"/>
      <c r="F10" s="62" t="n"/>
      <c r="G10" s="11" t="n"/>
      <c r="H10" s="11" t="n"/>
      <c r="I10" s="11" t="n"/>
      <c r="J10" s="11" t="n"/>
      <c r="K10" s="11" t="n"/>
      <c r="L10" s="11" t="n"/>
      <c r="M10" s="11" t="n"/>
      <c r="N10" s="11" t="n"/>
      <c r="O10" s="11" t="n"/>
      <c r="P10" s="59">
        <f>IF(COUNT($F10:$O10)=0,"",SUM($F10:$O10))</f>
        <v/>
      </c>
      <c r="Q10" s="126" t="n">
        <v>100</v>
      </c>
      <c r="R10" s="127" t="n">
        <v>0.3</v>
      </c>
      <c r="S10" s="62" t="n"/>
      <c r="T10" s="11" t="n"/>
      <c r="U10" s="11" t="n"/>
      <c r="V10" s="11" t="n"/>
      <c r="W10" s="11" t="n"/>
      <c r="X10" s="11" t="n"/>
      <c r="Y10" s="11" t="n"/>
      <c r="Z10" s="11" t="n"/>
      <c r="AA10" s="11" t="n"/>
      <c r="AB10" s="11" t="n"/>
      <c r="AC10" s="59">
        <f>IF(COUNT($S10:$AB10)=0,"",SUM($S10:$AB10))</f>
        <v/>
      </c>
      <c r="AD10" s="126" t="n">
        <v>100</v>
      </c>
      <c r="AE10" s="127" t="n">
        <v>0.5</v>
      </c>
      <c r="AF10" s="204" t="n"/>
      <c r="AG10" s="126" t="n">
        <v>100</v>
      </c>
      <c r="AH10" s="127" t="n">
        <v>0.2</v>
      </c>
      <c r="AI10" s="355" t="n"/>
      <c r="AJ10" s="356" t="n"/>
      <c r="AL10" s="189" t="n"/>
      <c r="AM10" s="189"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189" t="n"/>
      <c r="AM11" s="189"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3" t="n"/>
      <c r="D12" s="133" t="n"/>
      <c r="E12" s="134"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189" t="n"/>
      <c r="AO12" s="341" t="n"/>
      <c r="AP12" s="341" t="n"/>
      <c r="AQ12" s="341" t="n"/>
      <c r="AR12" s="341" t="n"/>
      <c r="AS12" s="341" t="n"/>
      <c r="AT12" s="341" t="n"/>
      <c r="AU12" s="341" t="n"/>
      <c r="AV12" s="341" t="n"/>
      <c r="AW12" s="341" t="n"/>
      <c r="AX12" s="341" t="n"/>
      <c r="AY12" s="341" t="n"/>
      <c r="AZ12" s="341" t="n"/>
      <c r="BA12" s="341" t="n"/>
      <c r="BB12" s="341" t="n"/>
      <c r="BC12" s="341" t="n"/>
      <c r="BD12" s="341" t="n"/>
      <c r="BE12" s="341" t="n"/>
      <c r="BF12" s="341" t="n"/>
    </row>
    <row r="13" ht="18" customHeight="1">
      <c r="A13" s="24" t="n">
        <v>2</v>
      </c>
      <c r="B13" s="25">
        <f>'INPUT DATA'!B13</f>
        <v/>
      </c>
      <c r="C13" s="135" t="n"/>
      <c r="D13" s="135" t="n"/>
      <c r="E13" s="136"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189" t="n"/>
      <c r="AO13" s="341" t="n"/>
      <c r="AP13" s="341" t="n"/>
      <c r="AQ13" s="341" t="n"/>
      <c r="AR13" s="341" t="n"/>
      <c r="AS13" s="341" t="n"/>
      <c r="AT13" s="341" t="n"/>
      <c r="AU13" s="341" t="n"/>
      <c r="AV13" s="341" t="n"/>
      <c r="AW13" s="341" t="n"/>
      <c r="AX13" s="341" t="n"/>
      <c r="AY13" s="341" t="n"/>
      <c r="AZ13" s="341" t="n"/>
      <c r="BA13" s="341" t="n"/>
      <c r="BB13" s="341" t="n"/>
      <c r="BC13" s="341" t="n"/>
      <c r="BD13" s="341" t="n"/>
      <c r="BE13" s="341" t="n"/>
      <c r="BF13" s="341" t="n"/>
    </row>
    <row r="14" ht="18" customHeight="1">
      <c r="A14" s="24" t="n">
        <v>3</v>
      </c>
      <c r="B14" s="25">
        <f>'INPUT DATA'!B14</f>
        <v/>
      </c>
      <c r="C14" s="135" t="n"/>
      <c r="D14" s="135" t="n"/>
      <c r="E14" s="136"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189" t="n"/>
      <c r="AO14" s="341" t="n"/>
      <c r="AP14" s="341" t="n"/>
      <c r="AQ14" s="341" t="n"/>
      <c r="AR14" s="341" t="n"/>
      <c r="AS14" s="341" t="n"/>
      <c r="AT14" s="341" t="n"/>
      <c r="AU14" s="341" t="n"/>
      <c r="AV14" s="341" t="n"/>
      <c r="AW14" s="341" t="n"/>
      <c r="AX14" s="341" t="n"/>
      <c r="AY14" s="341" t="n"/>
      <c r="AZ14" s="341" t="n"/>
      <c r="BA14" s="341" t="n"/>
      <c r="BB14" s="341" t="n"/>
      <c r="BC14" s="341" t="n"/>
      <c r="BD14" s="341" t="n"/>
      <c r="BE14" s="341" t="n"/>
      <c r="BF14" s="341" t="n"/>
    </row>
    <row r="15" ht="18" customHeight="1">
      <c r="A15" s="24" t="n">
        <v>4</v>
      </c>
      <c r="B15" s="17">
        <f>'INPUT DATA'!B15</f>
        <v/>
      </c>
      <c r="C15" s="135" t="n"/>
      <c r="D15" s="135" t="n"/>
      <c r="E15" s="136"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189" t="n"/>
      <c r="AO15" s="341" t="n"/>
      <c r="AP15" s="341" t="n"/>
      <c r="AQ15" s="341" t="n"/>
      <c r="AR15" s="341" t="n"/>
      <c r="AS15" s="341" t="n"/>
      <c r="AT15" s="341" t="n"/>
      <c r="AU15" s="341" t="n"/>
      <c r="AV15" s="341" t="n"/>
      <c r="AW15" s="341" t="n"/>
      <c r="AX15" s="341" t="n"/>
      <c r="AY15" s="341" t="n"/>
      <c r="AZ15" s="341" t="n"/>
      <c r="BA15" s="341" t="n"/>
      <c r="BB15" s="341" t="n"/>
      <c r="BC15" s="341" t="n"/>
      <c r="BD15" s="341" t="n"/>
      <c r="BE15" s="341" t="n"/>
      <c r="BF15" s="341" t="n"/>
    </row>
    <row r="16" ht="18" customHeight="1">
      <c r="A16" s="24" t="n">
        <v>5</v>
      </c>
      <c r="B16" s="17">
        <f>'INPUT DATA'!B16</f>
        <v/>
      </c>
      <c r="C16" s="135" t="n"/>
      <c r="D16" s="135" t="n"/>
      <c r="E16" s="136"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189" t="n"/>
      <c r="AO16" s="341" t="n"/>
      <c r="AP16" s="341" t="n"/>
      <c r="AQ16" s="341" t="n"/>
      <c r="AR16" s="341" t="n"/>
      <c r="AS16" s="341" t="n"/>
      <c r="AT16" s="341" t="n"/>
      <c r="AU16" s="341" t="n"/>
      <c r="AV16" s="341" t="n"/>
      <c r="AW16" s="341" t="n"/>
      <c r="AX16" s="341" t="n"/>
      <c r="AY16" s="341" t="n"/>
      <c r="AZ16" s="341" t="n"/>
      <c r="BA16" s="341" t="n"/>
      <c r="BB16" s="341" t="n"/>
      <c r="BC16" s="341" t="n"/>
      <c r="BD16" s="341" t="n"/>
      <c r="BE16" s="341" t="n"/>
      <c r="BF16" s="341" t="n"/>
    </row>
    <row r="17" ht="18" customHeight="1">
      <c r="A17" s="24" t="n">
        <v>6</v>
      </c>
      <c r="B17" s="25">
        <f>'INPUT DATA'!B17</f>
        <v/>
      </c>
      <c r="C17" s="135" t="n"/>
      <c r="D17" s="135" t="n"/>
      <c r="E17" s="136"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189" t="n"/>
      <c r="AO17" s="341" t="n"/>
      <c r="AP17" s="341" t="n"/>
      <c r="AQ17" s="341" t="n"/>
      <c r="AR17" s="341" t="n"/>
      <c r="AS17" s="341" t="n"/>
      <c r="AT17" s="341" t="n"/>
      <c r="AU17" s="341" t="n"/>
      <c r="AV17" s="341" t="n"/>
      <c r="AW17" s="341" t="n"/>
      <c r="AX17" s="341" t="n"/>
      <c r="AY17" s="341" t="n"/>
      <c r="AZ17" s="341" t="n"/>
      <c r="BA17" s="341" t="n"/>
      <c r="BB17" s="341" t="n"/>
      <c r="BC17" s="341" t="n"/>
      <c r="BD17" s="341" t="n"/>
      <c r="BE17" s="341" t="n"/>
      <c r="BF17" s="341" t="n"/>
    </row>
    <row r="18" ht="18" customHeight="1">
      <c r="A18" s="24" t="n">
        <v>7</v>
      </c>
      <c r="B18" s="25">
        <f>'INPUT DATA'!B18</f>
        <v/>
      </c>
      <c r="C18" s="135" t="n"/>
      <c r="D18" s="135" t="n"/>
      <c r="E18" s="136"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189" t="n"/>
      <c r="AO18" s="341" t="n"/>
      <c r="AP18" s="341" t="n"/>
      <c r="AQ18" s="341" t="n"/>
      <c r="AR18" s="341" t="n"/>
      <c r="AS18" s="341" t="n"/>
      <c r="AT18" s="341" t="n"/>
      <c r="AU18" s="341" t="n"/>
      <c r="AV18" s="341" t="n"/>
      <c r="AW18" s="341" t="n"/>
      <c r="AX18" s="341" t="n"/>
      <c r="AY18" s="341" t="n"/>
      <c r="AZ18" s="341" t="n"/>
      <c r="BA18" s="341" t="n"/>
      <c r="BB18" s="341" t="n"/>
      <c r="BC18" s="341" t="n"/>
      <c r="BD18" s="341" t="n"/>
      <c r="BE18" s="341" t="n"/>
      <c r="BF18" s="341" t="n"/>
    </row>
    <row r="19" ht="18" customHeight="1">
      <c r="A19" s="24" t="n">
        <v>8</v>
      </c>
      <c r="B19" s="17">
        <f>'INPUT DATA'!B19</f>
        <v/>
      </c>
      <c r="C19" s="135" t="n"/>
      <c r="D19" s="135" t="n">
        <v>0</v>
      </c>
      <c r="E19" s="136"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189" t="n"/>
      <c r="AO19" s="341" t="n"/>
      <c r="AP19" s="341" t="n"/>
      <c r="AQ19" s="341" t="n"/>
      <c r="AR19" s="341" t="n"/>
      <c r="AS19" s="341" t="n"/>
      <c r="AT19" s="341" t="n"/>
      <c r="AU19" s="341" t="n"/>
      <c r="AV19" s="341" t="n"/>
      <c r="AW19" s="341" t="n"/>
      <c r="AX19" s="341" t="n"/>
      <c r="AY19" s="341" t="n"/>
      <c r="AZ19" s="341" t="n"/>
      <c r="BA19" s="341" t="n"/>
      <c r="BB19" s="341" t="n"/>
      <c r="BC19" s="341" t="n"/>
      <c r="BD19" s="341" t="n"/>
      <c r="BE19" s="341" t="n"/>
      <c r="BF19" s="341" t="n"/>
    </row>
    <row r="20" ht="18" customHeight="1">
      <c r="A20" s="24" t="n">
        <v>9</v>
      </c>
      <c r="B20" s="17">
        <f>'INPUT DATA'!B20</f>
        <v/>
      </c>
      <c r="C20" s="135" t="n"/>
      <c r="D20" s="135" t="n"/>
      <c r="E20" s="136"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25">
        <f>'INPUT DATA'!B21</f>
        <v/>
      </c>
      <c r="C21" s="135" t="n"/>
      <c r="D21" s="135" t="n"/>
      <c r="E21" s="136"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25">
        <f>'INPUT DATA'!B22</f>
        <v/>
      </c>
      <c r="C22" s="135" t="n"/>
      <c r="D22" s="135" t="n">
        <v>0</v>
      </c>
      <c r="E22" s="136"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f>'INPUT DATA'!B23</f>
        <v/>
      </c>
      <c r="C23" s="135" t="n"/>
      <c r="D23" s="135" t="n"/>
      <c r="E23" s="136"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f>'INPUT DATA'!B24</f>
        <v/>
      </c>
      <c r="C24" s="135" t="n"/>
      <c r="D24" s="135" t="n"/>
      <c r="E24" s="136"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25">
        <f>'INPUT DATA'!B25</f>
        <v/>
      </c>
      <c r="C25" s="135" t="n"/>
      <c r="D25" s="135" t="n"/>
      <c r="E25" s="136"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25">
        <f>'INPUT DATA'!B26</f>
        <v/>
      </c>
      <c r="C26" s="135" t="n"/>
      <c r="D26" s="135" t="n"/>
      <c r="E26" s="136"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02" t="n"/>
    </row>
    <row r="27" ht="18" customHeight="1">
      <c r="A27" s="24" t="n">
        <v>16</v>
      </c>
      <c r="B27" s="17">
        <f>'INPUT DATA'!B27</f>
        <v/>
      </c>
      <c r="C27" s="135" t="n"/>
      <c r="D27" s="135" t="n"/>
      <c r="E27" s="136"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02" t="n"/>
    </row>
    <row r="28" ht="18" customHeight="1">
      <c r="A28" s="24" t="n">
        <v>17</v>
      </c>
      <c r="B28" s="17">
        <f>'INPUT DATA'!B28</f>
        <v/>
      </c>
      <c r="C28" s="135" t="n"/>
      <c r="D28" s="135" t="n"/>
      <c r="E28" s="136"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02" t="n"/>
    </row>
    <row r="29" ht="18" customHeight="1">
      <c r="A29" s="24" t="n">
        <v>18</v>
      </c>
      <c r="B29" s="25">
        <f>'INPUT DATA'!B29</f>
        <v/>
      </c>
      <c r="C29" s="135" t="n"/>
      <c r="D29" s="135" t="n"/>
      <c r="E29" s="136"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02" t="n"/>
    </row>
    <row r="30" ht="18" customHeight="1">
      <c r="A30" s="24" t="n">
        <v>19</v>
      </c>
      <c r="B30" s="25">
        <f>'INPUT DATA'!B30</f>
        <v/>
      </c>
      <c r="C30" s="135" t="n"/>
      <c r="D30" s="135" t="n"/>
      <c r="E30" s="136"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02" t="n"/>
    </row>
    <row r="31" ht="18" customHeight="1">
      <c r="A31" s="24" t="n">
        <v>20</v>
      </c>
      <c r="B31" s="17">
        <f>'INPUT DATA'!B31</f>
        <v/>
      </c>
      <c r="C31" s="135" t="n"/>
      <c r="D31" s="135" t="n"/>
      <c r="E31" s="136"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02" t="n"/>
    </row>
    <row r="32" ht="18" customHeight="1">
      <c r="A32" s="24" t="n">
        <v>21</v>
      </c>
      <c r="B32" s="17">
        <f>'INPUT DATA'!B32</f>
        <v/>
      </c>
      <c r="C32" s="135" t="n"/>
      <c r="D32" s="135" t="n"/>
      <c r="E32" s="136"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02" t="n"/>
    </row>
    <row r="33" ht="18" customFormat="1" customHeight="1" s="6">
      <c r="A33" s="24" t="n">
        <v>22</v>
      </c>
      <c r="B33" s="25">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2" t="n"/>
    </row>
    <row r="34" ht="18" customFormat="1" customHeight="1" s="6">
      <c r="A34" s="24" t="n">
        <v>23</v>
      </c>
      <c r="B34" s="25">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2"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2"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2" t="n"/>
    </row>
    <row r="37" ht="18" customFormat="1" customHeight="1" s="6">
      <c r="A37" s="24" t="n">
        <v>26</v>
      </c>
      <c r="B37" s="25">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2" t="n"/>
    </row>
    <row r="38" ht="18" customFormat="1" customHeight="1" s="6">
      <c r="A38" s="24" t="n">
        <v>27</v>
      </c>
      <c r="B38" s="25">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2"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2"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2" t="n"/>
    </row>
    <row r="41" ht="18" customFormat="1" customHeight="1" s="6">
      <c r="A41" s="24" t="n">
        <v>30</v>
      </c>
      <c r="B41" s="25">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2" t="n"/>
    </row>
    <row r="42" ht="18" customFormat="1" customHeight="1" s="6">
      <c r="A42" s="24" t="n">
        <v>31</v>
      </c>
      <c r="B42" s="25">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2"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2"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2" t="n"/>
    </row>
    <row r="45" ht="18" customFormat="1" customHeight="1" s="6">
      <c r="A45" s="24" t="n">
        <v>34</v>
      </c>
      <c r="B45" s="25">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2" t="n"/>
    </row>
    <row r="46" ht="18" customFormat="1" customHeight="1" s="6">
      <c r="A46" s="24" t="n">
        <v>35</v>
      </c>
      <c r="B46" s="25">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2"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2"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2" t="n"/>
    </row>
    <row r="49" ht="18" customFormat="1" customHeight="1" s="6">
      <c r="A49" s="24" t="n">
        <v>38</v>
      </c>
      <c r="B49" s="25">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2" t="n"/>
    </row>
    <row r="50" ht="18" customFormat="1" customHeight="1" s="6">
      <c r="A50" s="24" t="n">
        <v>39</v>
      </c>
      <c r="B50" s="25">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2"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2"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2" t="n"/>
    </row>
    <row r="53" ht="18" customFormat="1" customHeight="1" s="6">
      <c r="A53" s="24" t="n">
        <v>42</v>
      </c>
      <c r="B53" s="25">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2" t="n"/>
    </row>
    <row r="54" ht="18" customFormat="1" customHeight="1" s="6">
      <c r="A54" s="24" t="n">
        <v>43</v>
      </c>
      <c r="B54" s="25">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2"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2"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2" t="n"/>
    </row>
    <row r="57" ht="18" customFormat="1" customHeight="1" s="6">
      <c r="A57" s="24" t="n">
        <v>46</v>
      </c>
      <c r="B57" s="25">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2" t="n"/>
    </row>
    <row r="58" ht="18" customFormat="1" customHeight="1" s="6">
      <c r="A58" s="24" t="n">
        <v>47</v>
      </c>
      <c r="B58" s="25">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2"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2"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2" t="n"/>
    </row>
    <row r="61" ht="18" customFormat="1" customHeight="1" s="6" thickBot="1">
      <c r="A61" s="27" t="n">
        <v>50</v>
      </c>
      <c r="B61" s="104">
        <f>'INPUT DATA'!B61</f>
        <v/>
      </c>
      <c r="C61" s="137" t="n"/>
      <c r="D61" s="137" t="n"/>
      <c r="E61" s="138" t="n"/>
      <c r="F61" s="80" t="n"/>
      <c r="G61" s="28" t="n"/>
      <c r="H61" s="28" t="n"/>
      <c r="I61" s="28" t="n"/>
      <c r="J61" s="28" t="n"/>
      <c r="K61" s="28" t="n"/>
      <c r="L61" s="28" t="n"/>
      <c r="M61" s="28" t="n"/>
      <c r="N61" s="28" t="n"/>
      <c r="O61" s="28" t="n"/>
      <c r="P61" s="105">
        <f>IF(COUNT($F61:$O61)=0,"",SUM($F61:$O61))</f>
        <v/>
      </c>
      <c r="Q61" s="106">
        <f>IF(ISERROR(IF($P61="","",ROUND(($P61/$P$10)*$Q$10,2))),"",IF($P61="","",ROUND(($P61/$P$10)*$Q$10,2)))</f>
        <v/>
      </c>
      <c r="R61" s="107">
        <f>IF($Q61="","",ROUND($Q61*$R$10,2))</f>
        <v/>
      </c>
      <c r="S61" s="80" t="n"/>
      <c r="T61" s="28" t="n"/>
      <c r="U61" s="28" t="n"/>
      <c r="V61" s="28" t="n"/>
      <c r="W61" s="28" t="n"/>
      <c r="X61" s="28" t="n"/>
      <c r="Y61" s="28" t="n"/>
      <c r="Z61" s="28" t="n"/>
      <c r="AA61" s="28" t="n"/>
      <c r="AB61" s="28" t="n"/>
      <c r="AC61" s="105">
        <f>IF(COUNT($S61:$AB61)=0,"",SUM($S61:$AB61))</f>
        <v/>
      </c>
      <c r="AD61" s="106">
        <f>IF(ISERROR(IF($AC61="","",ROUND(($AC61/$AC$10)*$AD$10,2))),"",IF($AC61="","",ROUND(($AC61/$AC$10)*$AD$10,2)))</f>
        <v/>
      </c>
      <c r="AE61" s="107">
        <f>IF($AD61="","",ROUND($AD61*$AE$10,2))</f>
        <v/>
      </c>
      <c r="AF61" s="75" t="n"/>
      <c r="AG61" s="106">
        <f>IF(ISERROR(IF($AF61="","",ROUND(($AF61/$AF$10)*$AG$10,2))),"",IF($AF61="","",ROUND(($AF61/$AF$10)*$AG$10,2)))</f>
        <v/>
      </c>
      <c r="AH61" s="107">
        <f>IF($AG61="","",ROUND($AG61*$AH$10,2))</f>
        <v/>
      </c>
      <c r="AI61" s="108">
        <f>IF(ISERROR(IF($AF61="","",ROUND(SUM($R61,$AE61,$AH61),2))),"",IF($AF61="","",ROUND(SUM($R61,$AE61,$AH61),2)))</f>
        <v/>
      </c>
      <c r="AJ61" s="109">
        <f>IF(ISERROR(IF($AF61="","",VLOOKUP(AI61,TRANSMUTATION_TABLE,4,TRUE))),"",IF($AF61="","",VLOOKUP(AI61,TRANSMUTATION_TABLE,4,TRUE)))</f>
        <v/>
      </c>
      <c r="AL61" s="23" t="n"/>
      <c r="AN61" s="202" t="n"/>
    </row>
    <row r="62" ht="18" customFormat="1" customHeight="1" s="6" thickBot="1">
      <c r="A62" s="49" t="n"/>
      <c r="B62" s="342" t="inlineStr">
        <is>
          <t xml:space="preserve">FEMALE </t>
        </is>
      </c>
      <c r="C62" s="335" t="n"/>
      <c r="D62" s="335" t="n"/>
      <c r="E62" s="336" t="n"/>
      <c r="F62" s="51" t="n"/>
      <c r="G62" s="52" t="n"/>
      <c r="H62" s="52" t="n"/>
      <c r="I62" s="52" t="n"/>
      <c r="J62" s="52" t="n"/>
      <c r="K62" s="52" t="n"/>
      <c r="L62" s="52" t="n"/>
      <c r="M62" s="52" t="n"/>
      <c r="N62" s="52" t="n"/>
      <c r="O62" s="53" t="n"/>
      <c r="P62" s="101" t="n"/>
      <c r="Q62" s="101" t="n"/>
      <c r="R62" s="83" t="n"/>
      <c r="S62" s="51" t="n"/>
      <c r="T62" s="52" t="n"/>
      <c r="U62" s="52" t="n"/>
      <c r="V62" s="52" t="n"/>
      <c r="W62" s="52" t="n"/>
      <c r="X62" s="52" t="n"/>
      <c r="Y62" s="52" t="n"/>
      <c r="Z62" s="52" t="n"/>
      <c r="AA62" s="52" t="n"/>
      <c r="AB62" s="53" t="n"/>
      <c r="AC62" s="101" t="n"/>
      <c r="AD62" s="83" t="n"/>
      <c r="AE62" s="111" t="n"/>
      <c r="AF62" s="112" t="n"/>
      <c r="AG62" s="129" t="n"/>
      <c r="AH62" s="130" t="n"/>
      <c r="AI62" s="131" t="n"/>
      <c r="AJ62" s="132" t="n"/>
      <c r="AL62" s="23" t="n"/>
      <c r="AN62" s="202"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2" t="n"/>
    </row>
    <row r="64" ht="18" customFormat="1" customHeight="1" s="6">
      <c r="A64" s="24" t="n">
        <v>2</v>
      </c>
      <c r="B64" s="25">
        <f>'INPUT DATA'!B64</f>
        <v/>
      </c>
      <c r="C64" s="135" t="n"/>
      <c r="D64" s="135" t="n"/>
      <c r="E64" s="136"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02" t="n"/>
    </row>
    <row r="65" ht="18" customFormat="1" customHeight="1" s="6">
      <c r="A65" s="24" t="n">
        <v>3</v>
      </c>
      <c r="B65" s="25">
        <f>'INPUT DATA'!B65</f>
        <v/>
      </c>
      <c r="C65" s="135" t="n"/>
      <c r="D65" s="135" t="n"/>
      <c r="E65" s="136"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02" t="n"/>
    </row>
    <row r="66" ht="18" customFormat="1" customHeight="1" s="6">
      <c r="A66" s="24" t="n">
        <v>4</v>
      </c>
      <c r="B66" s="17">
        <f>'INPUT DATA'!B66</f>
        <v/>
      </c>
      <c r="C66" s="135" t="n"/>
      <c r="D66" s="135" t="n"/>
      <c r="E66" s="136"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02" t="n"/>
    </row>
    <row r="67" ht="18" customFormat="1" customHeight="1" s="6">
      <c r="A67" s="24" t="n">
        <v>5</v>
      </c>
      <c r="B67" s="17">
        <f>'INPUT DATA'!B67</f>
        <v/>
      </c>
      <c r="C67" s="135" t="n"/>
      <c r="D67" s="135" t="n"/>
      <c r="E67" s="136"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02" t="n"/>
    </row>
    <row r="68" ht="18" customFormat="1" customHeight="1" s="6">
      <c r="A68" s="24" t="n">
        <v>6</v>
      </c>
      <c r="B68" s="25">
        <f>'INPUT DATA'!B68</f>
        <v/>
      </c>
      <c r="C68" s="135" t="n"/>
      <c r="D68" s="135" t="n"/>
      <c r="E68" s="136"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02" t="n"/>
    </row>
    <row r="69" ht="18" customFormat="1" customHeight="1" s="6">
      <c r="A69" s="24" t="n">
        <v>7</v>
      </c>
      <c r="B69" s="25">
        <f>'INPUT DATA'!B69</f>
        <v/>
      </c>
      <c r="C69" s="135" t="n"/>
      <c r="D69" s="135" t="n"/>
      <c r="E69" s="136"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02" t="n"/>
    </row>
    <row r="70" ht="18" customFormat="1" customHeight="1" s="6">
      <c r="A70" s="24" t="n">
        <v>8</v>
      </c>
      <c r="B70" s="17">
        <f>'INPUT DATA'!B70</f>
        <v/>
      </c>
      <c r="C70" s="135" t="n"/>
      <c r="D70" s="135" t="n"/>
      <c r="E70" s="136"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02" t="n"/>
    </row>
    <row r="71" ht="18" customFormat="1" customHeight="1" s="6">
      <c r="A71" s="24" t="n">
        <v>9</v>
      </c>
      <c r="B71" s="17">
        <f>'INPUT DATA'!B71</f>
        <v/>
      </c>
      <c r="C71" s="135" t="n"/>
      <c r="D71" s="135" t="n"/>
      <c r="E71" s="136"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02" t="n"/>
    </row>
    <row r="72" ht="18" customFormat="1" customHeight="1" s="6">
      <c r="A72" s="24" t="n">
        <v>10</v>
      </c>
      <c r="B72" s="25">
        <f>'INPUT DATA'!B72</f>
        <v/>
      </c>
      <c r="C72" s="135" t="n"/>
      <c r="D72" s="135" t="n"/>
      <c r="E72" s="136"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02" t="n"/>
    </row>
    <row r="73" ht="18" customFormat="1" customHeight="1" s="6">
      <c r="A73" s="24" t="n">
        <v>11</v>
      </c>
      <c r="B73" s="25">
        <f>'INPUT DATA'!B73</f>
        <v/>
      </c>
      <c r="C73" s="135" t="n"/>
      <c r="D73" s="135" t="n"/>
      <c r="E73" s="136"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02" t="n"/>
    </row>
    <row r="74" ht="18" customFormat="1" customHeight="1" s="6">
      <c r="A74" s="24" t="n">
        <v>12</v>
      </c>
      <c r="B74" s="17">
        <f>'INPUT DATA'!B74</f>
        <v/>
      </c>
      <c r="C74" s="135" t="n"/>
      <c r="D74" s="135" t="n"/>
      <c r="E74" s="136"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02" t="n"/>
    </row>
    <row r="75" ht="18" customFormat="1" customHeight="1" s="6">
      <c r="A75" s="24" t="n">
        <v>13</v>
      </c>
      <c r="B75" s="17">
        <f>'INPUT DATA'!B75</f>
        <v/>
      </c>
      <c r="C75" s="135" t="n"/>
      <c r="D75" s="135" t="n"/>
      <c r="E75" s="136"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02" t="n"/>
    </row>
    <row r="76" ht="18" customFormat="1" customHeight="1" s="6">
      <c r="A76" s="24" t="n">
        <v>14</v>
      </c>
      <c r="B76" s="25">
        <f>'INPUT DATA'!B76</f>
        <v/>
      </c>
      <c r="C76" s="135" t="n"/>
      <c r="D76" s="135" t="n"/>
      <c r="E76" s="136"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02" t="n"/>
    </row>
    <row r="77" ht="18" customFormat="1" customHeight="1" s="6">
      <c r="A77" s="24" t="n">
        <v>15</v>
      </c>
      <c r="B77" s="25">
        <f>'INPUT DATA'!B77</f>
        <v/>
      </c>
      <c r="C77" s="135" t="n"/>
      <c r="D77" s="135" t="n"/>
      <c r="E77" s="136"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02" t="n"/>
    </row>
    <row r="78" ht="18" customFormat="1" customHeight="1" s="6">
      <c r="A78" s="24" t="n">
        <v>16</v>
      </c>
      <c r="B78" s="17">
        <f>'INPUT DATA'!B78</f>
        <v/>
      </c>
      <c r="C78" s="135" t="n"/>
      <c r="D78" s="135" t="n"/>
      <c r="E78" s="136"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02" t="n"/>
    </row>
    <row r="79" ht="18" customFormat="1" customHeight="1" s="6">
      <c r="A79" s="24" t="n">
        <v>17</v>
      </c>
      <c r="B79" s="17">
        <f>'INPUT DATA'!B79</f>
        <v/>
      </c>
      <c r="C79" s="135" t="n"/>
      <c r="D79" s="135" t="n"/>
      <c r="E79" s="136"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02" t="n"/>
    </row>
    <row r="80" ht="18" customFormat="1" customHeight="1" s="6">
      <c r="A80" s="24" t="n">
        <v>18</v>
      </c>
      <c r="B80" s="25">
        <f>'INPUT DATA'!B80</f>
        <v/>
      </c>
      <c r="C80" s="135" t="n"/>
      <c r="D80" s="135" t="n"/>
      <c r="E80" s="136"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02" t="n"/>
    </row>
    <row r="81" ht="18" customFormat="1" customHeight="1" s="6">
      <c r="A81" s="24" t="n">
        <v>19</v>
      </c>
      <c r="B81" s="25">
        <f>'INPUT DATA'!B81</f>
        <v/>
      </c>
      <c r="C81" s="135" t="n"/>
      <c r="D81" s="135" t="n"/>
      <c r="E81" s="136"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02" t="n"/>
    </row>
    <row r="82" ht="18" customFormat="1" customHeight="1" s="6">
      <c r="A82" s="24" t="n">
        <v>20</v>
      </c>
      <c r="B82" s="17">
        <f>'INPUT DATA'!B82</f>
        <v/>
      </c>
      <c r="C82" s="135" t="n"/>
      <c r="D82" s="135" t="n"/>
      <c r="E82" s="136"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02"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2" t="n"/>
    </row>
    <row r="84" ht="18" customFormat="1" customHeight="1" s="6">
      <c r="A84" s="24" t="n">
        <v>22</v>
      </c>
      <c r="B84" s="25">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2" t="n"/>
    </row>
    <row r="85" ht="18" customFormat="1" customHeight="1" s="6">
      <c r="A85" s="24" t="n">
        <v>23</v>
      </c>
      <c r="B85" s="25">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2"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2"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2" t="n"/>
    </row>
    <row r="88" ht="18" customFormat="1" customHeight="1" s="6">
      <c r="A88" s="24" t="n">
        <v>26</v>
      </c>
      <c r="B88" s="25">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2" t="n"/>
    </row>
    <row r="89" ht="18" customFormat="1" customHeight="1" s="6">
      <c r="A89" s="24" t="n">
        <v>27</v>
      </c>
      <c r="B89" s="25">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2"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2"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2" t="n"/>
    </row>
    <row r="92" ht="18" customFormat="1" customHeight="1" s="6">
      <c r="A92" s="24" t="n">
        <v>30</v>
      </c>
      <c r="B92" s="25">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2" t="n"/>
    </row>
    <row r="93" ht="18" customFormat="1" customHeight="1" s="6">
      <c r="A93" s="24" t="n">
        <v>31</v>
      </c>
      <c r="B93" s="25">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2"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2"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2" t="n"/>
    </row>
    <row r="96" ht="18" customFormat="1" customHeight="1" s="6">
      <c r="A96" s="24" t="n">
        <v>34</v>
      </c>
      <c r="B96" s="25">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2" t="n"/>
    </row>
    <row r="97" ht="18" customFormat="1" customHeight="1" s="6">
      <c r="A97" s="24" t="n">
        <v>35</v>
      </c>
      <c r="B97" s="25">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2"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2"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2" t="n"/>
    </row>
    <row r="100" ht="18" customFormat="1" customHeight="1" s="6">
      <c r="A100" s="24" t="n">
        <v>38</v>
      </c>
      <c r="B100" s="25">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2" t="n"/>
    </row>
    <row r="101" ht="18" customFormat="1" customHeight="1" s="6">
      <c r="A101" s="24" t="n">
        <v>39</v>
      </c>
      <c r="B101" s="25">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2"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2"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2" t="n"/>
    </row>
    <row r="104" ht="18" customFormat="1" customHeight="1" s="6">
      <c r="A104" s="24" t="n">
        <v>42</v>
      </c>
      <c r="B104" s="25">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2" t="n"/>
    </row>
    <row r="105" ht="18" customFormat="1" customHeight="1" s="6">
      <c r="A105" s="24" t="n">
        <v>43</v>
      </c>
      <c r="B105" s="25">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2"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2"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2" t="n"/>
    </row>
    <row r="108" ht="18" customFormat="1" customHeight="1" s="6">
      <c r="A108" s="24" t="n">
        <v>46</v>
      </c>
      <c r="B108" s="25">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2" t="n"/>
    </row>
    <row r="109" ht="18" customFormat="1" customHeight="1" s="6">
      <c r="A109" s="24" t="n">
        <v>47</v>
      </c>
      <c r="B109" s="25">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2"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2"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2"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3">
        <f>IF(COUNT($F112:$O112)=0,"",SUM($F112:$O112))</f>
        <v/>
      </c>
      <c r="Q112" s="114">
        <f>IF(ISERROR(IF($P112="","",ROUND(($P112/$P$10)*$Q$10,2))),"",IF($P112="","",ROUND(($P112/$P$10)*$Q$10,2)))</f>
        <v/>
      </c>
      <c r="R112" s="115">
        <f>IF($Q112="","",ROUND($Q112*$R$10,2))</f>
        <v/>
      </c>
      <c r="S112" s="81" t="n"/>
      <c r="T112" s="31" t="n"/>
      <c r="U112" s="31" t="n"/>
      <c r="V112" s="31" t="n"/>
      <c r="W112" s="31" t="n"/>
      <c r="X112" s="31" t="n"/>
      <c r="Y112" s="31" t="n"/>
      <c r="Z112" s="31" t="n"/>
      <c r="AA112" s="31" t="n"/>
      <c r="AB112" s="31" t="n"/>
      <c r="AC112" s="113">
        <f>IF(COUNT($S112:$AB112)=0,"",SUM($S112:$AB112))</f>
        <v/>
      </c>
      <c r="AD112" s="114">
        <f>IF(ISERROR(IF($AC112="","",ROUND(($AC112/$AC$10)*$AD$10,2))),"",IF($AC112="","",ROUND(($AC112/$AC$10)*$AD$10,2)))</f>
        <v/>
      </c>
      <c r="AE112" s="115">
        <f>IF($AD112="","",ROUND($AD112*$AE$10,2))</f>
        <v/>
      </c>
      <c r="AF112" s="76" t="n"/>
      <c r="AG112" s="114">
        <f>IF(ISERROR(IF($AF112="","",ROUND(($AF112/$AF$10)*$AG$10,2))),"",IF($AF112="","",ROUND(($AF112/$AF$10)*$AG$10,2)))</f>
        <v/>
      </c>
      <c r="AH112" s="115">
        <f>IF($AG112="","",ROUND($AG112*$AH$10,2))</f>
        <v/>
      </c>
      <c r="AI112" s="116">
        <f>IF(ISERROR(IF($AF112="","",ROUND(SUM($R112,$AE112,$AH112),2))),"",IF($AF112="","",ROUND(SUM($R112,$AE112,$AH112),2)))</f>
        <v/>
      </c>
      <c r="AJ112" s="117">
        <f>IF(ISERROR(IF($AF112="","",VLOOKUP(AI112,TRANSMUTATION_TABLE,4,TRUE))),"",IF($AF112="","",VLOOKUP(AI112,TRANSMUTATION_TABLE,4,TRUE)))</f>
        <v/>
      </c>
      <c r="AL112" s="6" t="n"/>
      <c r="AN112" s="202"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xWindow="782" yWindow="526"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showRowColHeaders="0" zoomScaleNormal="100" zoomScaleSheetLayoutView="100" workbookViewId="0">
      <selection activeCell="S12" sqref="S12:AB1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24" t="inlineStr">
        <is>
          <t xml:space="preserve">Class Record </t>
        </is>
      </c>
      <c r="B1" s="341" t="n"/>
      <c r="C1" s="341" t="n"/>
      <c r="D1" s="341" t="n"/>
      <c r="E1" s="341" t="n"/>
      <c r="F1" s="341" t="n"/>
      <c r="G1" s="341" t="n"/>
      <c r="H1" s="341" t="n"/>
      <c r="I1" s="341" t="n"/>
      <c r="J1" s="341" t="n"/>
      <c r="K1" s="341" t="n"/>
      <c r="L1" s="341" t="n"/>
      <c r="M1" s="341" t="n"/>
      <c r="N1" s="341" t="n"/>
      <c r="O1" s="341" t="n"/>
      <c r="P1" s="341" t="n"/>
      <c r="Q1" s="341" t="n"/>
      <c r="R1" s="341" t="n"/>
      <c r="S1" s="341" t="n"/>
      <c r="T1" s="341" t="n"/>
      <c r="U1" s="341" t="n"/>
      <c r="V1" s="341" t="n"/>
      <c r="W1" s="341" t="n"/>
      <c r="X1" s="341" t="n"/>
      <c r="Y1" s="341" t="n"/>
      <c r="Z1" s="341" t="n"/>
      <c r="AA1" s="341" t="n"/>
      <c r="AB1" s="341" t="n"/>
      <c r="AC1" s="341" t="n"/>
      <c r="AD1" s="341" t="n"/>
      <c r="AE1" s="341" t="n"/>
      <c r="AF1" s="341" t="n"/>
      <c r="AG1" s="341" t="n"/>
      <c r="AH1" s="341" t="n"/>
      <c r="AI1" s="341" t="n"/>
      <c r="AJ1" s="341" t="n"/>
    </row>
    <row r="2" ht="15" customHeight="1">
      <c r="A2" s="341" t="n"/>
      <c r="B2" s="341" t="n"/>
      <c r="C2" s="341" t="n"/>
      <c r="D2" s="341" t="n"/>
      <c r="E2" s="341" t="n"/>
      <c r="F2" s="341" t="n"/>
      <c r="G2" s="341" t="n"/>
      <c r="H2" s="341" t="n"/>
      <c r="I2" s="341" t="n"/>
      <c r="J2" s="341" t="n"/>
      <c r="K2" s="341" t="n"/>
      <c r="L2" s="341" t="n"/>
      <c r="M2" s="341" t="n"/>
      <c r="N2" s="341" t="n"/>
      <c r="O2" s="341" t="n"/>
      <c r="P2" s="341" t="n"/>
      <c r="Q2" s="341" t="n"/>
      <c r="R2" s="341" t="n"/>
      <c r="S2" s="341" t="n"/>
      <c r="T2" s="341" t="n"/>
      <c r="U2" s="341" t="n"/>
      <c r="V2" s="341" t="n"/>
      <c r="W2" s="341" t="n"/>
      <c r="X2" s="341" t="n"/>
      <c r="Y2" s="341" t="n"/>
      <c r="Z2" s="341" t="n"/>
      <c r="AA2" s="341" t="n"/>
      <c r="AB2" s="341" t="n"/>
      <c r="AC2" s="341" t="n"/>
      <c r="AD2" s="341" t="n"/>
      <c r="AE2" s="341" t="n"/>
      <c r="AF2" s="341" t="n"/>
      <c r="AG2" s="341" t="n"/>
      <c r="AH2" s="341" t="n"/>
      <c r="AI2" s="341" t="n"/>
      <c r="AJ2" s="341" t="n"/>
    </row>
    <row r="3" ht="15" customHeight="1">
      <c r="A3" s="225" t="inlineStr">
        <is>
          <t>(Pursuant to Deped Order 8 series of 2015)</t>
        </is>
      </c>
      <c r="B3" s="341" t="n"/>
      <c r="C3" s="341" t="n"/>
      <c r="D3" s="341" t="n"/>
      <c r="E3" s="341" t="n"/>
      <c r="F3" s="341" t="n"/>
      <c r="G3" s="341" t="n"/>
      <c r="H3" s="341" t="n"/>
      <c r="I3" s="341" t="n"/>
      <c r="J3" s="341" t="n"/>
      <c r="K3" s="341" t="n"/>
      <c r="L3" s="341" t="n"/>
      <c r="M3" s="341" t="n"/>
      <c r="N3" s="341" t="n"/>
      <c r="O3" s="341" t="n"/>
      <c r="P3" s="341" t="n"/>
      <c r="Q3" s="341" t="n"/>
      <c r="R3" s="341" t="n"/>
      <c r="S3" s="341" t="n"/>
      <c r="T3" s="341" t="n"/>
      <c r="U3" s="341" t="n"/>
      <c r="V3" s="341" t="n"/>
      <c r="W3" s="341" t="n"/>
      <c r="X3" s="341" t="n"/>
      <c r="Y3" s="341" t="n"/>
      <c r="Z3" s="341" t="n"/>
      <c r="AA3" s="341" t="n"/>
      <c r="AB3" s="341" t="n"/>
      <c r="AC3" s="341" t="n"/>
      <c r="AD3" s="341" t="n"/>
      <c r="AE3" s="341" t="n"/>
      <c r="AF3" s="341" t="n"/>
      <c r="AG3" s="341" t="n"/>
      <c r="AH3" s="341" t="n"/>
      <c r="AI3" s="341" t="n"/>
      <c r="AJ3" s="341" t="n"/>
    </row>
    <row r="4" ht="21" customHeight="1">
      <c r="B4" s="35" t="n"/>
      <c r="C4" s="226" t="inlineStr">
        <is>
          <t>REGION</t>
        </is>
      </c>
      <c r="D4" s="341" t="n"/>
      <c r="E4" s="341" t="n"/>
      <c r="F4" s="341" t="n"/>
      <c r="G4" s="344">
        <f>'INPUT DATA'!G4</f>
        <v/>
      </c>
      <c r="H4" s="327" t="n"/>
      <c r="I4" s="327" t="n"/>
      <c r="J4" s="328" t="n"/>
      <c r="K4" s="54" t="n"/>
      <c r="L4" s="236" t="inlineStr">
        <is>
          <t>DIVISION</t>
        </is>
      </c>
      <c r="M4" s="345" t="n"/>
      <c r="N4" s="345" t="n"/>
      <c r="O4" s="344">
        <f>'INPUT DATA'!O4</f>
        <v/>
      </c>
      <c r="P4" s="327" t="n"/>
      <c r="Q4" s="327" t="n"/>
      <c r="R4" s="328" t="n"/>
      <c r="S4" s="122" t="n"/>
      <c r="T4" s="233" t="inlineStr">
        <is>
          <t>DISTRICT</t>
        </is>
      </c>
      <c r="U4" s="341" t="n"/>
      <c r="V4" s="341" t="n"/>
      <c r="W4" s="341" t="n"/>
      <c r="X4" s="344">
        <f>'INPUT DATA'!X4</f>
        <v/>
      </c>
      <c r="Y4" s="327" t="n"/>
      <c r="Z4" s="327" t="n"/>
      <c r="AA4" s="327" t="n"/>
      <c r="AB4" s="327" t="n"/>
      <c r="AC4" s="328" t="n"/>
      <c r="AD4" s="55" t="n"/>
      <c r="AE4" s="56" t="n"/>
      <c r="AF4" s="122" t="n"/>
      <c r="AG4" s="122" t="n"/>
      <c r="AH4" s="122" t="n"/>
      <c r="AI4" s="122" t="n"/>
      <c r="AJ4" s="123" t="n"/>
      <c r="AK4" s="123" t="n"/>
      <c r="AL4" s="123" t="n"/>
      <c r="AM4" s="123" t="n"/>
      <c r="AN4" s="123" t="n"/>
    </row>
    <row r="5" ht="21.75" customHeight="1">
      <c r="B5" s="226" t="inlineStr">
        <is>
          <t>SCHOOL NAME</t>
        </is>
      </c>
      <c r="C5" s="341" t="n"/>
      <c r="D5" s="341" t="n"/>
      <c r="E5" s="341" t="n"/>
      <c r="F5" s="341" t="n"/>
      <c r="G5" s="346">
        <f>'INPUT DATA'!G5</f>
        <v/>
      </c>
      <c r="H5" s="327" t="n"/>
      <c r="I5" s="327" t="n"/>
      <c r="J5" s="327" t="n"/>
      <c r="K5" s="327" t="n"/>
      <c r="L5" s="327" t="n"/>
      <c r="M5" s="327" t="n"/>
      <c r="N5" s="327" t="n"/>
      <c r="O5" s="327" t="n"/>
      <c r="P5" s="327" t="n"/>
      <c r="Q5" s="327" t="n"/>
      <c r="R5" s="328" t="n"/>
      <c r="S5" s="54" t="n"/>
      <c r="T5" s="233" t="inlineStr">
        <is>
          <t>SCHOOL ID</t>
        </is>
      </c>
      <c r="U5" s="341" t="n"/>
      <c r="V5" s="341" t="n"/>
      <c r="W5" s="341" t="n"/>
      <c r="X5" s="346">
        <f>'INPUT DATA'!X5</f>
        <v/>
      </c>
      <c r="Y5" s="327" t="n"/>
      <c r="Z5" s="327" t="n"/>
      <c r="AA5" s="327" t="n"/>
      <c r="AB5" s="327" t="n"/>
      <c r="AC5" s="328" t="n"/>
      <c r="AD5" s="347" t="inlineStr">
        <is>
          <t>SCHOOL YEAR</t>
        </is>
      </c>
      <c r="AE5" s="341" t="n"/>
      <c r="AF5" s="348" t="n"/>
      <c r="AG5" s="346">
        <f>'INPUT DATA'!AG5</f>
        <v/>
      </c>
      <c r="AH5" s="327" t="n"/>
      <c r="AI5" s="328" t="n"/>
      <c r="AJ5" s="124" t="n"/>
      <c r="AK5" s="123" t="n"/>
      <c r="AL5" s="123" t="n"/>
      <c r="AM5" s="123" t="n"/>
      <c r="AN5" s="12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221">
        <f>'INPUT DATA'!K7</f>
        <v/>
      </c>
      <c r="L7" s="349" t="n"/>
      <c r="M7" s="349" t="n"/>
      <c r="N7" s="349" t="n"/>
      <c r="O7" s="349" t="n"/>
      <c r="P7" s="350" t="n"/>
      <c r="Q7" s="181" t="inlineStr">
        <is>
          <t>TEACHER:</t>
        </is>
      </c>
      <c r="R7" s="335" t="n"/>
      <c r="S7" s="221">
        <f>'INPUT DATA'!S7</f>
        <v/>
      </c>
      <c r="T7" s="349" t="n"/>
      <c r="U7" s="349" t="n"/>
      <c r="V7" s="349" t="n"/>
      <c r="W7" s="349" t="n"/>
      <c r="X7" s="349" t="n"/>
      <c r="Y7" s="349" t="n"/>
      <c r="Z7" s="349" t="n"/>
      <c r="AA7" s="349" t="n"/>
      <c r="AB7" s="350" t="n"/>
      <c r="AC7" s="222" t="inlineStr">
        <is>
          <t>SUBJECT:</t>
        </is>
      </c>
      <c r="AD7" s="335" t="n"/>
      <c r="AE7" s="335" t="n"/>
      <c r="AF7" s="335" t="n"/>
      <c r="AG7" s="221">
        <f>'INPUT DATA'!AG7</f>
        <v/>
      </c>
      <c r="AH7" s="349" t="n"/>
      <c r="AI7" s="349" t="n"/>
      <c r="AJ7" s="350"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39" thickBot="1">
      <c r="A8" s="8" t="n"/>
      <c r="B8" s="337" t="inlineStr">
        <is>
          <t>LEARNERS' NAMES</t>
        </is>
      </c>
      <c r="C8" s="338" t="n"/>
      <c r="D8" s="338" t="n"/>
      <c r="E8" s="339" t="n"/>
      <c r="F8" s="351" t="inlineStr">
        <is>
          <t>WRITTEN WORKS (30%)</t>
        </is>
      </c>
      <c r="G8" s="335" t="n"/>
      <c r="H8" s="335" t="n"/>
      <c r="I8" s="335" t="n"/>
      <c r="J8" s="335" t="n"/>
      <c r="K8" s="335" t="n"/>
      <c r="L8" s="335" t="n"/>
      <c r="M8" s="335" t="n"/>
      <c r="N8" s="335" t="n"/>
      <c r="O8" s="335" t="n"/>
      <c r="P8" s="335" t="n"/>
      <c r="Q8" s="335" t="n"/>
      <c r="R8" s="352" t="n"/>
      <c r="S8" s="353" t="inlineStr">
        <is>
          <t>PERFORMANCE TASKS (50%)</t>
        </is>
      </c>
      <c r="T8" s="335" t="n"/>
      <c r="U8" s="335" t="n"/>
      <c r="V8" s="335" t="n"/>
      <c r="W8" s="335" t="n"/>
      <c r="X8" s="335" t="n"/>
      <c r="Y8" s="335" t="n"/>
      <c r="Z8" s="335" t="n"/>
      <c r="AA8" s="335" t="n"/>
      <c r="AB8" s="335" t="n"/>
      <c r="AC8" s="335" t="n"/>
      <c r="AD8" s="335" t="n"/>
      <c r="AE8" s="352" t="n"/>
      <c r="AF8" s="246" t="inlineStr">
        <is>
          <t>QUARTERLY ASSESSMENT (20%)</t>
        </is>
      </c>
      <c r="AG8" s="335" t="n"/>
      <c r="AH8" s="352" t="n"/>
      <c r="AI8" s="64" t="inlineStr">
        <is>
          <t xml:space="preserve">Initial </t>
        </is>
      </c>
      <c r="AJ8" s="65" t="inlineStr">
        <is>
          <t xml:space="preserve">   Quarterly                 
</t>
        </is>
      </c>
    </row>
    <row r="9" ht="18" customFormat="1" customHeight="1" s="88"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88" t="n">
        <v>1</v>
      </c>
      <c r="AG9" s="68" t="inlineStr">
        <is>
          <t>PS</t>
        </is>
      </c>
      <c r="AH9" s="125" t="inlineStr">
        <is>
          <t>WS</t>
        </is>
      </c>
      <c r="AI9" s="250" t="inlineStr">
        <is>
          <t>Grade</t>
        </is>
      </c>
      <c r="AJ9" s="248" t="inlineStr">
        <is>
          <t>Grade</t>
        </is>
      </c>
      <c r="AN9" s="237"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t="18" customFormat="1" customHeight="1" s="189" thickBot="1">
      <c r="A10" s="10" t="n"/>
      <c r="B10" s="354" t="inlineStr">
        <is>
          <t>HIGHEST POSSIBLE SCORE</t>
        </is>
      </c>
      <c r="C10" s="335" t="n"/>
      <c r="D10" s="335" t="n"/>
      <c r="E10" s="336" t="n"/>
      <c r="F10" s="62" t="n"/>
      <c r="G10" s="11" t="n"/>
      <c r="H10" s="11" t="n"/>
      <c r="I10" s="11" t="n"/>
      <c r="J10" s="11" t="n"/>
      <c r="K10" s="11" t="n"/>
      <c r="L10" s="11" t="n"/>
      <c r="M10" s="11" t="n"/>
      <c r="N10" s="11" t="n"/>
      <c r="O10" s="11" t="n"/>
      <c r="P10" s="59">
        <f>IF(COUNT($F10:$O10)=0,"",SUM($F10:$O10))</f>
        <v/>
      </c>
      <c r="Q10" s="126" t="n">
        <v>100</v>
      </c>
      <c r="R10" s="127" t="n">
        <v>0.3</v>
      </c>
      <c r="S10" s="62" t="n"/>
      <c r="T10" s="11" t="n"/>
      <c r="U10" s="11" t="n"/>
      <c r="V10" s="11" t="n"/>
      <c r="W10" s="11" t="n"/>
      <c r="X10" s="11" t="n"/>
      <c r="Y10" s="11" t="n"/>
      <c r="Z10" s="11" t="n"/>
      <c r="AA10" s="11" t="n"/>
      <c r="AB10" s="11" t="n"/>
      <c r="AC10" s="59">
        <f>IF(COUNT($S10:$AB10)=0,"",SUM($S10:$AB10))</f>
        <v/>
      </c>
      <c r="AD10" s="126" t="n">
        <v>100</v>
      </c>
      <c r="AE10" s="127" t="n">
        <v>0.5</v>
      </c>
      <c r="AF10" s="204" t="n"/>
      <c r="AG10" s="126" t="n">
        <v>100</v>
      </c>
      <c r="AH10" s="127" t="n">
        <v>0.2</v>
      </c>
      <c r="AI10" s="355" t="n"/>
      <c r="AJ10" s="356" t="n"/>
      <c r="AL10" s="189" t="n"/>
      <c r="AM10" s="189"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189" t="n"/>
      <c r="AM11" s="189"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3" t="n"/>
      <c r="D12" s="133" t="n"/>
      <c r="E12" s="134"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189" t="n"/>
      <c r="AO12" s="341" t="n"/>
      <c r="AP12" s="341" t="n"/>
      <c r="AQ12" s="341" t="n"/>
      <c r="AR12" s="341" t="n"/>
      <c r="AS12" s="341" t="n"/>
      <c r="AT12" s="341" t="n"/>
      <c r="AU12" s="341" t="n"/>
      <c r="AV12" s="341" t="n"/>
      <c r="AW12" s="341" t="n"/>
      <c r="AX12" s="341" t="n"/>
      <c r="AY12" s="341" t="n"/>
      <c r="AZ12" s="341" t="n"/>
      <c r="BA12" s="341" t="n"/>
      <c r="BB12" s="341" t="n"/>
      <c r="BC12" s="341" t="n"/>
      <c r="BD12" s="341" t="n"/>
      <c r="BE12" s="341" t="n"/>
      <c r="BF12" s="341" t="n"/>
    </row>
    <row r="13" ht="18" customHeight="1">
      <c r="A13" s="24" t="n">
        <v>2</v>
      </c>
      <c r="B13" s="25">
        <f>'INPUT DATA'!B13</f>
        <v/>
      </c>
      <c r="C13" s="135" t="n"/>
      <c r="D13" s="135" t="n"/>
      <c r="E13" s="136"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189" t="n"/>
      <c r="AO13" s="341" t="n"/>
      <c r="AP13" s="341" t="n"/>
      <c r="AQ13" s="341" t="n"/>
      <c r="AR13" s="341" t="n"/>
      <c r="AS13" s="341" t="n"/>
      <c r="AT13" s="341" t="n"/>
      <c r="AU13" s="341" t="n"/>
      <c r="AV13" s="341" t="n"/>
      <c r="AW13" s="341" t="n"/>
      <c r="AX13" s="341" t="n"/>
      <c r="AY13" s="341" t="n"/>
      <c r="AZ13" s="341" t="n"/>
      <c r="BA13" s="341" t="n"/>
      <c r="BB13" s="341" t="n"/>
      <c r="BC13" s="341" t="n"/>
      <c r="BD13" s="341" t="n"/>
      <c r="BE13" s="341" t="n"/>
      <c r="BF13" s="341" t="n"/>
    </row>
    <row r="14" ht="18" customHeight="1">
      <c r="A14" s="24" t="n">
        <v>3</v>
      </c>
      <c r="B14" s="25">
        <f>'INPUT DATA'!B14</f>
        <v/>
      </c>
      <c r="C14" s="135" t="n"/>
      <c r="D14" s="135" t="n"/>
      <c r="E14" s="136"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189" t="n"/>
      <c r="AO14" s="341" t="n"/>
      <c r="AP14" s="341" t="n"/>
      <c r="AQ14" s="341" t="n"/>
      <c r="AR14" s="341" t="n"/>
      <c r="AS14" s="341" t="n"/>
      <c r="AT14" s="341" t="n"/>
      <c r="AU14" s="341" t="n"/>
      <c r="AV14" s="341" t="n"/>
      <c r="AW14" s="341" t="n"/>
      <c r="AX14" s="341" t="n"/>
      <c r="AY14" s="341" t="n"/>
      <c r="AZ14" s="341" t="n"/>
      <c r="BA14" s="341" t="n"/>
      <c r="BB14" s="341" t="n"/>
      <c r="BC14" s="341" t="n"/>
      <c r="BD14" s="341" t="n"/>
      <c r="BE14" s="341" t="n"/>
      <c r="BF14" s="341" t="n"/>
    </row>
    <row r="15" ht="18" customHeight="1">
      <c r="A15" s="24" t="n">
        <v>4</v>
      </c>
      <c r="B15" s="17">
        <f>'INPUT DATA'!B15</f>
        <v/>
      </c>
      <c r="C15" s="135" t="n"/>
      <c r="D15" s="135" t="n"/>
      <c r="E15" s="136"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189" t="n"/>
      <c r="AO15" s="341" t="n"/>
      <c r="AP15" s="341" t="n"/>
      <c r="AQ15" s="341" t="n"/>
      <c r="AR15" s="341" t="n"/>
      <c r="AS15" s="341" t="n"/>
      <c r="AT15" s="341" t="n"/>
      <c r="AU15" s="341" t="n"/>
      <c r="AV15" s="341" t="n"/>
      <c r="AW15" s="341" t="n"/>
      <c r="AX15" s="341" t="n"/>
      <c r="AY15" s="341" t="n"/>
      <c r="AZ15" s="341" t="n"/>
      <c r="BA15" s="341" t="n"/>
      <c r="BB15" s="341" t="n"/>
      <c r="BC15" s="341" t="n"/>
      <c r="BD15" s="341" t="n"/>
      <c r="BE15" s="341" t="n"/>
      <c r="BF15" s="341" t="n"/>
    </row>
    <row r="16" ht="18" customHeight="1">
      <c r="A16" s="24" t="n">
        <v>5</v>
      </c>
      <c r="B16" s="17">
        <f>'INPUT DATA'!B16</f>
        <v/>
      </c>
      <c r="C16" s="135" t="n"/>
      <c r="D16" s="135" t="n"/>
      <c r="E16" s="136"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189" t="n"/>
      <c r="AO16" s="341" t="n"/>
      <c r="AP16" s="341" t="n"/>
      <c r="AQ16" s="341" t="n"/>
      <c r="AR16" s="341" t="n"/>
      <c r="AS16" s="341" t="n"/>
      <c r="AT16" s="341" t="n"/>
      <c r="AU16" s="341" t="n"/>
      <c r="AV16" s="341" t="n"/>
      <c r="AW16" s="341" t="n"/>
      <c r="AX16" s="341" t="n"/>
      <c r="AY16" s="341" t="n"/>
      <c r="AZ16" s="341" t="n"/>
      <c r="BA16" s="341" t="n"/>
      <c r="BB16" s="341" t="n"/>
      <c r="BC16" s="341" t="n"/>
      <c r="BD16" s="341" t="n"/>
      <c r="BE16" s="341" t="n"/>
      <c r="BF16" s="341" t="n"/>
    </row>
    <row r="17" ht="18" customHeight="1">
      <c r="A17" s="24" t="n">
        <v>6</v>
      </c>
      <c r="B17" s="25">
        <f>'INPUT DATA'!B17</f>
        <v/>
      </c>
      <c r="C17" s="135" t="n"/>
      <c r="D17" s="135" t="n"/>
      <c r="E17" s="136"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189" t="n"/>
      <c r="AO17" s="341" t="n"/>
      <c r="AP17" s="341" t="n"/>
      <c r="AQ17" s="341" t="n"/>
      <c r="AR17" s="341" t="n"/>
      <c r="AS17" s="341" t="n"/>
      <c r="AT17" s="341" t="n"/>
      <c r="AU17" s="341" t="n"/>
      <c r="AV17" s="341" t="n"/>
      <c r="AW17" s="341" t="n"/>
      <c r="AX17" s="341" t="n"/>
      <c r="AY17" s="341" t="n"/>
      <c r="AZ17" s="341" t="n"/>
      <c r="BA17" s="341" t="n"/>
      <c r="BB17" s="341" t="n"/>
      <c r="BC17" s="341" t="n"/>
      <c r="BD17" s="341" t="n"/>
      <c r="BE17" s="341" t="n"/>
      <c r="BF17" s="341" t="n"/>
    </row>
    <row r="18" ht="18" customHeight="1">
      <c r="A18" s="24" t="n">
        <v>7</v>
      </c>
      <c r="B18" s="25">
        <f>'INPUT DATA'!B18</f>
        <v/>
      </c>
      <c r="C18" s="135" t="n"/>
      <c r="D18" s="135" t="n"/>
      <c r="E18" s="136"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189" t="n"/>
      <c r="AO18" s="341" t="n"/>
      <c r="AP18" s="341" t="n"/>
      <c r="AQ18" s="341" t="n"/>
      <c r="AR18" s="341" t="n"/>
      <c r="AS18" s="341" t="n"/>
      <c r="AT18" s="341" t="n"/>
      <c r="AU18" s="341" t="n"/>
      <c r="AV18" s="341" t="n"/>
      <c r="AW18" s="341" t="n"/>
      <c r="AX18" s="341" t="n"/>
      <c r="AY18" s="341" t="n"/>
      <c r="AZ18" s="341" t="n"/>
      <c r="BA18" s="341" t="n"/>
      <c r="BB18" s="341" t="n"/>
      <c r="BC18" s="341" t="n"/>
      <c r="BD18" s="341" t="n"/>
      <c r="BE18" s="341" t="n"/>
      <c r="BF18" s="341" t="n"/>
    </row>
    <row r="19" ht="18" customHeight="1">
      <c r="A19" s="24" t="n">
        <v>8</v>
      </c>
      <c r="B19" s="17">
        <f>'INPUT DATA'!B19</f>
        <v/>
      </c>
      <c r="C19" s="135" t="n"/>
      <c r="D19" s="135" t="n">
        <v>0</v>
      </c>
      <c r="E19" s="136"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189" t="n"/>
      <c r="AO19" s="341" t="n"/>
      <c r="AP19" s="341" t="n"/>
      <c r="AQ19" s="341" t="n"/>
      <c r="AR19" s="341" t="n"/>
      <c r="AS19" s="341" t="n"/>
      <c r="AT19" s="341" t="n"/>
      <c r="AU19" s="341" t="n"/>
      <c r="AV19" s="341" t="n"/>
      <c r="AW19" s="341" t="n"/>
      <c r="AX19" s="341" t="n"/>
      <c r="AY19" s="341" t="n"/>
      <c r="AZ19" s="341" t="n"/>
      <c r="BA19" s="341" t="n"/>
      <c r="BB19" s="341" t="n"/>
      <c r="BC19" s="341" t="n"/>
      <c r="BD19" s="341" t="n"/>
      <c r="BE19" s="341" t="n"/>
      <c r="BF19" s="341" t="n"/>
    </row>
    <row r="20" ht="18" customHeight="1">
      <c r="A20" s="24" t="n">
        <v>9</v>
      </c>
      <c r="B20" s="17">
        <f>'INPUT DATA'!B20</f>
        <v/>
      </c>
      <c r="C20" s="135" t="n"/>
      <c r="D20" s="135" t="n"/>
      <c r="E20" s="136"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25">
        <f>'INPUT DATA'!B21</f>
        <v/>
      </c>
      <c r="C21" s="135" t="n"/>
      <c r="D21" s="135" t="n"/>
      <c r="E21" s="136"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25">
        <f>'INPUT DATA'!B22</f>
        <v/>
      </c>
      <c r="C22" s="135" t="n"/>
      <c r="D22" s="135" t="n">
        <v>0</v>
      </c>
      <c r="E22" s="136"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f>'INPUT DATA'!B23</f>
        <v/>
      </c>
      <c r="C23" s="135" t="n"/>
      <c r="D23" s="135" t="n"/>
      <c r="E23" s="136"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f>'INPUT DATA'!B24</f>
        <v/>
      </c>
      <c r="C24" s="135" t="n"/>
      <c r="D24" s="135" t="n"/>
      <c r="E24" s="136"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25">
        <f>'INPUT DATA'!B25</f>
        <v/>
      </c>
      <c r="C25" s="135" t="n"/>
      <c r="D25" s="135" t="n"/>
      <c r="E25" s="136"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25">
        <f>'INPUT DATA'!B26</f>
        <v/>
      </c>
      <c r="C26" s="135" t="n"/>
      <c r="D26" s="135" t="n"/>
      <c r="E26" s="136"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02" t="n"/>
    </row>
    <row r="27" ht="18" customHeight="1">
      <c r="A27" s="24" t="n">
        <v>16</v>
      </c>
      <c r="B27" s="17">
        <f>'INPUT DATA'!B27</f>
        <v/>
      </c>
      <c r="C27" s="135" t="n"/>
      <c r="D27" s="135" t="n"/>
      <c r="E27" s="136"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02" t="n"/>
    </row>
    <row r="28" ht="18" customHeight="1">
      <c r="A28" s="24" t="n">
        <v>17</v>
      </c>
      <c r="B28" s="17">
        <f>'INPUT DATA'!B28</f>
        <v/>
      </c>
      <c r="C28" s="135" t="n"/>
      <c r="D28" s="135" t="n"/>
      <c r="E28" s="136"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02" t="n"/>
    </row>
    <row r="29" ht="18" customHeight="1">
      <c r="A29" s="24" t="n">
        <v>18</v>
      </c>
      <c r="B29" s="25">
        <f>'INPUT DATA'!B29</f>
        <v/>
      </c>
      <c r="C29" s="135" t="n"/>
      <c r="D29" s="135" t="n"/>
      <c r="E29" s="136"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02" t="n"/>
    </row>
    <row r="30" ht="18" customHeight="1">
      <c r="A30" s="24" t="n">
        <v>19</v>
      </c>
      <c r="B30" s="25">
        <f>'INPUT DATA'!B30</f>
        <v/>
      </c>
      <c r="C30" s="135" t="n"/>
      <c r="D30" s="135" t="n"/>
      <c r="E30" s="136"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02" t="n"/>
    </row>
    <row r="31" ht="18" customHeight="1">
      <c r="A31" s="24" t="n">
        <v>20</v>
      </c>
      <c r="B31" s="17">
        <f>'INPUT DATA'!B31</f>
        <v/>
      </c>
      <c r="C31" s="135" t="n"/>
      <c r="D31" s="135" t="n"/>
      <c r="E31" s="136"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02" t="n"/>
    </row>
    <row r="32" ht="18" customHeight="1">
      <c r="A32" s="24" t="n">
        <v>21</v>
      </c>
      <c r="B32" s="17">
        <f>'INPUT DATA'!B32</f>
        <v/>
      </c>
      <c r="C32" s="135" t="n"/>
      <c r="D32" s="135" t="n"/>
      <c r="E32" s="136"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02" t="n"/>
    </row>
    <row r="33" ht="18" customFormat="1" customHeight="1" s="6">
      <c r="A33" s="24" t="n">
        <v>22</v>
      </c>
      <c r="B33" s="25">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2" t="n"/>
    </row>
    <row r="34" ht="18" customFormat="1" customHeight="1" s="6">
      <c r="A34" s="24" t="n">
        <v>23</v>
      </c>
      <c r="B34" s="25">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2"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2"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2" t="n"/>
    </row>
    <row r="37" ht="18" customFormat="1" customHeight="1" s="6">
      <c r="A37" s="24" t="n">
        <v>26</v>
      </c>
      <c r="B37" s="25">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2" t="n"/>
    </row>
    <row r="38" ht="18" customFormat="1" customHeight="1" s="6">
      <c r="A38" s="24" t="n">
        <v>27</v>
      </c>
      <c r="B38" s="25">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2"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2"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2" t="n"/>
    </row>
    <row r="41" ht="18" customFormat="1" customHeight="1" s="6">
      <c r="A41" s="24" t="n">
        <v>30</v>
      </c>
      <c r="B41" s="25">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2" t="n"/>
    </row>
    <row r="42" ht="18" customFormat="1" customHeight="1" s="6">
      <c r="A42" s="24" t="n">
        <v>31</v>
      </c>
      <c r="B42" s="25">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2"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2"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2" t="n"/>
    </row>
    <row r="45" ht="18" customFormat="1" customHeight="1" s="6">
      <c r="A45" s="24" t="n">
        <v>34</v>
      </c>
      <c r="B45" s="25">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2" t="n"/>
    </row>
    <row r="46" ht="18" customFormat="1" customHeight="1" s="6">
      <c r="A46" s="24" t="n">
        <v>35</v>
      </c>
      <c r="B46" s="25">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2"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2"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2" t="n"/>
    </row>
    <row r="49" ht="18" customFormat="1" customHeight="1" s="6">
      <c r="A49" s="24" t="n">
        <v>38</v>
      </c>
      <c r="B49" s="25">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2" t="n"/>
    </row>
    <row r="50" ht="18" customFormat="1" customHeight="1" s="6">
      <c r="A50" s="24" t="n">
        <v>39</v>
      </c>
      <c r="B50" s="25">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2"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2"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2" t="n"/>
    </row>
    <row r="53" ht="18" customFormat="1" customHeight="1" s="6">
      <c r="A53" s="24" t="n">
        <v>42</v>
      </c>
      <c r="B53" s="25">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2" t="n"/>
    </row>
    <row r="54" ht="18" customFormat="1" customHeight="1" s="6">
      <c r="A54" s="24" t="n">
        <v>43</v>
      </c>
      <c r="B54" s="25">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2"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2"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2" t="n"/>
    </row>
    <row r="57" ht="18" customFormat="1" customHeight="1" s="6">
      <c r="A57" s="24" t="n">
        <v>46</v>
      </c>
      <c r="B57" s="25">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2" t="n"/>
    </row>
    <row r="58" ht="18" customFormat="1" customHeight="1" s="6">
      <c r="A58" s="24" t="n">
        <v>47</v>
      </c>
      <c r="B58" s="25">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2"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2"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2" t="n"/>
    </row>
    <row r="61" ht="18" customFormat="1" customHeight="1" s="6" thickBot="1">
      <c r="A61" s="27" t="n">
        <v>50</v>
      </c>
      <c r="B61" s="104">
        <f>'INPUT DATA'!B61</f>
        <v/>
      </c>
      <c r="C61" s="137" t="n"/>
      <c r="D61" s="137" t="n"/>
      <c r="E61" s="138" t="n"/>
      <c r="F61" s="80" t="n"/>
      <c r="G61" s="28" t="n"/>
      <c r="H61" s="28" t="n"/>
      <c r="I61" s="28" t="n"/>
      <c r="J61" s="28" t="n"/>
      <c r="K61" s="28" t="n"/>
      <c r="L61" s="28" t="n"/>
      <c r="M61" s="28" t="n"/>
      <c r="N61" s="28" t="n"/>
      <c r="O61" s="28" t="n"/>
      <c r="P61" s="105">
        <f>IF(COUNT($F61:$O61)=0,"",SUM($F61:$O61))</f>
        <v/>
      </c>
      <c r="Q61" s="106">
        <f>IF(ISERROR(IF($P61="","",ROUND(($P61/$P$10)*$Q$10,2))),"",IF($P61="","",ROUND(($P61/$P$10)*$Q$10,2)))</f>
        <v/>
      </c>
      <c r="R61" s="107">
        <f>IF($Q61="","",ROUND($Q61*$R$10,2))</f>
        <v/>
      </c>
      <c r="S61" s="80" t="n"/>
      <c r="T61" s="28" t="n"/>
      <c r="U61" s="28" t="n"/>
      <c r="V61" s="28" t="n"/>
      <c r="W61" s="28" t="n"/>
      <c r="X61" s="28" t="n"/>
      <c r="Y61" s="28" t="n"/>
      <c r="Z61" s="28" t="n"/>
      <c r="AA61" s="28" t="n"/>
      <c r="AB61" s="28" t="n"/>
      <c r="AC61" s="105">
        <f>IF(COUNT($S61:$AB61)=0,"",SUM($S61:$AB61))</f>
        <v/>
      </c>
      <c r="AD61" s="106">
        <f>IF(ISERROR(IF($AC61="","",ROUND(($AC61/$AC$10)*$AD$10,2))),"",IF($AC61="","",ROUND(($AC61/$AC$10)*$AD$10,2)))</f>
        <v/>
      </c>
      <c r="AE61" s="107">
        <f>IF($AD61="","",ROUND($AD61*$AE$10,2))</f>
        <v/>
      </c>
      <c r="AF61" s="75" t="n"/>
      <c r="AG61" s="106">
        <f>IF(ISERROR(IF($AF61="","",ROUND(($AF61/$AF$10)*$AG$10,2))),"",IF($AF61="","",ROUND(($AF61/$AF$10)*$AG$10,2)))</f>
        <v/>
      </c>
      <c r="AH61" s="107">
        <f>IF($AG61="","",ROUND($AG61*$AH$10,2))</f>
        <v/>
      </c>
      <c r="AI61" s="108">
        <f>IF(ISERROR(IF($AF61="","",ROUND(SUM($R61,$AE61,$AH61),2))),"",IF($AF61="","",ROUND(SUM($R61,$AE61,$AH61),2)))</f>
        <v/>
      </c>
      <c r="AJ61" s="109">
        <f>IF(ISERROR(IF($AF61="","",VLOOKUP(AI61,TRANSMUTATION_TABLE,4,TRUE))),"",IF($AF61="","",VLOOKUP(AI61,TRANSMUTATION_TABLE,4,TRUE)))</f>
        <v/>
      </c>
      <c r="AL61" s="23" t="n"/>
      <c r="AN61" s="202" t="n"/>
    </row>
    <row r="62" ht="18" customFormat="1" customHeight="1" s="6" thickBot="1">
      <c r="A62" s="49" t="n"/>
      <c r="B62" s="342" t="inlineStr">
        <is>
          <t xml:space="preserve">FEMALE </t>
        </is>
      </c>
      <c r="C62" s="335" t="n"/>
      <c r="D62" s="335" t="n"/>
      <c r="E62" s="336" t="n"/>
      <c r="F62" s="51" t="n"/>
      <c r="G62" s="52" t="n"/>
      <c r="H62" s="52" t="n"/>
      <c r="I62" s="52" t="n"/>
      <c r="J62" s="52" t="n"/>
      <c r="K62" s="52" t="n"/>
      <c r="L62" s="52" t="n"/>
      <c r="M62" s="52" t="n"/>
      <c r="N62" s="52" t="n"/>
      <c r="O62" s="53" t="n"/>
      <c r="P62" s="101" t="n"/>
      <c r="Q62" s="101" t="n"/>
      <c r="R62" s="83" t="n"/>
      <c r="S62" s="51" t="n"/>
      <c r="T62" s="52" t="n"/>
      <c r="U62" s="52" t="n"/>
      <c r="V62" s="52" t="n"/>
      <c r="W62" s="52" t="n"/>
      <c r="X62" s="52" t="n"/>
      <c r="Y62" s="52" t="n"/>
      <c r="Z62" s="52" t="n"/>
      <c r="AA62" s="52" t="n"/>
      <c r="AB62" s="53" t="n"/>
      <c r="AC62" s="101" t="n"/>
      <c r="AD62" s="83" t="n"/>
      <c r="AE62" s="111" t="n"/>
      <c r="AF62" s="112" t="n"/>
      <c r="AG62" s="129" t="n"/>
      <c r="AH62" s="130" t="n"/>
      <c r="AI62" s="131" t="n"/>
      <c r="AJ62" s="132" t="n"/>
      <c r="AL62" s="23" t="n"/>
      <c r="AN62" s="202"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2" t="n"/>
    </row>
    <row r="64" ht="18" customFormat="1" customHeight="1" s="6">
      <c r="A64" s="24" t="n">
        <v>2</v>
      </c>
      <c r="B64" s="25">
        <f>'INPUT DATA'!B64</f>
        <v/>
      </c>
      <c r="C64" s="135" t="n"/>
      <c r="D64" s="135" t="n"/>
      <c r="E64" s="136"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02" t="n"/>
    </row>
    <row r="65" ht="18" customFormat="1" customHeight="1" s="6">
      <c r="A65" s="24" t="n">
        <v>3</v>
      </c>
      <c r="B65" s="25">
        <f>'INPUT DATA'!B65</f>
        <v/>
      </c>
      <c r="C65" s="135" t="n"/>
      <c r="D65" s="135" t="n"/>
      <c r="E65" s="136"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02" t="n"/>
    </row>
    <row r="66" ht="18" customFormat="1" customHeight="1" s="6">
      <c r="A66" s="24" t="n">
        <v>4</v>
      </c>
      <c r="B66" s="17">
        <f>'INPUT DATA'!B66</f>
        <v/>
      </c>
      <c r="C66" s="135" t="n"/>
      <c r="D66" s="135" t="n"/>
      <c r="E66" s="136"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02" t="n"/>
    </row>
    <row r="67" ht="18" customFormat="1" customHeight="1" s="6">
      <c r="A67" s="24" t="n">
        <v>5</v>
      </c>
      <c r="B67" s="17">
        <f>'INPUT DATA'!B67</f>
        <v/>
      </c>
      <c r="C67" s="135" t="n"/>
      <c r="D67" s="135" t="n"/>
      <c r="E67" s="136"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02" t="n"/>
    </row>
    <row r="68" ht="18" customFormat="1" customHeight="1" s="6">
      <c r="A68" s="24" t="n">
        <v>6</v>
      </c>
      <c r="B68" s="25">
        <f>'INPUT DATA'!B68</f>
        <v/>
      </c>
      <c r="C68" s="135" t="n"/>
      <c r="D68" s="135" t="n"/>
      <c r="E68" s="136"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02" t="n"/>
    </row>
    <row r="69" ht="18" customFormat="1" customHeight="1" s="6">
      <c r="A69" s="24" t="n">
        <v>7</v>
      </c>
      <c r="B69" s="25">
        <f>'INPUT DATA'!B69</f>
        <v/>
      </c>
      <c r="C69" s="135" t="n"/>
      <c r="D69" s="135" t="n"/>
      <c r="E69" s="136"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02" t="n"/>
    </row>
    <row r="70" ht="18" customFormat="1" customHeight="1" s="6">
      <c r="A70" s="24" t="n">
        <v>8</v>
      </c>
      <c r="B70" s="17">
        <f>'INPUT DATA'!B70</f>
        <v/>
      </c>
      <c r="C70" s="135" t="n"/>
      <c r="D70" s="135" t="n"/>
      <c r="E70" s="136"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02" t="n"/>
    </row>
    <row r="71" ht="18" customFormat="1" customHeight="1" s="6">
      <c r="A71" s="24" t="n">
        <v>9</v>
      </c>
      <c r="B71" s="17">
        <f>'INPUT DATA'!B71</f>
        <v/>
      </c>
      <c r="C71" s="135" t="n"/>
      <c r="D71" s="135" t="n"/>
      <c r="E71" s="136"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02" t="n"/>
    </row>
    <row r="72" ht="18" customFormat="1" customHeight="1" s="6">
      <c r="A72" s="24" t="n">
        <v>10</v>
      </c>
      <c r="B72" s="25">
        <f>'INPUT DATA'!B72</f>
        <v/>
      </c>
      <c r="C72" s="135" t="n"/>
      <c r="D72" s="135" t="n"/>
      <c r="E72" s="136"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02" t="n"/>
    </row>
    <row r="73" ht="18" customFormat="1" customHeight="1" s="6">
      <c r="A73" s="24" t="n">
        <v>11</v>
      </c>
      <c r="B73" s="25">
        <f>'INPUT DATA'!B73</f>
        <v/>
      </c>
      <c r="C73" s="135" t="n"/>
      <c r="D73" s="135" t="n"/>
      <c r="E73" s="136"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02" t="n"/>
    </row>
    <row r="74" ht="18" customFormat="1" customHeight="1" s="6">
      <c r="A74" s="24" t="n">
        <v>12</v>
      </c>
      <c r="B74" s="17">
        <f>'INPUT DATA'!B74</f>
        <v/>
      </c>
      <c r="C74" s="135" t="n"/>
      <c r="D74" s="135" t="n"/>
      <c r="E74" s="136"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02" t="n"/>
    </row>
    <row r="75" ht="18" customFormat="1" customHeight="1" s="6">
      <c r="A75" s="24" t="n">
        <v>13</v>
      </c>
      <c r="B75" s="17">
        <f>'INPUT DATA'!B75</f>
        <v/>
      </c>
      <c r="C75" s="135" t="n"/>
      <c r="D75" s="135" t="n"/>
      <c r="E75" s="136"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02" t="n"/>
    </row>
    <row r="76" ht="18" customFormat="1" customHeight="1" s="6">
      <c r="A76" s="24" t="n">
        <v>14</v>
      </c>
      <c r="B76" s="25">
        <f>'INPUT DATA'!B76</f>
        <v/>
      </c>
      <c r="C76" s="135" t="n"/>
      <c r="D76" s="135" t="n"/>
      <c r="E76" s="136"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02" t="n"/>
    </row>
    <row r="77" ht="18" customFormat="1" customHeight="1" s="6">
      <c r="A77" s="24" t="n">
        <v>15</v>
      </c>
      <c r="B77" s="25">
        <f>'INPUT DATA'!B77</f>
        <v/>
      </c>
      <c r="C77" s="135" t="n"/>
      <c r="D77" s="135" t="n"/>
      <c r="E77" s="136"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02" t="n"/>
    </row>
    <row r="78" ht="18" customFormat="1" customHeight="1" s="6">
      <c r="A78" s="24" t="n">
        <v>16</v>
      </c>
      <c r="B78" s="17">
        <f>'INPUT DATA'!B78</f>
        <v/>
      </c>
      <c r="C78" s="135" t="n"/>
      <c r="D78" s="135" t="n"/>
      <c r="E78" s="136"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02" t="n"/>
    </row>
    <row r="79" ht="18" customFormat="1" customHeight="1" s="6">
      <c r="A79" s="24" t="n">
        <v>17</v>
      </c>
      <c r="B79" s="17">
        <f>'INPUT DATA'!B79</f>
        <v/>
      </c>
      <c r="C79" s="135" t="n"/>
      <c r="D79" s="135" t="n"/>
      <c r="E79" s="136"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02" t="n"/>
    </row>
    <row r="80" ht="18" customFormat="1" customHeight="1" s="6">
      <c r="A80" s="24" t="n">
        <v>18</v>
      </c>
      <c r="B80" s="25">
        <f>'INPUT DATA'!B80</f>
        <v/>
      </c>
      <c r="C80" s="135" t="n"/>
      <c r="D80" s="135" t="n"/>
      <c r="E80" s="136"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02" t="n"/>
    </row>
    <row r="81" ht="18" customFormat="1" customHeight="1" s="6">
      <c r="A81" s="24" t="n">
        <v>19</v>
      </c>
      <c r="B81" s="25">
        <f>'INPUT DATA'!B81</f>
        <v/>
      </c>
      <c r="C81" s="135" t="n"/>
      <c r="D81" s="135" t="n"/>
      <c r="E81" s="136"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02" t="n"/>
    </row>
    <row r="82" ht="18" customFormat="1" customHeight="1" s="6">
      <c r="A82" s="24" t="n">
        <v>20</v>
      </c>
      <c r="B82" s="17">
        <f>'INPUT DATA'!B82</f>
        <v/>
      </c>
      <c r="C82" s="135" t="n"/>
      <c r="D82" s="135" t="n"/>
      <c r="E82" s="136"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02"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2" t="n"/>
    </row>
    <row r="84" ht="18" customFormat="1" customHeight="1" s="6">
      <c r="A84" s="24" t="n">
        <v>22</v>
      </c>
      <c r="B84" s="25">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2" t="n"/>
    </row>
    <row r="85" ht="18" customFormat="1" customHeight="1" s="6">
      <c r="A85" s="24" t="n">
        <v>23</v>
      </c>
      <c r="B85" s="25">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2"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2"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2" t="n"/>
    </row>
    <row r="88" ht="18" customFormat="1" customHeight="1" s="6">
      <c r="A88" s="24" t="n">
        <v>26</v>
      </c>
      <c r="B88" s="25">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2" t="n"/>
    </row>
    <row r="89" ht="18" customFormat="1" customHeight="1" s="6">
      <c r="A89" s="24" t="n">
        <v>27</v>
      </c>
      <c r="B89" s="25">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2"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2"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2" t="n"/>
    </row>
    <row r="92" ht="18" customFormat="1" customHeight="1" s="6">
      <c r="A92" s="24" t="n">
        <v>30</v>
      </c>
      <c r="B92" s="25">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2" t="n"/>
    </row>
    <row r="93" ht="18" customFormat="1" customHeight="1" s="6">
      <c r="A93" s="24" t="n">
        <v>31</v>
      </c>
      <c r="B93" s="25">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2"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2"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2" t="n"/>
    </row>
    <row r="96" ht="18" customFormat="1" customHeight="1" s="6">
      <c r="A96" s="24" t="n">
        <v>34</v>
      </c>
      <c r="B96" s="25">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2" t="n"/>
    </row>
    <row r="97" ht="18" customFormat="1" customHeight="1" s="6">
      <c r="A97" s="24" t="n">
        <v>35</v>
      </c>
      <c r="B97" s="25">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2"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2"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2" t="n"/>
    </row>
    <row r="100" ht="18" customFormat="1" customHeight="1" s="6">
      <c r="A100" s="24" t="n">
        <v>38</v>
      </c>
      <c r="B100" s="25">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2" t="n"/>
    </row>
    <row r="101" ht="18" customFormat="1" customHeight="1" s="6">
      <c r="A101" s="24" t="n">
        <v>39</v>
      </c>
      <c r="B101" s="25">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2"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2"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2" t="n"/>
    </row>
    <row r="104" ht="18" customFormat="1" customHeight="1" s="6">
      <c r="A104" s="24" t="n">
        <v>42</v>
      </c>
      <c r="B104" s="25">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2" t="n"/>
    </row>
    <row r="105" ht="18" customFormat="1" customHeight="1" s="6">
      <c r="A105" s="24" t="n">
        <v>43</v>
      </c>
      <c r="B105" s="25">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2"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2"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2" t="n"/>
    </row>
    <row r="108" ht="18" customFormat="1" customHeight="1" s="6">
      <c r="A108" s="24" t="n">
        <v>46</v>
      </c>
      <c r="B108" s="25">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2" t="n"/>
    </row>
    <row r="109" ht="18" customFormat="1" customHeight="1" s="6">
      <c r="A109" s="24" t="n">
        <v>47</v>
      </c>
      <c r="B109" s="25">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2"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2"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2"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3">
        <f>IF(COUNT($F112:$O112)=0,"",SUM($F112:$O112))</f>
        <v/>
      </c>
      <c r="Q112" s="114">
        <f>IF(ISERROR(IF($P112="","",ROUND(($P112/$P$10)*$Q$10,2))),"",IF($P112="","",ROUND(($P112/$P$10)*$Q$10,2)))</f>
        <v/>
      </c>
      <c r="R112" s="115">
        <f>IF($Q112="","",ROUND($Q112*$R$10,2))</f>
        <v/>
      </c>
      <c r="S112" s="81" t="n"/>
      <c r="T112" s="31" t="n"/>
      <c r="U112" s="31" t="n"/>
      <c r="V112" s="31" t="n"/>
      <c r="W112" s="31" t="n"/>
      <c r="X112" s="31" t="n"/>
      <c r="Y112" s="31" t="n"/>
      <c r="Z112" s="31" t="n"/>
      <c r="AA112" s="31" t="n"/>
      <c r="AB112" s="31" t="n"/>
      <c r="AC112" s="113">
        <f>IF(COUNT($S112:$AB112)=0,"",SUM($S112:$AB112))</f>
        <v/>
      </c>
      <c r="AD112" s="114">
        <f>IF(ISERROR(IF($AC112="","",ROUND(($AC112/$AC$10)*$AD$10,2))),"",IF($AC112="","",ROUND(($AC112/$AC$10)*$AD$10,2)))</f>
        <v/>
      </c>
      <c r="AE112" s="115">
        <f>IF($AD112="","",ROUND($AD112*$AE$10,2))</f>
        <v/>
      </c>
      <c r="AF112" s="76" t="n"/>
      <c r="AG112" s="114">
        <f>IF(ISERROR(IF($AF112="","",ROUND(($AF112/$AF$10)*$AG$10,2))),"",IF($AF112="","",ROUND(($AF112/$AF$10)*$AG$10,2)))</f>
        <v/>
      </c>
      <c r="AH112" s="115">
        <f>IF($AG112="","",ROUND($AG112*$AH$10,2))</f>
        <v/>
      </c>
      <c r="AI112" s="116">
        <f>IF(ISERROR(IF($AF112="","",ROUND(SUM($R112,$AE112,$AH112),2))),"",IF($AF112="","",ROUND(SUM($R112,$AE112,$AH112),2)))</f>
        <v/>
      </c>
      <c r="AJ112" s="117">
        <f>IF(ISERROR(IF($AF112="","",VLOOKUP(AI112,TRANSMUTATION_TABLE,4,TRUE))),"",IF($AF112="","",VLOOKUP(AI112,TRANSMUTATION_TABLE,4,TRUE)))</f>
        <v/>
      </c>
      <c r="AL112" s="6" t="n"/>
      <c r="AN112" s="202"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xWindow="215" yWindow="62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24" t="inlineStr">
        <is>
          <t xml:space="preserve">Class Record </t>
        </is>
      </c>
      <c r="B1" s="341" t="n"/>
      <c r="C1" s="341" t="n"/>
      <c r="D1" s="341" t="n"/>
      <c r="E1" s="341" t="n"/>
      <c r="F1" s="341" t="n"/>
      <c r="G1" s="341" t="n"/>
      <c r="H1" s="341" t="n"/>
      <c r="I1" s="341" t="n"/>
      <c r="J1" s="341" t="n"/>
      <c r="K1" s="341" t="n"/>
      <c r="L1" s="341" t="n"/>
      <c r="M1" s="341" t="n"/>
      <c r="N1" s="341" t="n"/>
      <c r="O1" s="341" t="n"/>
      <c r="P1" s="341" t="n"/>
      <c r="Q1" s="341" t="n"/>
      <c r="R1" s="341" t="n"/>
      <c r="S1" s="341" t="n"/>
      <c r="T1" s="341" t="n"/>
      <c r="U1" s="341" t="n"/>
      <c r="V1" s="341" t="n"/>
      <c r="W1" s="341" t="n"/>
      <c r="X1" s="341" t="n"/>
      <c r="Y1" s="341" t="n"/>
      <c r="Z1" s="341" t="n"/>
      <c r="AA1" s="341" t="n"/>
      <c r="AB1" s="341" t="n"/>
      <c r="AC1" s="341" t="n"/>
      <c r="AD1" s="341" t="n"/>
      <c r="AE1" s="341" t="n"/>
      <c r="AF1" s="341" t="n"/>
      <c r="AG1" s="341" t="n"/>
      <c r="AH1" s="341" t="n"/>
      <c r="AI1" s="341" t="n"/>
      <c r="AJ1" s="341" t="n"/>
    </row>
    <row r="2" ht="15" customHeight="1">
      <c r="A2" s="341" t="n"/>
      <c r="B2" s="341" t="n"/>
      <c r="C2" s="341" t="n"/>
      <c r="D2" s="341" t="n"/>
      <c r="E2" s="341" t="n"/>
      <c r="F2" s="341" t="n"/>
      <c r="G2" s="341" t="n"/>
      <c r="H2" s="341" t="n"/>
      <c r="I2" s="341" t="n"/>
      <c r="J2" s="341" t="n"/>
      <c r="K2" s="341" t="n"/>
      <c r="L2" s="341" t="n"/>
      <c r="M2" s="341" t="n"/>
      <c r="N2" s="341" t="n"/>
      <c r="O2" s="341" t="n"/>
      <c r="P2" s="341" t="n"/>
      <c r="Q2" s="341" t="n"/>
      <c r="R2" s="341" t="n"/>
      <c r="S2" s="341" t="n"/>
      <c r="T2" s="341" t="n"/>
      <c r="U2" s="341" t="n"/>
      <c r="V2" s="341" t="n"/>
      <c r="W2" s="341" t="n"/>
      <c r="X2" s="341" t="n"/>
      <c r="Y2" s="341" t="n"/>
      <c r="Z2" s="341" t="n"/>
      <c r="AA2" s="341" t="n"/>
      <c r="AB2" s="341" t="n"/>
      <c r="AC2" s="341" t="n"/>
      <c r="AD2" s="341" t="n"/>
      <c r="AE2" s="341" t="n"/>
      <c r="AF2" s="341" t="n"/>
      <c r="AG2" s="341" t="n"/>
      <c r="AH2" s="341" t="n"/>
      <c r="AI2" s="341" t="n"/>
      <c r="AJ2" s="341" t="n"/>
    </row>
    <row r="3" ht="15" customHeight="1">
      <c r="A3" s="225" t="inlineStr">
        <is>
          <t>(Pursuant to Deped Order 8 series of 2015)</t>
        </is>
      </c>
      <c r="B3" s="341" t="n"/>
      <c r="C3" s="341" t="n"/>
      <c r="D3" s="341" t="n"/>
      <c r="E3" s="341" t="n"/>
      <c r="F3" s="341" t="n"/>
      <c r="G3" s="341" t="n"/>
      <c r="H3" s="341" t="n"/>
      <c r="I3" s="341" t="n"/>
      <c r="J3" s="341" t="n"/>
      <c r="K3" s="341" t="n"/>
      <c r="L3" s="341" t="n"/>
      <c r="M3" s="341" t="n"/>
      <c r="N3" s="341" t="n"/>
      <c r="O3" s="341" t="n"/>
      <c r="P3" s="341" t="n"/>
      <c r="Q3" s="341" t="n"/>
      <c r="R3" s="341" t="n"/>
      <c r="S3" s="341" t="n"/>
      <c r="T3" s="341" t="n"/>
      <c r="U3" s="341" t="n"/>
      <c r="V3" s="341" t="n"/>
      <c r="W3" s="341" t="n"/>
      <c r="X3" s="341" t="n"/>
      <c r="Y3" s="341" t="n"/>
      <c r="Z3" s="341" t="n"/>
      <c r="AA3" s="341" t="n"/>
      <c r="AB3" s="341" t="n"/>
      <c r="AC3" s="341" t="n"/>
      <c r="AD3" s="341" t="n"/>
      <c r="AE3" s="341" t="n"/>
      <c r="AF3" s="341" t="n"/>
      <c r="AG3" s="341" t="n"/>
      <c r="AH3" s="341" t="n"/>
      <c r="AI3" s="341" t="n"/>
      <c r="AJ3" s="341" t="n"/>
    </row>
    <row r="4" ht="21" customHeight="1">
      <c r="B4" s="35" t="n"/>
      <c r="C4" s="226" t="inlineStr">
        <is>
          <t>REGION</t>
        </is>
      </c>
      <c r="D4" s="341" t="n"/>
      <c r="E4" s="341" t="n"/>
      <c r="F4" s="341" t="n"/>
      <c r="G4" s="344">
        <f>'INPUT DATA'!G4</f>
        <v/>
      </c>
      <c r="H4" s="327" t="n"/>
      <c r="I4" s="327" t="n"/>
      <c r="J4" s="328" t="n"/>
      <c r="K4" s="54" t="n"/>
      <c r="L4" s="236" t="inlineStr">
        <is>
          <t>DIVISION</t>
        </is>
      </c>
      <c r="M4" s="345" t="n"/>
      <c r="N4" s="345" t="n"/>
      <c r="O4" s="344">
        <f>'INPUT DATA'!O4</f>
        <v/>
      </c>
      <c r="P4" s="327" t="n"/>
      <c r="Q4" s="327" t="n"/>
      <c r="R4" s="328" t="n"/>
      <c r="S4" s="122" t="n"/>
      <c r="T4" s="233" t="inlineStr">
        <is>
          <t>DISTRICT</t>
        </is>
      </c>
      <c r="U4" s="341" t="n"/>
      <c r="V4" s="341" t="n"/>
      <c r="W4" s="341" t="n"/>
      <c r="X4" s="344">
        <f>'INPUT DATA'!X4</f>
        <v/>
      </c>
      <c r="Y4" s="327" t="n"/>
      <c r="Z4" s="327" t="n"/>
      <c r="AA4" s="327" t="n"/>
      <c r="AB4" s="327" t="n"/>
      <c r="AC4" s="328" t="n"/>
      <c r="AD4" s="55" t="n"/>
      <c r="AE4" s="56" t="n"/>
      <c r="AF4" s="122" t="n"/>
      <c r="AG4" s="122" t="n"/>
      <c r="AH4" s="122" t="n"/>
      <c r="AI4" s="122" t="n"/>
      <c r="AJ4" s="123" t="n"/>
      <c r="AK4" s="123" t="n"/>
      <c r="AL4" s="123" t="n"/>
      <c r="AM4" s="123" t="n"/>
      <c r="AN4" s="123" t="n"/>
    </row>
    <row r="5" ht="21.75" customHeight="1">
      <c r="B5" s="226" t="inlineStr">
        <is>
          <t>SCHOOL NAME</t>
        </is>
      </c>
      <c r="C5" s="341" t="n"/>
      <c r="D5" s="341" t="n"/>
      <c r="E5" s="341" t="n"/>
      <c r="F5" s="341" t="n"/>
      <c r="G5" s="346">
        <f>'INPUT DATA'!G5</f>
        <v/>
      </c>
      <c r="H5" s="327" t="n"/>
      <c r="I5" s="327" t="n"/>
      <c r="J5" s="327" t="n"/>
      <c r="K5" s="327" t="n"/>
      <c r="L5" s="327" t="n"/>
      <c r="M5" s="327" t="n"/>
      <c r="N5" s="327" t="n"/>
      <c r="O5" s="327" t="n"/>
      <c r="P5" s="327" t="n"/>
      <c r="Q5" s="327" t="n"/>
      <c r="R5" s="328" t="n"/>
      <c r="S5" s="54" t="n"/>
      <c r="T5" s="233" t="inlineStr">
        <is>
          <t>SCHOOL ID</t>
        </is>
      </c>
      <c r="U5" s="341" t="n"/>
      <c r="V5" s="341" t="n"/>
      <c r="W5" s="341" t="n"/>
      <c r="X5" s="346">
        <f>'INPUT DATA'!X5</f>
        <v/>
      </c>
      <c r="Y5" s="327" t="n"/>
      <c r="Z5" s="327" t="n"/>
      <c r="AA5" s="327" t="n"/>
      <c r="AB5" s="327" t="n"/>
      <c r="AC5" s="328" t="n"/>
      <c r="AD5" s="347" t="inlineStr">
        <is>
          <t>SCHOOL YEAR</t>
        </is>
      </c>
      <c r="AE5" s="341" t="n"/>
      <c r="AF5" s="348" t="n"/>
      <c r="AG5" s="346">
        <f>'INPUT DATA'!AG5</f>
        <v/>
      </c>
      <c r="AH5" s="327" t="n"/>
      <c r="AI5" s="328" t="n"/>
      <c r="AJ5" s="124" t="n"/>
      <c r="AK5" s="123" t="n"/>
      <c r="AL5" s="123" t="n"/>
      <c r="AM5" s="123" t="n"/>
      <c r="AN5" s="12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221">
        <f>'INPUT DATA'!K7</f>
        <v/>
      </c>
      <c r="L7" s="349" t="n"/>
      <c r="M7" s="349" t="n"/>
      <c r="N7" s="349" t="n"/>
      <c r="O7" s="349" t="n"/>
      <c r="P7" s="350" t="n"/>
      <c r="Q7" s="181" t="inlineStr">
        <is>
          <t>TEACHER:</t>
        </is>
      </c>
      <c r="R7" s="335" t="n"/>
      <c r="S7" s="221">
        <f>'INPUT DATA'!S7</f>
        <v/>
      </c>
      <c r="T7" s="349" t="n"/>
      <c r="U7" s="349" t="n"/>
      <c r="V7" s="349" t="n"/>
      <c r="W7" s="349" t="n"/>
      <c r="X7" s="349" t="n"/>
      <c r="Y7" s="349" t="n"/>
      <c r="Z7" s="349" t="n"/>
      <c r="AA7" s="349" t="n"/>
      <c r="AB7" s="350" t="n"/>
      <c r="AC7" s="222" t="inlineStr">
        <is>
          <t>SUBJECT:</t>
        </is>
      </c>
      <c r="AD7" s="335" t="n"/>
      <c r="AE7" s="335" t="n"/>
      <c r="AF7" s="335" t="n"/>
      <c r="AG7" s="180" t="inlineStr">
        <is>
          <t>MATHEMATICS</t>
        </is>
      </c>
      <c r="AH7" s="335" t="n"/>
      <c r="AI7" s="335" t="n"/>
      <c r="AJ7" s="336"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39" thickBot="1">
      <c r="A8" s="8" t="n"/>
      <c r="B8" s="337" t="inlineStr">
        <is>
          <t>LEARNERS' NAMES</t>
        </is>
      </c>
      <c r="C8" s="338" t="n"/>
      <c r="D8" s="338" t="n"/>
      <c r="E8" s="339" t="n"/>
      <c r="F8" s="351" t="inlineStr">
        <is>
          <t>WRITTEN WORKS (40%)</t>
        </is>
      </c>
      <c r="G8" s="335" t="n"/>
      <c r="H8" s="335" t="n"/>
      <c r="I8" s="335" t="n"/>
      <c r="J8" s="335" t="n"/>
      <c r="K8" s="335" t="n"/>
      <c r="L8" s="335" t="n"/>
      <c r="M8" s="335" t="n"/>
      <c r="N8" s="335" t="n"/>
      <c r="O8" s="335" t="n"/>
      <c r="P8" s="335" t="n"/>
      <c r="Q8" s="335" t="n"/>
      <c r="R8" s="352" t="n"/>
      <c r="S8" s="353" t="inlineStr">
        <is>
          <t>PERFORMANCE TASKS (40%)</t>
        </is>
      </c>
      <c r="T8" s="335" t="n"/>
      <c r="U8" s="335" t="n"/>
      <c r="V8" s="335" t="n"/>
      <c r="W8" s="335" t="n"/>
      <c r="X8" s="335" t="n"/>
      <c r="Y8" s="335" t="n"/>
      <c r="Z8" s="335" t="n"/>
      <c r="AA8" s="335" t="n"/>
      <c r="AB8" s="335" t="n"/>
      <c r="AC8" s="335" t="n"/>
      <c r="AD8" s="335" t="n"/>
      <c r="AE8" s="352" t="n"/>
      <c r="AF8" s="246" t="inlineStr">
        <is>
          <t>QUARTERLY ASSESSMENT (20%)</t>
        </is>
      </c>
      <c r="AG8" s="335" t="n"/>
      <c r="AH8" s="352" t="n"/>
      <c r="AI8" s="64" t="inlineStr">
        <is>
          <t xml:space="preserve">Initial </t>
        </is>
      </c>
      <c r="AJ8" s="65" t="inlineStr">
        <is>
          <t xml:space="preserve">   Quarterly                 
</t>
        </is>
      </c>
    </row>
    <row r="9" ht="18" customFormat="1" customHeight="1" s="88"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88" t="n">
        <v>1</v>
      </c>
      <c r="AG9" s="68" t="inlineStr">
        <is>
          <t>PS</t>
        </is>
      </c>
      <c r="AH9" s="125" t="inlineStr">
        <is>
          <t>WS</t>
        </is>
      </c>
      <c r="AI9" s="250" t="inlineStr">
        <is>
          <t>Grade</t>
        </is>
      </c>
      <c r="AJ9" s="248" t="inlineStr">
        <is>
          <t>Grade</t>
        </is>
      </c>
      <c r="AN9" s="237"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t="18" customFormat="1" customHeight="1" s="189" thickBot="1">
      <c r="A10" s="10" t="n"/>
      <c r="B10" s="354" t="inlineStr">
        <is>
          <t>HIGHEST POSSIBLE SCORE</t>
        </is>
      </c>
      <c r="C10" s="335" t="n"/>
      <c r="D10" s="335" t="n"/>
      <c r="E10" s="336" t="n"/>
      <c r="F10" s="62" t="inlineStr">
        <is>
          <t>100</t>
        </is>
      </c>
      <c r="G10" s="11" t="inlineStr"/>
      <c r="H10" s="11" t="inlineStr"/>
      <c r="I10" s="11" t="inlineStr"/>
      <c r="J10" s="11" t="inlineStr"/>
      <c r="K10" s="11" t="inlineStr"/>
      <c r="L10" s="11" t="inlineStr"/>
      <c r="M10" s="11" t="inlineStr"/>
      <c r="N10" s="11" t="inlineStr"/>
      <c r="O10" s="11" t="inlineStr"/>
      <c r="P10" s="59" t="inlineStr">
        <is>
          <t>100</t>
        </is>
      </c>
      <c r="Q10" s="126" t="inlineStr">
        <is>
          <t>100</t>
        </is>
      </c>
      <c r="R10" s="127" t="n">
        <v>0.4</v>
      </c>
      <c r="S10" s="62" t="inlineStr"/>
      <c r="T10" s="11" t="inlineStr"/>
      <c r="U10" s="11" t="inlineStr"/>
      <c r="V10" s="11" t="inlineStr"/>
      <c r="W10" s="11" t="inlineStr"/>
      <c r="X10" s="11" t="inlineStr"/>
      <c r="Y10" s="11" t="inlineStr"/>
      <c r="Z10" s="11" t="inlineStr"/>
      <c r="AA10" s="11" t="inlineStr"/>
      <c r="AB10" s="11" t="inlineStr"/>
      <c r="AC10" s="59" t="inlineStr"/>
      <c r="AD10" s="126" t="inlineStr">
        <is>
          <t>100</t>
        </is>
      </c>
      <c r="AE10" s="127" t="n">
        <v>0.4</v>
      </c>
      <c r="AF10" s="204" t="inlineStr"/>
      <c r="AG10" s="126" t="inlineStr">
        <is>
          <t>100</t>
        </is>
      </c>
      <c r="AH10" s="127" t="n">
        <v>0.2</v>
      </c>
      <c r="AI10" s="355" t="n"/>
      <c r="AJ10" s="356" t="n"/>
      <c r="AL10" s="189" t="n"/>
      <c r="AM10" s="189"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189" t="n"/>
      <c r="AM11" s="189"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3" t="n"/>
      <c r="D12" s="133" t="n"/>
      <c r="E12" s="134" t="n"/>
      <c r="F12" s="78" t="inlineStr"/>
      <c r="G12" s="20" t="inlineStr"/>
      <c r="H12" s="20" t="inlineStr"/>
      <c r="I12" s="20" t="inlineStr"/>
      <c r="J12" s="20" t="inlineStr"/>
      <c r="K12" s="20" t="inlineStr"/>
      <c r="L12" s="20" t="inlineStr"/>
      <c r="M12" s="20" t="inlineStr"/>
      <c r="N12" s="20" t="inlineStr"/>
      <c r="O12" s="20" t="inlineStr"/>
      <c r="P12" s="60" t="inlineStr"/>
      <c r="Q12" s="61" t="inlineStr"/>
      <c r="R12" s="77">
        <f>IF($Q12="","",ROUND($Q12*$R$10,2))</f>
        <v/>
      </c>
      <c r="S12" s="78" t="inlineStr"/>
      <c r="T12" s="20" t="inlineStr"/>
      <c r="U12" s="20" t="inlineStr"/>
      <c r="V12" s="20" t="inlineStr"/>
      <c r="W12" s="20" t="inlineStr"/>
      <c r="X12" s="20" t="inlineStr"/>
      <c r="Y12" s="20" t="inlineStr"/>
      <c r="Z12" s="20" t="inlineStr"/>
      <c r="AA12" s="20" t="inlineStr"/>
      <c r="AB12" s="20" t="inlineStr"/>
      <c r="AC12" s="60" t="inlineStr"/>
      <c r="AD12" s="61" t="inlineStr"/>
      <c r="AE12" s="77">
        <f>IF($AD12="","",ROUND($AD12*$AE$10,2))</f>
        <v/>
      </c>
      <c r="AF12" s="73" t="inlineStr"/>
      <c r="AG12" s="61" t="inlineStr"/>
      <c r="AH12" s="77">
        <f>IF($AG12="","",ROUND($AG12*$AH$10,2))</f>
        <v/>
      </c>
      <c r="AI12" s="21" t="inlineStr"/>
      <c r="AJ12" s="22" t="inlineStr"/>
      <c r="AL12" s="23" t="n"/>
      <c r="AN12" s="189" t="n"/>
      <c r="AO12" s="341" t="n"/>
      <c r="AP12" s="341" t="n"/>
      <c r="AQ12" s="341" t="n"/>
      <c r="AR12" s="341" t="n"/>
      <c r="AS12" s="341" t="n"/>
      <c r="AT12" s="341" t="n"/>
      <c r="AU12" s="341" t="n"/>
      <c r="AV12" s="341" t="n"/>
      <c r="AW12" s="341" t="n"/>
      <c r="AX12" s="341" t="n"/>
      <c r="AY12" s="341" t="n"/>
      <c r="AZ12" s="341" t="n"/>
      <c r="BA12" s="341" t="n"/>
      <c r="BB12" s="341" t="n"/>
      <c r="BC12" s="341" t="n"/>
      <c r="BD12" s="341" t="n"/>
      <c r="BE12" s="341" t="n"/>
      <c r="BF12" s="341" t="n"/>
    </row>
    <row r="13" ht="18" customHeight="1">
      <c r="A13" s="24" t="n">
        <v>2</v>
      </c>
      <c r="B13" s="25">
        <f>'INPUT DATA'!B13</f>
        <v/>
      </c>
      <c r="C13" s="135" t="n"/>
      <c r="D13" s="135" t="n"/>
      <c r="E13" s="136" t="n"/>
      <c r="F13" s="79" t="inlineStr">
        <is>
          <t>97</t>
        </is>
      </c>
      <c r="G13" s="26" t="inlineStr"/>
      <c r="H13" s="26" t="inlineStr"/>
      <c r="I13" s="26" t="inlineStr"/>
      <c r="J13" s="26" t="inlineStr"/>
      <c r="K13" s="26" t="inlineStr"/>
      <c r="L13" s="26" t="inlineStr"/>
      <c r="M13" s="26" t="inlineStr"/>
      <c r="N13" s="26" t="inlineStr"/>
      <c r="O13" s="26" t="inlineStr"/>
      <c r="P13" s="60" t="inlineStr">
        <is>
          <t>97</t>
        </is>
      </c>
      <c r="Q13" s="61" t="inlineStr">
        <is>
          <t>97.0</t>
        </is>
      </c>
      <c r="R13" s="77">
        <f>IF($Q13="","",ROUND($Q13*$R$10,2))</f>
        <v/>
      </c>
      <c r="S13" s="79" t="inlineStr"/>
      <c r="T13" s="26" t="inlineStr"/>
      <c r="U13" s="26" t="inlineStr"/>
      <c r="V13" s="26" t="inlineStr"/>
      <c r="W13" s="26" t="inlineStr"/>
      <c r="X13" s="26" t="inlineStr"/>
      <c r="Y13" s="26" t="inlineStr"/>
      <c r="Z13" s="26" t="inlineStr"/>
      <c r="AA13" s="26" t="inlineStr"/>
      <c r="AB13" s="26" t="inlineStr"/>
      <c r="AC13" s="60" t="inlineStr"/>
      <c r="AD13" s="61" t="inlineStr"/>
      <c r="AE13" s="77">
        <f>IF($AD13="","",ROUND($AD13*$AE$10,2))</f>
        <v/>
      </c>
      <c r="AF13" s="74" t="inlineStr"/>
      <c r="AG13" s="61" t="inlineStr"/>
      <c r="AH13" s="77">
        <f>IF($AG13="","",ROUND($AG13*$AH$10,2))</f>
        <v/>
      </c>
      <c r="AI13" s="21" t="inlineStr">
        <is>
          <t>38.8</t>
        </is>
      </c>
      <c r="AJ13" s="22" t="inlineStr">
        <is>
          <t>69.0</t>
        </is>
      </c>
      <c r="AL13" s="23" t="n"/>
      <c r="AN13" s="189" t="n"/>
      <c r="AO13" s="341" t="n"/>
      <c r="AP13" s="341" t="n"/>
      <c r="AQ13" s="341" t="n"/>
      <c r="AR13" s="341" t="n"/>
      <c r="AS13" s="341" t="n"/>
      <c r="AT13" s="341" t="n"/>
      <c r="AU13" s="341" t="n"/>
      <c r="AV13" s="341" t="n"/>
      <c r="AW13" s="341" t="n"/>
      <c r="AX13" s="341" t="n"/>
      <c r="AY13" s="341" t="n"/>
      <c r="AZ13" s="341" t="n"/>
      <c r="BA13" s="341" t="n"/>
      <c r="BB13" s="341" t="n"/>
      <c r="BC13" s="341" t="n"/>
      <c r="BD13" s="341" t="n"/>
      <c r="BE13" s="341" t="n"/>
      <c r="BF13" s="341" t="n"/>
    </row>
    <row r="14" ht="18" customHeight="1">
      <c r="A14" s="24" t="n">
        <v>3</v>
      </c>
      <c r="B14" s="25">
        <f>'INPUT DATA'!B14</f>
        <v/>
      </c>
      <c r="C14" s="135" t="n"/>
      <c r="D14" s="135" t="n"/>
      <c r="E14" s="136" t="n"/>
      <c r="F14" s="79" t="inlineStr"/>
      <c r="G14" s="26" t="inlineStr"/>
      <c r="H14" s="26" t="inlineStr"/>
      <c r="I14" s="26" t="inlineStr"/>
      <c r="J14" s="26" t="inlineStr"/>
      <c r="K14" s="26" t="inlineStr"/>
      <c r="L14" s="26" t="inlineStr"/>
      <c r="M14" s="26" t="inlineStr"/>
      <c r="N14" s="26" t="inlineStr"/>
      <c r="O14" s="26" t="inlineStr"/>
      <c r="P14" s="60" t="inlineStr"/>
      <c r="Q14" s="61" t="inlineStr"/>
      <c r="R14" s="77">
        <f>IF($Q14="","",ROUND($Q14*$R$10,2))</f>
        <v/>
      </c>
      <c r="S14" s="79" t="inlineStr"/>
      <c r="T14" s="26" t="inlineStr"/>
      <c r="U14" s="26" t="inlineStr"/>
      <c r="V14" s="26" t="inlineStr"/>
      <c r="W14" s="26" t="inlineStr"/>
      <c r="X14" s="26" t="inlineStr"/>
      <c r="Y14" s="26" t="inlineStr"/>
      <c r="Z14" s="26" t="inlineStr"/>
      <c r="AA14" s="26" t="inlineStr"/>
      <c r="AB14" s="26" t="inlineStr"/>
      <c r="AC14" s="60" t="inlineStr"/>
      <c r="AD14" s="61" t="inlineStr"/>
      <c r="AE14" s="77">
        <f>IF($AD14="","",ROUND($AD14*$AE$10,2))</f>
        <v/>
      </c>
      <c r="AF14" s="74" t="inlineStr"/>
      <c r="AG14" s="61" t="inlineStr"/>
      <c r="AH14" s="77">
        <f>IF($AG14="","",ROUND($AG14*$AH$10,2))</f>
        <v/>
      </c>
      <c r="AI14" s="21" t="inlineStr"/>
      <c r="AJ14" s="22" t="inlineStr"/>
      <c r="AL14" s="23" t="n"/>
      <c r="AN14" s="189" t="n"/>
      <c r="AO14" s="341" t="n"/>
      <c r="AP14" s="341" t="n"/>
      <c r="AQ14" s="341" t="n"/>
      <c r="AR14" s="341" t="n"/>
      <c r="AS14" s="341" t="n"/>
      <c r="AT14" s="341" t="n"/>
      <c r="AU14" s="341" t="n"/>
      <c r="AV14" s="341" t="n"/>
      <c r="AW14" s="341" t="n"/>
      <c r="AX14" s="341" t="n"/>
      <c r="AY14" s="341" t="n"/>
      <c r="AZ14" s="341" t="n"/>
      <c r="BA14" s="341" t="n"/>
      <c r="BB14" s="341" t="n"/>
      <c r="BC14" s="341" t="n"/>
      <c r="BD14" s="341" t="n"/>
      <c r="BE14" s="341" t="n"/>
      <c r="BF14" s="341" t="n"/>
    </row>
    <row r="15" ht="18" customHeight="1">
      <c r="A15" s="24" t="n">
        <v>4</v>
      </c>
      <c r="B15" s="17">
        <f>'INPUT DATA'!B15</f>
        <v/>
      </c>
      <c r="C15" s="135" t="n"/>
      <c r="D15" s="135" t="n"/>
      <c r="E15" s="136" t="n"/>
      <c r="F15" s="79" t="inlineStr"/>
      <c r="G15" s="26" t="inlineStr"/>
      <c r="H15" s="26" t="inlineStr"/>
      <c r="I15" s="26" t="inlineStr"/>
      <c r="J15" s="26" t="inlineStr"/>
      <c r="K15" s="26" t="inlineStr"/>
      <c r="L15" s="26" t="inlineStr"/>
      <c r="M15" s="26" t="inlineStr"/>
      <c r="N15" s="26" t="inlineStr"/>
      <c r="O15" s="26" t="inlineStr"/>
      <c r="P15" s="60" t="inlineStr"/>
      <c r="Q15" s="61" t="inlineStr"/>
      <c r="R15" s="77">
        <f>IF($Q15="","",ROUND($Q15*$R$10,2))</f>
        <v/>
      </c>
      <c r="S15" s="79" t="inlineStr"/>
      <c r="T15" s="26" t="inlineStr"/>
      <c r="U15" s="26" t="inlineStr"/>
      <c r="V15" s="26" t="inlineStr"/>
      <c r="W15" s="26" t="inlineStr"/>
      <c r="X15" s="26" t="inlineStr"/>
      <c r="Y15" s="26" t="inlineStr"/>
      <c r="Z15" s="26" t="inlineStr"/>
      <c r="AA15" s="26" t="inlineStr"/>
      <c r="AB15" s="26" t="inlineStr"/>
      <c r="AC15" s="60" t="inlineStr"/>
      <c r="AD15" s="61" t="inlineStr"/>
      <c r="AE15" s="77">
        <f>IF($AD15="","",ROUND($AD15*$AE$10,2))</f>
        <v/>
      </c>
      <c r="AF15" s="74" t="inlineStr"/>
      <c r="AG15" s="61" t="inlineStr"/>
      <c r="AH15" s="77">
        <f>IF($AG15="","",ROUND($AG15*$AH$10,2))</f>
        <v/>
      </c>
      <c r="AI15" s="21" t="inlineStr"/>
      <c r="AJ15" s="22" t="inlineStr"/>
      <c r="AL15" s="23" t="n"/>
      <c r="AN15" s="189" t="n"/>
      <c r="AO15" s="341" t="n"/>
      <c r="AP15" s="341" t="n"/>
      <c r="AQ15" s="341" t="n"/>
      <c r="AR15" s="341" t="n"/>
      <c r="AS15" s="341" t="n"/>
      <c r="AT15" s="341" t="n"/>
      <c r="AU15" s="341" t="n"/>
      <c r="AV15" s="341" t="n"/>
      <c r="AW15" s="341" t="n"/>
      <c r="AX15" s="341" t="n"/>
      <c r="AY15" s="341" t="n"/>
      <c r="AZ15" s="341" t="n"/>
      <c r="BA15" s="341" t="n"/>
      <c r="BB15" s="341" t="n"/>
      <c r="BC15" s="341" t="n"/>
      <c r="BD15" s="341" t="n"/>
      <c r="BE15" s="341" t="n"/>
      <c r="BF15" s="341" t="n"/>
    </row>
    <row r="16" ht="18" customHeight="1">
      <c r="A16" s="24" t="n">
        <v>5</v>
      </c>
      <c r="B16" s="17">
        <f>'INPUT DATA'!B16</f>
        <v/>
      </c>
      <c r="C16" s="135" t="n"/>
      <c r="D16" s="135" t="n"/>
      <c r="E16" s="136" t="n"/>
      <c r="F16" s="79" t="inlineStr"/>
      <c r="G16" s="26" t="inlineStr"/>
      <c r="H16" s="26" t="inlineStr"/>
      <c r="I16" s="26" t="inlineStr"/>
      <c r="J16" s="26" t="inlineStr"/>
      <c r="K16" s="26" t="inlineStr"/>
      <c r="L16" s="26" t="inlineStr"/>
      <c r="M16" s="26" t="inlineStr"/>
      <c r="N16" s="26" t="inlineStr"/>
      <c r="O16" s="26" t="inlineStr"/>
      <c r="P16" s="60" t="inlineStr"/>
      <c r="Q16" s="61" t="inlineStr"/>
      <c r="R16" s="77">
        <f>IF($Q16="","",ROUND($Q16*$R$10,2))</f>
        <v/>
      </c>
      <c r="S16" s="79" t="inlineStr"/>
      <c r="T16" s="26" t="inlineStr"/>
      <c r="U16" s="26" t="inlineStr"/>
      <c r="V16" s="26" t="inlineStr"/>
      <c r="W16" s="26" t="inlineStr"/>
      <c r="X16" s="26" t="inlineStr"/>
      <c r="Y16" s="26" t="inlineStr"/>
      <c r="Z16" s="26" t="inlineStr"/>
      <c r="AA16" s="26" t="inlineStr"/>
      <c r="AB16" s="26" t="inlineStr"/>
      <c r="AC16" s="60" t="inlineStr"/>
      <c r="AD16" s="61" t="inlineStr"/>
      <c r="AE16" s="77">
        <f>IF($AD16="","",ROUND($AD16*$AE$10,2))</f>
        <v/>
      </c>
      <c r="AF16" s="74" t="inlineStr"/>
      <c r="AG16" s="61" t="inlineStr"/>
      <c r="AH16" s="77">
        <f>IF($AG16="","",ROUND($AG16*$AH$10,2))</f>
        <v/>
      </c>
      <c r="AI16" s="21" t="inlineStr"/>
      <c r="AJ16" s="22" t="inlineStr"/>
      <c r="AL16" s="23" t="n"/>
      <c r="AN16" s="189" t="n"/>
      <c r="AO16" s="341" t="n"/>
      <c r="AP16" s="341" t="n"/>
      <c r="AQ16" s="341" t="n"/>
      <c r="AR16" s="341" t="n"/>
      <c r="AS16" s="341" t="n"/>
      <c r="AT16" s="341" t="n"/>
      <c r="AU16" s="341" t="n"/>
      <c r="AV16" s="341" t="n"/>
      <c r="AW16" s="341" t="n"/>
      <c r="AX16" s="341" t="n"/>
      <c r="AY16" s="341" t="n"/>
      <c r="AZ16" s="341" t="n"/>
      <c r="BA16" s="341" t="n"/>
      <c r="BB16" s="341" t="n"/>
      <c r="BC16" s="341" t="n"/>
      <c r="BD16" s="341" t="n"/>
      <c r="BE16" s="341" t="n"/>
      <c r="BF16" s="341" t="n"/>
    </row>
    <row r="17" ht="18" customHeight="1">
      <c r="A17" s="24" t="n">
        <v>6</v>
      </c>
      <c r="B17" s="25">
        <f>'INPUT DATA'!B17</f>
        <v/>
      </c>
      <c r="C17" s="135" t="n"/>
      <c r="D17" s="135" t="n"/>
      <c r="E17" s="136" t="n"/>
      <c r="F17" s="79" t="inlineStr"/>
      <c r="G17" s="26" t="inlineStr"/>
      <c r="H17" s="26" t="inlineStr"/>
      <c r="I17" s="26" t="inlineStr"/>
      <c r="J17" s="26" t="inlineStr"/>
      <c r="K17" s="26" t="inlineStr"/>
      <c r="L17" s="26" t="inlineStr"/>
      <c r="M17" s="26" t="inlineStr"/>
      <c r="N17" s="26" t="inlineStr"/>
      <c r="O17" s="26" t="inlineStr"/>
      <c r="P17" s="60" t="inlineStr"/>
      <c r="Q17" s="61" t="inlineStr"/>
      <c r="R17" s="77">
        <f>IF($Q17="","",ROUND($Q17*$R$10,2))</f>
        <v/>
      </c>
      <c r="S17" s="79" t="inlineStr"/>
      <c r="T17" s="26" t="inlineStr"/>
      <c r="U17" s="26" t="inlineStr"/>
      <c r="V17" s="26" t="inlineStr"/>
      <c r="W17" s="26" t="inlineStr"/>
      <c r="X17" s="26" t="inlineStr"/>
      <c r="Y17" s="26" t="inlineStr"/>
      <c r="Z17" s="26" t="inlineStr"/>
      <c r="AA17" s="26" t="inlineStr"/>
      <c r="AB17" s="26" t="inlineStr"/>
      <c r="AC17" s="60" t="inlineStr"/>
      <c r="AD17" s="61" t="inlineStr"/>
      <c r="AE17" s="77">
        <f>IF($AD17="","",ROUND($AD17*$AE$10,2))</f>
        <v/>
      </c>
      <c r="AF17" s="74" t="inlineStr"/>
      <c r="AG17" s="61" t="inlineStr"/>
      <c r="AH17" s="77">
        <f>IF($AG17="","",ROUND($AG17*$AH$10,2))</f>
        <v/>
      </c>
      <c r="AI17" s="21" t="inlineStr"/>
      <c r="AJ17" s="22" t="inlineStr"/>
      <c r="AL17" s="23" t="n"/>
      <c r="AN17" s="189" t="n"/>
      <c r="AO17" s="341" t="n"/>
      <c r="AP17" s="341" t="n"/>
      <c r="AQ17" s="341" t="n"/>
      <c r="AR17" s="341" t="n"/>
      <c r="AS17" s="341" t="n"/>
      <c r="AT17" s="341" t="n"/>
      <c r="AU17" s="341" t="n"/>
      <c r="AV17" s="341" t="n"/>
      <c r="AW17" s="341" t="n"/>
      <c r="AX17" s="341" t="n"/>
      <c r="AY17" s="341" t="n"/>
      <c r="AZ17" s="341" t="n"/>
      <c r="BA17" s="341" t="n"/>
      <c r="BB17" s="341" t="n"/>
      <c r="BC17" s="341" t="n"/>
      <c r="BD17" s="341" t="n"/>
      <c r="BE17" s="341" t="n"/>
      <c r="BF17" s="341" t="n"/>
    </row>
    <row r="18" ht="18" customHeight="1">
      <c r="A18" s="24" t="n">
        <v>7</v>
      </c>
      <c r="B18" s="25">
        <f>'INPUT DATA'!B18</f>
        <v/>
      </c>
      <c r="C18" s="135" t="n"/>
      <c r="D18" s="135" t="n"/>
      <c r="E18" s="136" t="n"/>
      <c r="F18" s="79" t="inlineStr"/>
      <c r="G18" s="26" t="inlineStr"/>
      <c r="H18" s="26" t="inlineStr"/>
      <c r="I18" s="26" t="inlineStr"/>
      <c r="J18" s="26" t="inlineStr"/>
      <c r="K18" s="26" t="inlineStr"/>
      <c r="L18" s="26" t="inlineStr"/>
      <c r="M18" s="26" t="inlineStr"/>
      <c r="N18" s="26" t="inlineStr"/>
      <c r="O18" s="26" t="inlineStr"/>
      <c r="P18" s="60" t="inlineStr"/>
      <c r="Q18" s="61" t="inlineStr"/>
      <c r="R18" s="77">
        <f>IF($Q18="","",ROUND($Q18*$R$10,2))</f>
        <v/>
      </c>
      <c r="S18" s="79" t="inlineStr"/>
      <c r="T18" s="26" t="inlineStr"/>
      <c r="U18" s="26" t="inlineStr"/>
      <c r="V18" s="26" t="inlineStr"/>
      <c r="W18" s="26" t="inlineStr"/>
      <c r="X18" s="26" t="inlineStr"/>
      <c r="Y18" s="26" t="inlineStr"/>
      <c r="Z18" s="26" t="inlineStr"/>
      <c r="AA18" s="26" t="inlineStr"/>
      <c r="AB18" s="26" t="inlineStr"/>
      <c r="AC18" s="60" t="inlineStr"/>
      <c r="AD18" s="61" t="inlineStr"/>
      <c r="AE18" s="77">
        <f>IF($AD18="","",ROUND($AD18*$AE$10,2))</f>
        <v/>
      </c>
      <c r="AF18" s="74" t="inlineStr"/>
      <c r="AG18" s="61" t="inlineStr"/>
      <c r="AH18" s="77">
        <f>IF($AG18="","",ROUND($AG18*$AH$10,2))</f>
        <v/>
      </c>
      <c r="AI18" s="21" t="inlineStr"/>
      <c r="AJ18" s="22" t="inlineStr"/>
      <c r="AL18" s="23" t="n"/>
      <c r="AN18" s="189" t="n"/>
      <c r="AO18" s="341" t="n"/>
      <c r="AP18" s="341" t="n"/>
      <c r="AQ18" s="341" t="n"/>
      <c r="AR18" s="341" t="n"/>
      <c r="AS18" s="341" t="n"/>
      <c r="AT18" s="341" t="n"/>
      <c r="AU18" s="341" t="n"/>
      <c r="AV18" s="341" t="n"/>
      <c r="AW18" s="341" t="n"/>
      <c r="AX18" s="341" t="n"/>
      <c r="AY18" s="341" t="n"/>
      <c r="AZ18" s="341" t="n"/>
      <c r="BA18" s="341" t="n"/>
      <c r="BB18" s="341" t="n"/>
      <c r="BC18" s="341" t="n"/>
      <c r="BD18" s="341" t="n"/>
      <c r="BE18" s="341" t="n"/>
      <c r="BF18" s="341" t="n"/>
    </row>
    <row r="19" ht="18" customHeight="1">
      <c r="A19" s="24" t="n">
        <v>8</v>
      </c>
      <c r="B19" s="17">
        <f>'INPUT DATA'!B19</f>
        <v/>
      </c>
      <c r="C19" s="135" t="n"/>
      <c r="D19" s="135" t="n">
        <v>0</v>
      </c>
      <c r="E19" s="136" t="n"/>
      <c r="F19" s="79" t="inlineStr"/>
      <c r="G19" s="26" t="inlineStr"/>
      <c r="H19" s="26" t="inlineStr"/>
      <c r="I19" s="26" t="inlineStr"/>
      <c r="J19" s="26" t="inlineStr"/>
      <c r="K19" s="26" t="inlineStr"/>
      <c r="L19" s="26" t="inlineStr"/>
      <c r="M19" s="26" t="inlineStr"/>
      <c r="N19" s="26" t="inlineStr"/>
      <c r="O19" s="26" t="inlineStr"/>
      <c r="P19" s="60" t="inlineStr"/>
      <c r="Q19" s="61" t="inlineStr"/>
      <c r="R19" s="77">
        <f>IF($Q19="","",ROUND($Q19*$R$10,2))</f>
        <v/>
      </c>
      <c r="S19" s="79" t="inlineStr"/>
      <c r="T19" s="26" t="inlineStr"/>
      <c r="U19" s="26" t="inlineStr"/>
      <c r="V19" s="26" t="inlineStr"/>
      <c r="W19" s="26" t="inlineStr"/>
      <c r="X19" s="26" t="inlineStr"/>
      <c r="Y19" s="26" t="inlineStr"/>
      <c r="Z19" s="26" t="inlineStr"/>
      <c r="AA19" s="26" t="inlineStr"/>
      <c r="AB19" s="26" t="inlineStr"/>
      <c r="AC19" s="60" t="inlineStr"/>
      <c r="AD19" s="61" t="inlineStr"/>
      <c r="AE19" s="77">
        <f>IF($AD19="","",ROUND($AD19*$AE$10,2))</f>
        <v/>
      </c>
      <c r="AF19" s="74" t="inlineStr"/>
      <c r="AG19" s="61" t="inlineStr"/>
      <c r="AH19" s="77">
        <f>IF($AG19="","",ROUND($AG19*$AH$10,2))</f>
        <v/>
      </c>
      <c r="AI19" s="21" t="inlineStr"/>
      <c r="AJ19" s="22" t="inlineStr"/>
      <c r="AL19" s="23" t="n"/>
      <c r="AN19" s="189" t="n"/>
      <c r="AO19" s="341" t="n"/>
      <c r="AP19" s="341" t="n"/>
      <c r="AQ19" s="341" t="n"/>
      <c r="AR19" s="341" t="n"/>
      <c r="AS19" s="341" t="n"/>
      <c r="AT19" s="341" t="n"/>
      <c r="AU19" s="341" t="n"/>
      <c r="AV19" s="341" t="n"/>
      <c r="AW19" s="341" t="n"/>
      <c r="AX19" s="341" t="n"/>
      <c r="AY19" s="341" t="n"/>
      <c r="AZ19" s="341" t="n"/>
      <c r="BA19" s="341" t="n"/>
      <c r="BB19" s="341" t="n"/>
      <c r="BC19" s="341" t="n"/>
      <c r="BD19" s="341" t="n"/>
      <c r="BE19" s="341" t="n"/>
      <c r="BF19" s="341" t="n"/>
    </row>
    <row r="20" ht="18" customHeight="1">
      <c r="A20" s="24" t="n">
        <v>9</v>
      </c>
      <c r="B20" s="17">
        <f>'INPUT DATA'!B20</f>
        <v/>
      </c>
      <c r="C20" s="135" t="n"/>
      <c r="D20" s="135" t="n"/>
      <c r="E20" s="136" t="n"/>
      <c r="F20" s="79" t="inlineStr"/>
      <c r="G20" s="26" t="inlineStr"/>
      <c r="H20" s="26" t="inlineStr"/>
      <c r="I20" s="26" t="inlineStr"/>
      <c r="J20" s="26" t="inlineStr"/>
      <c r="K20" s="26" t="inlineStr"/>
      <c r="L20" s="26" t="inlineStr"/>
      <c r="M20" s="26" t="inlineStr"/>
      <c r="N20" s="26" t="inlineStr"/>
      <c r="O20" s="26" t="inlineStr"/>
      <c r="P20" s="60" t="inlineStr"/>
      <c r="Q20" s="61" t="inlineStr"/>
      <c r="R20" s="77">
        <f>IF($Q20="","",ROUND($Q20*$R$10,2))</f>
        <v/>
      </c>
      <c r="S20" s="79" t="inlineStr"/>
      <c r="T20" s="26" t="inlineStr"/>
      <c r="U20" s="26" t="inlineStr"/>
      <c r="V20" s="26" t="inlineStr"/>
      <c r="W20" s="26" t="inlineStr"/>
      <c r="X20" s="26" t="inlineStr"/>
      <c r="Y20" s="26" t="inlineStr"/>
      <c r="Z20" s="26" t="inlineStr"/>
      <c r="AA20" s="26" t="inlineStr"/>
      <c r="AB20" s="26" t="inlineStr"/>
      <c r="AC20" s="60" t="inlineStr"/>
      <c r="AD20" s="61" t="inlineStr"/>
      <c r="AE20" s="77">
        <f>IF($AD20="","",ROUND($AD20*$AE$10,2))</f>
        <v/>
      </c>
      <c r="AF20" s="74" t="inlineStr"/>
      <c r="AG20" s="61" t="inlineStr"/>
      <c r="AH20" s="77">
        <f>IF($AG20="","",ROUND($AG20*$AH$10,2))</f>
        <v/>
      </c>
      <c r="AI20" s="21" t="inlineStr"/>
      <c r="AJ20" s="22" t="inlineStr"/>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25">
        <f>'INPUT DATA'!B21</f>
        <v/>
      </c>
      <c r="C21" s="135" t="n"/>
      <c r="D21" s="135" t="n"/>
      <c r="E21" s="136" t="n"/>
      <c r="F21" s="79" t="inlineStr"/>
      <c r="G21" s="26" t="inlineStr"/>
      <c r="H21" s="26" t="inlineStr"/>
      <c r="I21" s="26" t="inlineStr"/>
      <c r="J21" s="26" t="inlineStr"/>
      <c r="K21" s="26" t="inlineStr"/>
      <c r="L21" s="26" t="inlineStr"/>
      <c r="M21" s="26" t="inlineStr"/>
      <c r="N21" s="26" t="inlineStr"/>
      <c r="O21" s="26" t="inlineStr"/>
      <c r="P21" s="60" t="inlineStr"/>
      <c r="Q21" s="61" t="inlineStr"/>
      <c r="R21" s="77">
        <f>IF($Q21="","",ROUND($Q21*$R$10,2))</f>
        <v/>
      </c>
      <c r="S21" s="79" t="inlineStr"/>
      <c r="T21" s="26" t="inlineStr"/>
      <c r="U21" s="26" t="inlineStr"/>
      <c r="V21" s="26" t="inlineStr"/>
      <c r="W21" s="26" t="inlineStr"/>
      <c r="X21" s="26" t="inlineStr"/>
      <c r="Y21" s="26" t="inlineStr"/>
      <c r="Z21" s="26" t="inlineStr"/>
      <c r="AA21" s="26" t="inlineStr"/>
      <c r="AB21" s="26" t="inlineStr"/>
      <c r="AC21" s="60" t="inlineStr"/>
      <c r="AD21" s="61" t="inlineStr"/>
      <c r="AE21" s="77">
        <f>IF($AD21="","",ROUND($AD21*$AE$10,2))</f>
        <v/>
      </c>
      <c r="AF21" s="74" t="inlineStr"/>
      <c r="AG21" s="61" t="inlineStr"/>
      <c r="AH21" s="77">
        <f>IF($AG21="","",ROUND($AG21*$AH$10,2))</f>
        <v/>
      </c>
      <c r="AI21" s="21" t="inlineStr"/>
      <c r="AJ21" s="22" t="inlineStr"/>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25">
        <f>'INPUT DATA'!B22</f>
        <v/>
      </c>
      <c r="C22" s="135" t="n"/>
      <c r="D22" s="135" t="n">
        <v>0</v>
      </c>
      <c r="E22" s="136" t="n"/>
      <c r="F22" s="79" t="inlineStr"/>
      <c r="G22" s="26" t="inlineStr"/>
      <c r="H22" s="26" t="inlineStr"/>
      <c r="I22" s="26" t="inlineStr"/>
      <c r="J22" s="26" t="inlineStr"/>
      <c r="K22" s="26" t="inlineStr"/>
      <c r="L22" s="26" t="inlineStr"/>
      <c r="M22" s="26" t="inlineStr"/>
      <c r="N22" s="26" t="inlineStr"/>
      <c r="O22" s="26" t="inlineStr"/>
      <c r="P22" s="60" t="inlineStr"/>
      <c r="Q22" s="61" t="inlineStr"/>
      <c r="R22" s="77">
        <f>IF($Q22="","",ROUND($Q22*$R$10,2))</f>
        <v/>
      </c>
      <c r="S22" s="79" t="inlineStr"/>
      <c r="T22" s="26" t="inlineStr"/>
      <c r="U22" s="26" t="inlineStr"/>
      <c r="V22" s="26" t="inlineStr"/>
      <c r="W22" s="26" t="inlineStr"/>
      <c r="X22" s="26" t="inlineStr"/>
      <c r="Y22" s="26" t="inlineStr"/>
      <c r="Z22" s="26" t="inlineStr"/>
      <c r="AA22" s="26" t="inlineStr"/>
      <c r="AB22" s="26" t="inlineStr"/>
      <c r="AC22" s="60" t="inlineStr"/>
      <c r="AD22" s="61" t="inlineStr"/>
      <c r="AE22" s="77">
        <f>IF($AD22="","",ROUND($AD22*$AE$10,2))</f>
        <v/>
      </c>
      <c r="AF22" s="74" t="inlineStr"/>
      <c r="AG22" s="61" t="inlineStr"/>
      <c r="AH22" s="77">
        <f>IF($AG22="","",ROUND($AG22*$AH$10,2))</f>
        <v/>
      </c>
      <c r="AI22" s="21" t="inlineStr"/>
      <c r="AJ22" s="22" t="inlineStr"/>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f>'INPUT DATA'!B23</f>
        <v/>
      </c>
      <c r="C23" s="135" t="n"/>
      <c r="D23" s="135" t="n"/>
      <c r="E23" s="136" t="n"/>
      <c r="F23" s="79" t="inlineStr"/>
      <c r="G23" s="26" t="inlineStr"/>
      <c r="H23" s="26" t="inlineStr"/>
      <c r="I23" s="26" t="inlineStr"/>
      <c r="J23" s="26" t="inlineStr"/>
      <c r="K23" s="26" t="inlineStr"/>
      <c r="L23" s="26" t="inlineStr"/>
      <c r="M23" s="26" t="inlineStr"/>
      <c r="N23" s="26" t="inlineStr"/>
      <c r="O23" s="26" t="inlineStr"/>
      <c r="P23" s="60" t="inlineStr"/>
      <c r="Q23" s="61" t="inlineStr"/>
      <c r="R23" s="77">
        <f>IF($Q23="","",ROUND($Q23*$R$10,2))</f>
        <v/>
      </c>
      <c r="S23" s="79" t="inlineStr"/>
      <c r="T23" s="26" t="inlineStr"/>
      <c r="U23" s="26" t="inlineStr"/>
      <c r="V23" s="26" t="inlineStr"/>
      <c r="W23" s="26" t="inlineStr"/>
      <c r="X23" s="26" t="inlineStr"/>
      <c r="Y23" s="26" t="inlineStr"/>
      <c r="Z23" s="26" t="inlineStr"/>
      <c r="AA23" s="26" t="inlineStr"/>
      <c r="AB23" s="26" t="inlineStr"/>
      <c r="AC23" s="60" t="inlineStr"/>
      <c r="AD23" s="61" t="inlineStr"/>
      <c r="AE23" s="77">
        <f>IF($AD23="","",ROUND($AD23*$AE$10,2))</f>
        <v/>
      </c>
      <c r="AF23" s="74" t="inlineStr"/>
      <c r="AG23" s="61" t="inlineStr"/>
      <c r="AH23" s="77">
        <f>IF($AG23="","",ROUND($AG23*$AH$10,2))</f>
        <v/>
      </c>
      <c r="AI23" s="21" t="inlineStr"/>
      <c r="AJ23" s="22" t="inlineStr"/>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f>'INPUT DATA'!B24</f>
        <v/>
      </c>
      <c r="C24" s="135" t="n"/>
      <c r="D24" s="135" t="n"/>
      <c r="E24" s="136" t="n"/>
      <c r="F24" s="79" t="inlineStr"/>
      <c r="G24" s="26" t="inlineStr"/>
      <c r="H24" s="26" t="inlineStr"/>
      <c r="I24" s="26" t="inlineStr"/>
      <c r="J24" s="26" t="inlineStr"/>
      <c r="K24" s="26" t="inlineStr"/>
      <c r="L24" s="26" t="inlineStr"/>
      <c r="M24" s="26" t="inlineStr"/>
      <c r="N24" s="26" t="inlineStr"/>
      <c r="O24" s="26" t="inlineStr"/>
      <c r="P24" s="60" t="inlineStr"/>
      <c r="Q24" s="61" t="inlineStr"/>
      <c r="R24" s="77">
        <f>IF($Q24="","",ROUND($Q24*$R$10,2))</f>
        <v/>
      </c>
      <c r="S24" s="79" t="inlineStr"/>
      <c r="T24" s="26" t="inlineStr"/>
      <c r="U24" s="26" t="inlineStr"/>
      <c r="V24" s="26" t="inlineStr"/>
      <c r="W24" s="26" t="inlineStr"/>
      <c r="X24" s="26" t="inlineStr"/>
      <c r="Y24" s="26" t="inlineStr"/>
      <c r="Z24" s="26" t="inlineStr"/>
      <c r="AA24" s="26" t="inlineStr"/>
      <c r="AB24" s="26" t="inlineStr"/>
      <c r="AC24" s="60" t="inlineStr"/>
      <c r="AD24" s="61" t="inlineStr"/>
      <c r="AE24" s="77">
        <f>IF($AD24="","",ROUND($AD24*$AE$10,2))</f>
        <v/>
      </c>
      <c r="AF24" s="74" t="inlineStr"/>
      <c r="AG24" s="61" t="inlineStr"/>
      <c r="AH24" s="77">
        <f>IF($AG24="","",ROUND($AG24*$AH$10,2))</f>
        <v/>
      </c>
      <c r="AI24" s="21" t="inlineStr"/>
      <c r="AJ24" s="22" t="inlineStr"/>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25">
        <f>'INPUT DATA'!B25</f>
        <v/>
      </c>
      <c r="C25" s="135" t="n"/>
      <c r="D25" s="135" t="n"/>
      <c r="E25" s="136" t="n"/>
      <c r="F25" s="79" t="inlineStr"/>
      <c r="G25" s="26" t="inlineStr"/>
      <c r="H25" s="26" t="inlineStr"/>
      <c r="I25" s="26" t="inlineStr"/>
      <c r="J25" s="26" t="inlineStr"/>
      <c r="K25" s="26" t="inlineStr"/>
      <c r="L25" s="26" t="inlineStr"/>
      <c r="M25" s="26" t="inlineStr"/>
      <c r="N25" s="26" t="inlineStr"/>
      <c r="O25" s="26" t="inlineStr"/>
      <c r="P25" s="60" t="inlineStr"/>
      <c r="Q25" s="61" t="inlineStr"/>
      <c r="R25" s="77">
        <f>IF($Q25="","",ROUND($Q25*$R$10,2))</f>
        <v/>
      </c>
      <c r="S25" s="79" t="inlineStr"/>
      <c r="T25" s="26" t="inlineStr"/>
      <c r="U25" s="26" t="inlineStr"/>
      <c r="V25" s="26" t="inlineStr"/>
      <c r="W25" s="26" t="inlineStr"/>
      <c r="X25" s="26" t="inlineStr"/>
      <c r="Y25" s="26" t="inlineStr"/>
      <c r="Z25" s="26" t="inlineStr"/>
      <c r="AA25" s="26" t="inlineStr"/>
      <c r="AB25" s="26" t="inlineStr"/>
      <c r="AC25" s="60" t="inlineStr"/>
      <c r="AD25" s="61" t="inlineStr"/>
      <c r="AE25" s="77">
        <f>IF($AD25="","",ROUND($AD25*$AE$10,2))</f>
        <v/>
      </c>
      <c r="AF25" s="74" t="inlineStr"/>
      <c r="AG25" s="61" t="inlineStr"/>
      <c r="AH25" s="77">
        <f>IF($AG25="","",ROUND($AG25*$AH$10,2))</f>
        <v/>
      </c>
      <c r="AI25" s="21" t="inlineStr"/>
      <c r="AJ25" s="22" t="inlineStr"/>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25">
        <f>'INPUT DATA'!B26</f>
        <v/>
      </c>
      <c r="C26" s="135" t="n"/>
      <c r="D26" s="135" t="n"/>
      <c r="E26" s="136" t="n"/>
      <c r="F26" s="79" t="inlineStr"/>
      <c r="G26" s="26" t="inlineStr"/>
      <c r="H26" s="26" t="inlineStr"/>
      <c r="I26" s="26" t="inlineStr"/>
      <c r="J26" s="26" t="inlineStr"/>
      <c r="K26" s="26" t="inlineStr"/>
      <c r="L26" s="26" t="inlineStr"/>
      <c r="M26" s="26" t="inlineStr"/>
      <c r="N26" s="26" t="inlineStr"/>
      <c r="O26" s="26" t="inlineStr"/>
      <c r="P26" s="60" t="inlineStr"/>
      <c r="Q26" s="61" t="inlineStr"/>
      <c r="R26" s="77">
        <f>IF($Q26="","",ROUND($Q26*$R$10,2))</f>
        <v/>
      </c>
      <c r="S26" s="79" t="inlineStr"/>
      <c r="T26" s="26" t="inlineStr"/>
      <c r="U26" s="26" t="inlineStr"/>
      <c r="V26" s="26" t="inlineStr"/>
      <c r="W26" s="26" t="inlineStr"/>
      <c r="X26" s="26" t="inlineStr"/>
      <c r="Y26" s="26" t="inlineStr"/>
      <c r="Z26" s="26" t="inlineStr"/>
      <c r="AA26" s="26" t="inlineStr"/>
      <c r="AB26" s="26" t="inlineStr"/>
      <c r="AC26" s="60" t="inlineStr"/>
      <c r="AD26" s="61" t="inlineStr"/>
      <c r="AE26" s="77">
        <f>IF($AD26="","",ROUND($AD26*$AE$10,2))</f>
        <v/>
      </c>
      <c r="AF26" s="74" t="inlineStr"/>
      <c r="AG26" s="61" t="inlineStr"/>
      <c r="AH26" s="77">
        <f>IF($AG26="","",ROUND($AG26*$AH$10,2))</f>
        <v/>
      </c>
      <c r="AI26" s="21" t="inlineStr"/>
      <c r="AJ26" s="22" t="inlineStr"/>
      <c r="AL26" s="23" t="n"/>
      <c r="AN26" s="202" t="n"/>
    </row>
    <row r="27" ht="18" customHeight="1">
      <c r="A27" s="24" t="n">
        <v>16</v>
      </c>
      <c r="B27" s="17">
        <f>'INPUT DATA'!B27</f>
        <v/>
      </c>
      <c r="C27" s="135" t="n"/>
      <c r="D27" s="135" t="n"/>
      <c r="E27" s="136" t="n"/>
      <c r="F27" s="79" t="inlineStr"/>
      <c r="G27" s="26" t="inlineStr"/>
      <c r="H27" s="26" t="inlineStr"/>
      <c r="I27" s="26" t="inlineStr"/>
      <c r="J27" s="26" t="inlineStr"/>
      <c r="K27" s="26" t="inlineStr"/>
      <c r="L27" s="26" t="inlineStr"/>
      <c r="M27" s="26" t="inlineStr"/>
      <c r="N27" s="26" t="inlineStr"/>
      <c r="O27" s="26" t="inlineStr"/>
      <c r="P27" s="60" t="inlineStr"/>
      <c r="Q27" s="61" t="inlineStr"/>
      <c r="R27" s="77">
        <f>IF($Q27="","",ROUND($Q27*$R$10,2))</f>
        <v/>
      </c>
      <c r="S27" s="79" t="inlineStr"/>
      <c r="T27" s="26" t="inlineStr"/>
      <c r="U27" s="26" t="inlineStr"/>
      <c r="V27" s="26" t="inlineStr"/>
      <c r="W27" s="26" t="inlineStr"/>
      <c r="X27" s="26" t="inlineStr"/>
      <c r="Y27" s="26" t="inlineStr"/>
      <c r="Z27" s="26" t="inlineStr"/>
      <c r="AA27" s="26" t="inlineStr"/>
      <c r="AB27" s="26" t="inlineStr"/>
      <c r="AC27" s="60" t="inlineStr"/>
      <c r="AD27" s="61" t="inlineStr"/>
      <c r="AE27" s="77">
        <f>IF($AD27="","",ROUND($AD27*$AE$10,2))</f>
        <v/>
      </c>
      <c r="AF27" s="74" t="inlineStr"/>
      <c r="AG27" s="61" t="inlineStr"/>
      <c r="AH27" s="77">
        <f>IF($AG27="","",ROUND($AG27*$AH$10,2))</f>
        <v/>
      </c>
      <c r="AI27" s="21" t="inlineStr"/>
      <c r="AJ27" s="22" t="inlineStr"/>
      <c r="AL27" s="23" t="n"/>
      <c r="AN27" s="202" t="n"/>
    </row>
    <row r="28" ht="18" customHeight="1">
      <c r="A28" s="24" t="n">
        <v>17</v>
      </c>
      <c r="B28" s="17">
        <f>'INPUT DATA'!B28</f>
        <v/>
      </c>
      <c r="C28" s="135" t="n"/>
      <c r="D28" s="135" t="n"/>
      <c r="E28" s="136" t="n"/>
      <c r="F28" s="79" t="inlineStr"/>
      <c r="G28" s="26" t="inlineStr"/>
      <c r="H28" s="26" t="inlineStr"/>
      <c r="I28" s="26" t="inlineStr"/>
      <c r="J28" s="26" t="inlineStr"/>
      <c r="K28" s="26" t="inlineStr"/>
      <c r="L28" s="26" t="inlineStr"/>
      <c r="M28" s="26" t="inlineStr"/>
      <c r="N28" s="26" t="inlineStr"/>
      <c r="O28" s="26" t="inlineStr"/>
      <c r="P28" s="60" t="inlineStr"/>
      <c r="Q28" s="61" t="inlineStr"/>
      <c r="R28" s="77">
        <f>IF($Q28="","",ROUND($Q28*$R$10,2))</f>
        <v/>
      </c>
      <c r="S28" s="79" t="inlineStr"/>
      <c r="T28" s="26" t="inlineStr"/>
      <c r="U28" s="26" t="inlineStr"/>
      <c r="V28" s="26" t="inlineStr"/>
      <c r="W28" s="26" t="inlineStr"/>
      <c r="X28" s="26" t="inlineStr"/>
      <c r="Y28" s="26" t="inlineStr"/>
      <c r="Z28" s="26" t="inlineStr"/>
      <c r="AA28" s="26" t="inlineStr"/>
      <c r="AB28" s="26" t="inlineStr"/>
      <c r="AC28" s="60" t="inlineStr"/>
      <c r="AD28" s="61" t="inlineStr"/>
      <c r="AE28" s="77">
        <f>IF($AD28="","",ROUND($AD28*$AE$10,2))</f>
        <v/>
      </c>
      <c r="AF28" s="74" t="inlineStr"/>
      <c r="AG28" s="61" t="inlineStr"/>
      <c r="AH28" s="77">
        <f>IF($AG28="","",ROUND($AG28*$AH$10,2))</f>
        <v/>
      </c>
      <c r="AI28" s="21" t="inlineStr"/>
      <c r="AJ28" s="22" t="inlineStr"/>
      <c r="AL28" s="23" t="n"/>
      <c r="AN28" s="202" t="n"/>
    </row>
    <row r="29" ht="18" customHeight="1">
      <c r="A29" s="24" t="n">
        <v>18</v>
      </c>
      <c r="B29" s="25">
        <f>'INPUT DATA'!B29</f>
        <v/>
      </c>
      <c r="C29" s="135" t="n"/>
      <c r="D29" s="135" t="n"/>
      <c r="E29" s="136" t="n"/>
      <c r="F29" s="79" t="inlineStr"/>
      <c r="G29" s="26" t="inlineStr"/>
      <c r="H29" s="26" t="inlineStr"/>
      <c r="I29" s="26" t="inlineStr"/>
      <c r="J29" s="26" t="inlineStr"/>
      <c r="K29" s="26" t="inlineStr"/>
      <c r="L29" s="26" t="inlineStr"/>
      <c r="M29" s="26" t="inlineStr"/>
      <c r="N29" s="26" t="inlineStr"/>
      <c r="O29" s="26" t="inlineStr"/>
      <c r="P29" s="60" t="inlineStr"/>
      <c r="Q29" s="61" t="inlineStr"/>
      <c r="R29" s="77">
        <f>IF($Q29="","",ROUND($Q29*$R$10,2))</f>
        <v/>
      </c>
      <c r="S29" s="79" t="inlineStr"/>
      <c r="T29" s="26" t="inlineStr"/>
      <c r="U29" s="26" t="inlineStr"/>
      <c r="V29" s="26" t="inlineStr"/>
      <c r="W29" s="26" t="inlineStr"/>
      <c r="X29" s="26" t="inlineStr"/>
      <c r="Y29" s="26" t="inlineStr"/>
      <c r="Z29" s="26" t="inlineStr"/>
      <c r="AA29" s="26" t="inlineStr"/>
      <c r="AB29" s="26" t="inlineStr"/>
      <c r="AC29" s="60" t="inlineStr"/>
      <c r="AD29" s="61" t="inlineStr"/>
      <c r="AE29" s="77">
        <f>IF($AD29="","",ROUND($AD29*$AE$10,2))</f>
        <v/>
      </c>
      <c r="AF29" s="74" t="inlineStr"/>
      <c r="AG29" s="61" t="inlineStr"/>
      <c r="AH29" s="77">
        <f>IF($AG29="","",ROUND($AG29*$AH$10,2))</f>
        <v/>
      </c>
      <c r="AI29" s="21" t="inlineStr"/>
      <c r="AJ29" s="22" t="inlineStr"/>
      <c r="AL29" s="23" t="n"/>
      <c r="AN29" s="202" t="n"/>
    </row>
    <row r="30" ht="18" customHeight="1">
      <c r="A30" s="24" t="n">
        <v>19</v>
      </c>
      <c r="B30" s="25">
        <f>'INPUT DATA'!B30</f>
        <v/>
      </c>
      <c r="C30" s="135" t="n"/>
      <c r="D30" s="135" t="n"/>
      <c r="E30" s="136" t="n"/>
      <c r="F30" s="79" t="inlineStr"/>
      <c r="G30" s="26" t="inlineStr"/>
      <c r="H30" s="26" t="inlineStr"/>
      <c r="I30" s="26" t="inlineStr"/>
      <c r="J30" s="26" t="inlineStr"/>
      <c r="K30" s="26" t="inlineStr"/>
      <c r="L30" s="26" t="inlineStr"/>
      <c r="M30" s="26" t="inlineStr"/>
      <c r="N30" s="26" t="inlineStr"/>
      <c r="O30" s="26" t="inlineStr"/>
      <c r="P30" s="60" t="inlineStr"/>
      <c r="Q30" s="61" t="inlineStr"/>
      <c r="R30" s="77">
        <f>IF($Q30="","",ROUND($Q30*$R$10,2))</f>
        <v/>
      </c>
      <c r="S30" s="79" t="inlineStr"/>
      <c r="T30" s="26" t="inlineStr"/>
      <c r="U30" s="26" t="inlineStr"/>
      <c r="V30" s="26" t="inlineStr"/>
      <c r="W30" s="26" t="inlineStr"/>
      <c r="X30" s="26" t="inlineStr"/>
      <c r="Y30" s="26" t="inlineStr"/>
      <c r="Z30" s="26" t="inlineStr"/>
      <c r="AA30" s="26" t="inlineStr"/>
      <c r="AB30" s="26" t="inlineStr"/>
      <c r="AC30" s="60" t="inlineStr"/>
      <c r="AD30" s="61" t="inlineStr"/>
      <c r="AE30" s="77">
        <f>IF($AD30="","",ROUND($AD30*$AE$10,2))</f>
        <v/>
      </c>
      <c r="AF30" s="74" t="inlineStr"/>
      <c r="AG30" s="61" t="inlineStr"/>
      <c r="AH30" s="77">
        <f>IF($AG30="","",ROUND($AG30*$AH$10,2))</f>
        <v/>
      </c>
      <c r="AI30" s="21" t="inlineStr"/>
      <c r="AJ30" s="22" t="inlineStr"/>
      <c r="AL30" s="23" t="n"/>
      <c r="AN30" s="202" t="n"/>
    </row>
    <row r="31" ht="18" customHeight="1">
      <c r="A31" s="24" t="n">
        <v>20</v>
      </c>
      <c r="B31" s="17">
        <f>'INPUT DATA'!B31</f>
        <v/>
      </c>
      <c r="C31" s="135" t="n"/>
      <c r="D31" s="135" t="n"/>
      <c r="E31" s="136" t="n"/>
      <c r="F31" s="79" t="inlineStr"/>
      <c r="G31" s="26" t="inlineStr"/>
      <c r="H31" s="26" t="inlineStr"/>
      <c r="I31" s="26" t="inlineStr"/>
      <c r="J31" s="26" t="inlineStr"/>
      <c r="K31" s="26" t="inlineStr"/>
      <c r="L31" s="26" t="inlineStr"/>
      <c r="M31" s="26" t="inlineStr"/>
      <c r="N31" s="26" t="inlineStr"/>
      <c r="O31" s="26" t="inlineStr"/>
      <c r="P31" s="60" t="inlineStr"/>
      <c r="Q31" s="61" t="inlineStr"/>
      <c r="R31" s="77">
        <f>IF($Q31="","",ROUND($Q31*$R$10,2))</f>
        <v/>
      </c>
      <c r="S31" s="79" t="inlineStr"/>
      <c r="T31" s="26" t="inlineStr"/>
      <c r="U31" s="26" t="inlineStr"/>
      <c r="V31" s="26" t="inlineStr"/>
      <c r="W31" s="26" t="inlineStr"/>
      <c r="X31" s="26" t="inlineStr"/>
      <c r="Y31" s="26" t="inlineStr"/>
      <c r="Z31" s="26" t="inlineStr"/>
      <c r="AA31" s="26" t="inlineStr"/>
      <c r="AB31" s="26" t="inlineStr"/>
      <c r="AC31" s="60" t="inlineStr"/>
      <c r="AD31" s="61" t="inlineStr"/>
      <c r="AE31" s="77">
        <f>IF($AD31="","",ROUND($AD31*$AE$10,2))</f>
        <v/>
      </c>
      <c r="AF31" s="74" t="inlineStr"/>
      <c r="AG31" s="61" t="inlineStr"/>
      <c r="AH31" s="77">
        <f>IF($AG31="","",ROUND($AG31*$AH$10,2))</f>
        <v/>
      </c>
      <c r="AI31" s="21" t="inlineStr"/>
      <c r="AJ31" s="22" t="inlineStr"/>
      <c r="AL31" s="23" t="n"/>
      <c r="AN31" s="202" t="n"/>
    </row>
    <row r="32" ht="18" customHeight="1">
      <c r="A32" s="24" t="n">
        <v>21</v>
      </c>
      <c r="B32" s="17">
        <f>'INPUT DATA'!B32</f>
        <v/>
      </c>
      <c r="C32" s="135" t="n"/>
      <c r="D32" s="135" t="n"/>
      <c r="E32" s="136" t="n"/>
      <c r="F32" s="79" t="inlineStr"/>
      <c r="G32" s="26" t="inlineStr"/>
      <c r="H32" s="26" t="inlineStr"/>
      <c r="I32" s="26" t="inlineStr"/>
      <c r="J32" s="26" t="inlineStr"/>
      <c r="K32" s="26" t="inlineStr"/>
      <c r="L32" s="26" t="inlineStr"/>
      <c r="M32" s="26" t="inlineStr"/>
      <c r="N32" s="26" t="inlineStr"/>
      <c r="O32" s="26" t="inlineStr"/>
      <c r="P32" s="60" t="inlineStr"/>
      <c r="Q32" s="61" t="inlineStr"/>
      <c r="R32" s="77">
        <f>IF($Q32="","",ROUND($Q32*$R$10,2))</f>
        <v/>
      </c>
      <c r="S32" s="79" t="inlineStr"/>
      <c r="T32" s="26" t="inlineStr"/>
      <c r="U32" s="26" t="inlineStr"/>
      <c r="V32" s="26" t="inlineStr"/>
      <c r="W32" s="26" t="inlineStr"/>
      <c r="X32" s="26" t="inlineStr"/>
      <c r="Y32" s="26" t="inlineStr"/>
      <c r="Z32" s="26" t="inlineStr"/>
      <c r="AA32" s="26" t="inlineStr"/>
      <c r="AB32" s="26" t="inlineStr"/>
      <c r="AC32" s="60" t="inlineStr"/>
      <c r="AD32" s="61" t="inlineStr"/>
      <c r="AE32" s="77">
        <f>IF($AD32="","",ROUND($AD32*$AE$10,2))</f>
        <v/>
      </c>
      <c r="AF32" s="74" t="inlineStr"/>
      <c r="AG32" s="61" t="inlineStr"/>
      <c r="AH32" s="77">
        <f>IF($AG32="","",ROUND($AG32*$AH$10,2))</f>
        <v/>
      </c>
      <c r="AI32" s="21" t="inlineStr"/>
      <c r="AJ32" s="22" t="inlineStr"/>
      <c r="AL32" s="23" t="n"/>
      <c r="AN32" s="202" t="n"/>
    </row>
    <row r="33" ht="18" customFormat="1" customHeight="1" s="6">
      <c r="A33" s="24" t="n">
        <v>22</v>
      </c>
      <c r="B33" s="25">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2" t="n"/>
    </row>
    <row r="34" ht="18" customFormat="1" customHeight="1" s="6">
      <c r="A34" s="24" t="n">
        <v>23</v>
      </c>
      <c r="B34" s="25">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2"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2"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2" t="n"/>
    </row>
    <row r="37" ht="18" customFormat="1" customHeight="1" s="6">
      <c r="A37" s="24" t="n">
        <v>26</v>
      </c>
      <c r="B37" s="25">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2" t="n"/>
    </row>
    <row r="38" ht="18" customFormat="1" customHeight="1" s="6">
      <c r="A38" s="24" t="n">
        <v>27</v>
      </c>
      <c r="B38" s="25">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2"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2"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2" t="n"/>
    </row>
    <row r="41" ht="18" customFormat="1" customHeight="1" s="6">
      <c r="A41" s="24" t="n">
        <v>30</v>
      </c>
      <c r="B41" s="25">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2" t="n"/>
    </row>
    <row r="42" ht="18" customFormat="1" customHeight="1" s="6">
      <c r="A42" s="24" t="n">
        <v>31</v>
      </c>
      <c r="B42" s="25">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2"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2"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2" t="n"/>
    </row>
    <row r="45" ht="18" customFormat="1" customHeight="1" s="6">
      <c r="A45" s="24" t="n">
        <v>34</v>
      </c>
      <c r="B45" s="25">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2" t="n"/>
    </row>
    <row r="46" ht="18" customFormat="1" customHeight="1" s="6">
      <c r="A46" s="24" t="n">
        <v>35</v>
      </c>
      <c r="B46" s="25">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2"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2"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2" t="n"/>
    </row>
    <row r="49" ht="18" customFormat="1" customHeight="1" s="6">
      <c r="A49" s="24" t="n">
        <v>38</v>
      </c>
      <c r="B49" s="25">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2" t="n"/>
    </row>
    <row r="50" ht="18" customFormat="1" customHeight="1" s="6">
      <c r="A50" s="24" t="n">
        <v>39</v>
      </c>
      <c r="B50" s="25">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2"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2"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2" t="n"/>
    </row>
    <row r="53" ht="18" customFormat="1" customHeight="1" s="6">
      <c r="A53" s="24" t="n">
        <v>42</v>
      </c>
      <c r="B53" s="25">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2" t="n"/>
    </row>
    <row r="54" ht="18" customFormat="1" customHeight="1" s="6">
      <c r="A54" s="24" t="n">
        <v>43</v>
      </c>
      <c r="B54" s="25">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2"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2"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2" t="n"/>
    </row>
    <row r="57" ht="18" customFormat="1" customHeight="1" s="6">
      <c r="A57" s="24" t="n">
        <v>46</v>
      </c>
      <c r="B57" s="25">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2" t="n"/>
    </row>
    <row r="58" ht="18" customFormat="1" customHeight="1" s="6">
      <c r="A58" s="24" t="n">
        <v>47</v>
      </c>
      <c r="B58" s="25">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2"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2"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2" t="n"/>
    </row>
    <row r="61" ht="18" customFormat="1" customHeight="1" s="6" thickBot="1">
      <c r="A61" s="27" t="n">
        <v>50</v>
      </c>
      <c r="B61" s="104">
        <f>'INPUT DATA'!B61</f>
        <v/>
      </c>
      <c r="C61" s="137" t="n"/>
      <c r="D61" s="137" t="n"/>
      <c r="E61" s="138" t="n"/>
      <c r="F61" s="80" t="n"/>
      <c r="G61" s="28" t="n"/>
      <c r="H61" s="28" t="n"/>
      <c r="I61" s="28" t="n"/>
      <c r="J61" s="28" t="n"/>
      <c r="K61" s="28" t="n"/>
      <c r="L61" s="28" t="n"/>
      <c r="M61" s="28" t="n"/>
      <c r="N61" s="28" t="n"/>
      <c r="O61" s="28" t="n"/>
      <c r="P61" s="105">
        <f>IF(COUNT($F61:$O61)=0,"",SUM($F61:$O61))</f>
        <v/>
      </c>
      <c r="Q61" s="106">
        <f>IF(ISERROR(IF($P61="","",ROUND(($P61/$P$10)*$Q$10,2))),"",IF($P61="","",ROUND(($P61/$P$10)*$Q$10,2)))</f>
        <v/>
      </c>
      <c r="R61" s="107">
        <f>IF($Q61="","",ROUND($Q61*$R$10,2))</f>
        <v/>
      </c>
      <c r="S61" s="80" t="n"/>
      <c r="T61" s="28" t="n"/>
      <c r="U61" s="28" t="n"/>
      <c r="V61" s="28" t="n"/>
      <c r="W61" s="28" t="n"/>
      <c r="X61" s="28" t="n"/>
      <c r="Y61" s="28" t="n"/>
      <c r="Z61" s="28" t="n"/>
      <c r="AA61" s="28" t="n"/>
      <c r="AB61" s="28" t="n"/>
      <c r="AC61" s="105">
        <f>IF(COUNT($S61:$AB61)=0,"",SUM($S61:$AB61))</f>
        <v/>
      </c>
      <c r="AD61" s="106">
        <f>IF(ISERROR(IF($AC61="","",ROUND(($AC61/$AC$10)*$AD$10,2))),"",IF($AC61="","",ROUND(($AC61/$AC$10)*$AD$10,2)))</f>
        <v/>
      </c>
      <c r="AE61" s="107">
        <f>IF($AD61="","",ROUND($AD61*$AE$10,2))</f>
        <v/>
      </c>
      <c r="AF61" s="75" t="n"/>
      <c r="AG61" s="106">
        <f>IF(ISERROR(IF($AF61="","",ROUND(($AF61/$AF$10)*$AG$10,2))),"",IF($AF61="","",ROUND(($AF61/$AF$10)*$AG$10,2)))</f>
        <v/>
      </c>
      <c r="AH61" s="107">
        <f>IF($AG61="","",ROUND($AG61*$AH$10,2))</f>
        <v/>
      </c>
      <c r="AI61" s="108">
        <f>IF(ISERROR(IF($AF61="","",ROUND(SUM($R61,$AE61,$AH61),2))),"",IF($AF61="","",ROUND(SUM($R61,$AE61,$AH61),2)))</f>
        <v/>
      </c>
      <c r="AJ61" s="109">
        <f>IF(ISERROR(IF($AF61="","",VLOOKUP(AI61,TRANSMUTATION_TABLE,4,TRUE))),"",IF($AF61="","",VLOOKUP(AI61,TRANSMUTATION_TABLE,4,TRUE)))</f>
        <v/>
      </c>
      <c r="AL61" s="23" t="n"/>
      <c r="AN61" s="202" t="n"/>
    </row>
    <row r="62" ht="18" customFormat="1" customHeight="1" s="6" thickBot="1">
      <c r="A62" s="49" t="n"/>
      <c r="B62" s="342" t="inlineStr">
        <is>
          <t xml:space="preserve">FEMALE </t>
        </is>
      </c>
      <c r="C62" s="335" t="n"/>
      <c r="D62" s="335" t="n"/>
      <c r="E62" s="336" t="n"/>
      <c r="F62" s="51" t="n"/>
      <c r="G62" s="52" t="n"/>
      <c r="H62" s="52" t="n"/>
      <c r="I62" s="52" t="n"/>
      <c r="J62" s="52" t="n"/>
      <c r="K62" s="52" t="n"/>
      <c r="L62" s="52" t="n"/>
      <c r="M62" s="52" t="n"/>
      <c r="N62" s="52" t="n"/>
      <c r="O62" s="53" t="n"/>
      <c r="P62" s="101" t="n"/>
      <c r="Q62" s="101" t="n"/>
      <c r="R62" s="83" t="n"/>
      <c r="S62" s="51" t="n"/>
      <c r="T62" s="52" t="n"/>
      <c r="U62" s="52" t="n"/>
      <c r="V62" s="52" t="n"/>
      <c r="W62" s="52" t="n"/>
      <c r="X62" s="52" t="n"/>
      <c r="Y62" s="52" t="n"/>
      <c r="Z62" s="52" t="n"/>
      <c r="AA62" s="52" t="n"/>
      <c r="AB62" s="53" t="n"/>
      <c r="AC62" s="101" t="n"/>
      <c r="AD62" s="83" t="n"/>
      <c r="AE62" s="111" t="n"/>
      <c r="AF62" s="112" t="n"/>
      <c r="AG62" s="129" t="n"/>
      <c r="AH62" s="130" t="n"/>
      <c r="AI62" s="131" t="n"/>
      <c r="AJ62" s="132" t="n"/>
      <c r="AL62" s="23" t="n"/>
      <c r="AN62" s="202"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2" t="n"/>
    </row>
    <row r="64" ht="18" customFormat="1" customHeight="1" s="6">
      <c r="A64" s="24" t="n">
        <v>2</v>
      </c>
      <c r="B64" s="25">
        <f>'INPUT DATA'!B64</f>
        <v/>
      </c>
      <c r="C64" s="135" t="n"/>
      <c r="D64" s="135" t="n"/>
      <c r="E64" s="136" t="n"/>
      <c r="F64" s="79" t="inlineStr"/>
      <c r="G64" s="26" t="inlineStr"/>
      <c r="H64" s="26" t="inlineStr"/>
      <c r="I64" s="26" t="inlineStr"/>
      <c r="J64" s="26" t="inlineStr"/>
      <c r="K64" s="26" t="inlineStr"/>
      <c r="L64" s="26" t="inlineStr"/>
      <c r="M64" s="26" t="inlineStr"/>
      <c r="N64" s="26" t="inlineStr"/>
      <c r="O64" s="26" t="inlineStr"/>
      <c r="P64" s="60" t="inlineStr"/>
      <c r="Q64" s="61" t="inlineStr"/>
      <c r="R64" s="77">
        <f>IF($Q64="","",ROUND($Q64*$R$10,2))</f>
        <v/>
      </c>
      <c r="S64" s="79" t="inlineStr"/>
      <c r="T64" s="26" t="inlineStr"/>
      <c r="U64" s="26" t="inlineStr"/>
      <c r="V64" s="26" t="inlineStr"/>
      <c r="W64" s="26" t="inlineStr"/>
      <c r="X64" s="26" t="inlineStr"/>
      <c r="Y64" s="26" t="inlineStr"/>
      <c r="Z64" s="26" t="inlineStr"/>
      <c r="AA64" s="26" t="inlineStr"/>
      <c r="AB64" s="26" t="inlineStr"/>
      <c r="AC64" s="60" t="inlineStr"/>
      <c r="AD64" s="61" t="inlineStr"/>
      <c r="AE64" s="77">
        <f>IF($AD64="","",ROUND($AD64*$AE$10,2))</f>
        <v/>
      </c>
      <c r="AF64" s="74" t="inlineStr"/>
      <c r="AG64" s="61" t="inlineStr"/>
      <c r="AH64" s="77">
        <f>IF($AG64="","",ROUND($AG64*$AH$10,2))</f>
        <v/>
      </c>
      <c r="AI64" s="21" t="inlineStr"/>
      <c r="AJ64" s="22" t="inlineStr"/>
      <c r="AL64" s="23" t="n"/>
      <c r="AN64" s="202" t="n"/>
    </row>
    <row r="65" ht="18" customFormat="1" customHeight="1" s="6">
      <c r="A65" s="24" t="n">
        <v>3</v>
      </c>
      <c r="B65" s="25">
        <f>'INPUT DATA'!B65</f>
        <v/>
      </c>
      <c r="C65" s="135" t="n"/>
      <c r="D65" s="135" t="n"/>
      <c r="E65" s="136" t="n"/>
      <c r="F65" s="79" t="inlineStr"/>
      <c r="G65" s="26" t="inlineStr"/>
      <c r="H65" s="26" t="inlineStr"/>
      <c r="I65" s="26" t="inlineStr"/>
      <c r="J65" s="26" t="inlineStr"/>
      <c r="K65" s="26" t="inlineStr"/>
      <c r="L65" s="26" t="inlineStr"/>
      <c r="M65" s="26" t="inlineStr"/>
      <c r="N65" s="26" t="inlineStr"/>
      <c r="O65" s="26" t="inlineStr"/>
      <c r="P65" s="60" t="inlineStr"/>
      <c r="Q65" s="61" t="inlineStr"/>
      <c r="R65" s="77">
        <f>IF($Q65="","",ROUND($Q65*$R$10,2))</f>
        <v/>
      </c>
      <c r="S65" s="79" t="inlineStr"/>
      <c r="T65" s="26" t="inlineStr"/>
      <c r="U65" s="26" t="inlineStr"/>
      <c r="V65" s="26" t="inlineStr"/>
      <c r="W65" s="26" t="inlineStr"/>
      <c r="X65" s="26" t="inlineStr"/>
      <c r="Y65" s="26" t="inlineStr"/>
      <c r="Z65" s="26" t="inlineStr"/>
      <c r="AA65" s="26" t="inlineStr"/>
      <c r="AB65" s="26" t="inlineStr"/>
      <c r="AC65" s="60" t="inlineStr"/>
      <c r="AD65" s="61" t="inlineStr"/>
      <c r="AE65" s="77">
        <f>IF($AD65="","",ROUND($AD65*$AE$10,2))</f>
        <v/>
      </c>
      <c r="AF65" s="74" t="inlineStr"/>
      <c r="AG65" s="61" t="inlineStr"/>
      <c r="AH65" s="77">
        <f>IF($AG65="","",ROUND($AG65*$AH$10,2))</f>
        <v/>
      </c>
      <c r="AI65" s="21" t="inlineStr"/>
      <c r="AJ65" s="22" t="inlineStr"/>
      <c r="AL65" s="23" t="n"/>
      <c r="AN65" s="202" t="n"/>
    </row>
    <row r="66" ht="18" customFormat="1" customHeight="1" s="6">
      <c r="A66" s="24" t="n">
        <v>4</v>
      </c>
      <c r="B66" s="17">
        <f>'INPUT DATA'!B66</f>
        <v/>
      </c>
      <c r="C66" s="135" t="n"/>
      <c r="D66" s="135" t="n"/>
      <c r="E66" s="136" t="n"/>
      <c r="F66" s="79" t="inlineStr"/>
      <c r="G66" s="26" t="inlineStr"/>
      <c r="H66" s="26" t="inlineStr"/>
      <c r="I66" s="26" t="inlineStr"/>
      <c r="J66" s="26" t="inlineStr"/>
      <c r="K66" s="26" t="inlineStr"/>
      <c r="L66" s="26" t="inlineStr"/>
      <c r="M66" s="26" t="inlineStr"/>
      <c r="N66" s="26" t="inlineStr"/>
      <c r="O66" s="26" t="inlineStr"/>
      <c r="P66" s="60" t="inlineStr"/>
      <c r="Q66" s="61" t="inlineStr"/>
      <c r="R66" s="77">
        <f>IF($Q66="","",ROUND($Q66*$R$10,2))</f>
        <v/>
      </c>
      <c r="S66" s="79" t="inlineStr"/>
      <c r="T66" s="26" t="inlineStr"/>
      <c r="U66" s="26" t="inlineStr"/>
      <c r="V66" s="26" t="inlineStr"/>
      <c r="W66" s="26" t="inlineStr"/>
      <c r="X66" s="26" t="inlineStr"/>
      <c r="Y66" s="26" t="inlineStr"/>
      <c r="Z66" s="26" t="inlineStr"/>
      <c r="AA66" s="26" t="inlineStr"/>
      <c r="AB66" s="26" t="inlineStr"/>
      <c r="AC66" s="60" t="inlineStr"/>
      <c r="AD66" s="61" t="inlineStr"/>
      <c r="AE66" s="77">
        <f>IF($AD66="","",ROUND($AD66*$AE$10,2))</f>
        <v/>
      </c>
      <c r="AF66" s="74" t="inlineStr"/>
      <c r="AG66" s="61" t="inlineStr"/>
      <c r="AH66" s="77">
        <f>IF($AG66="","",ROUND($AG66*$AH$10,2))</f>
        <v/>
      </c>
      <c r="AI66" s="21" t="inlineStr"/>
      <c r="AJ66" s="22" t="inlineStr"/>
      <c r="AL66" s="23" t="n"/>
      <c r="AN66" s="202" t="n"/>
    </row>
    <row r="67" ht="18" customFormat="1" customHeight="1" s="6">
      <c r="A67" s="24" t="n">
        <v>5</v>
      </c>
      <c r="B67" s="17">
        <f>'INPUT DATA'!B67</f>
        <v/>
      </c>
      <c r="C67" s="135" t="n"/>
      <c r="D67" s="135" t="n"/>
      <c r="E67" s="136" t="n"/>
      <c r="F67" s="79" t="inlineStr"/>
      <c r="G67" s="26" t="inlineStr"/>
      <c r="H67" s="26" t="inlineStr"/>
      <c r="I67" s="26" t="inlineStr"/>
      <c r="J67" s="26" t="inlineStr"/>
      <c r="K67" s="26" t="inlineStr"/>
      <c r="L67" s="26" t="inlineStr"/>
      <c r="M67" s="26" t="inlineStr"/>
      <c r="N67" s="26" t="inlineStr"/>
      <c r="O67" s="26" t="inlineStr"/>
      <c r="P67" s="60" t="inlineStr"/>
      <c r="Q67" s="61" t="inlineStr"/>
      <c r="R67" s="77">
        <f>IF($Q67="","",ROUND($Q67*$R$10,2))</f>
        <v/>
      </c>
      <c r="S67" s="79" t="inlineStr"/>
      <c r="T67" s="26" t="inlineStr"/>
      <c r="U67" s="26" t="inlineStr"/>
      <c r="V67" s="26" t="inlineStr"/>
      <c r="W67" s="26" t="inlineStr"/>
      <c r="X67" s="26" t="inlineStr"/>
      <c r="Y67" s="26" t="inlineStr"/>
      <c r="Z67" s="26" t="inlineStr"/>
      <c r="AA67" s="26" t="inlineStr"/>
      <c r="AB67" s="26" t="inlineStr"/>
      <c r="AC67" s="60" t="inlineStr"/>
      <c r="AD67" s="61" t="inlineStr"/>
      <c r="AE67" s="77">
        <f>IF($AD67="","",ROUND($AD67*$AE$10,2))</f>
        <v/>
      </c>
      <c r="AF67" s="74" t="inlineStr"/>
      <c r="AG67" s="61" t="inlineStr"/>
      <c r="AH67" s="77">
        <f>IF($AG67="","",ROUND($AG67*$AH$10,2))</f>
        <v/>
      </c>
      <c r="AI67" s="21" t="inlineStr"/>
      <c r="AJ67" s="22" t="inlineStr"/>
      <c r="AL67" s="23" t="n"/>
      <c r="AN67" s="202" t="n"/>
    </row>
    <row r="68" ht="18" customFormat="1" customHeight="1" s="6">
      <c r="A68" s="24" t="n">
        <v>6</v>
      </c>
      <c r="B68" s="25">
        <f>'INPUT DATA'!B68</f>
        <v/>
      </c>
      <c r="C68" s="135" t="n"/>
      <c r="D68" s="135" t="n"/>
      <c r="E68" s="136" t="n"/>
      <c r="F68" s="79" t="inlineStr"/>
      <c r="G68" s="26" t="inlineStr"/>
      <c r="H68" s="26" t="inlineStr"/>
      <c r="I68" s="26" t="inlineStr"/>
      <c r="J68" s="26" t="inlineStr"/>
      <c r="K68" s="26" t="inlineStr"/>
      <c r="L68" s="26" t="inlineStr"/>
      <c r="M68" s="26" t="inlineStr"/>
      <c r="N68" s="26" t="inlineStr"/>
      <c r="O68" s="26" t="inlineStr"/>
      <c r="P68" s="60" t="inlineStr"/>
      <c r="Q68" s="61" t="inlineStr"/>
      <c r="R68" s="77">
        <f>IF($Q68="","",ROUND($Q68*$R$10,2))</f>
        <v/>
      </c>
      <c r="S68" s="79" t="inlineStr"/>
      <c r="T68" s="26" t="inlineStr"/>
      <c r="U68" s="26" t="inlineStr"/>
      <c r="V68" s="26" t="inlineStr"/>
      <c r="W68" s="26" t="inlineStr"/>
      <c r="X68" s="26" t="inlineStr"/>
      <c r="Y68" s="26" t="inlineStr"/>
      <c r="Z68" s="26" t="inlineStr"/>
      <c r="AA68" s="26" t="inlineStr"/>
      <c r="AB68" s="26" t="inlineStr"/>
      <c r="AC68" s="60" t="inlineStr"/>
      <c r="AD68" s="61" t="inlineStr"/>
      <c r="AE68" s="77">
        <f>IF($AD68="","",ROUND($AD68*$AE$10,2))</f>
        <v/>
      </c>
      <c r="AF68" s="74" t="inlineStr"/>
      <c r="AG68" s="61" t="inlineStr"/>
      <c r="AH68" s="77">
        <f>IF($AG68="","",ROUND($AG68*$AH$10,2))</f>
        <v/>
      </c>
      <c r="AI68" s="21" t="inlineStr"/>
      <c r="AJ68" s="22" t="inlineStr"/>
      <c r="AL68" s="23" t="n"/>
      <c r="AN68" s="202" t="n"/>
    </row>
    <row r="69" ht="18" customFormat="1" customHeight="1" s="6">
      <c r="A69" s="24" t="n">
        <v>7</v>
      </c>
      <c r="B69" s="25">
        <f>'INPUT DATA'!B69</f>
        <v/>
      </c>
      <c r="C69" s="135" t="n"/>
      <c r="D69" s="135" t="n"/>
      <c r="E69" s="136" t="n"/>
      <c r="F69" s="79" t="inlineStr"/>
      <c r="G69" s="26" t="inlineStr"/>
      <c r="H69" s="26" t="inlineStr"/>
      <c r="I69" s="26" t="inlineStr"/>
      <c r="J69" s="26" t="inlineStr"/>
      <c r="K69" s="26" t="inlineStr"/>
      <c r="L69" s="26" t="inlineStr"/>
      <c r="M69" s="26" t="inlineStr"/>
      <c r="N69" s="26" t="inlineStr"/>
      <c r="O69" s="26" t="inlineStr"/>
      <c r="P69" s="60" t="inlineStr"/>
      <c r="Q69" s="61" t="inlineStr"/>
      <c r="R69" s="77">
        <f>IF($Q69="","",ROUND($Q69*$R$10,2))</f>
        <v/>
      </c>
      <c r="S69" s="79" t="inlineStr"/>
      <c r="T69" s="26" t="inlineStr"/>
      <c r="U69" s="26" t="inlineStr"/>
      <c r="V69" s="26" t="inlineStr"/>
      <c r="W69" s="26" t="inlineStr"/>
      <c r="X69" s="26" t="inlineStr"/>
      <c r="Y69" s="26" t="inlineStr"/>
      <c r="Z69" s="26" t="inlineStr"/>
      <c r="AA69" s="26" t="inlineStr"/>
      <c r="AB69" s="26" t="inlineStr"/>
      <c r="AC69" s="60" t="inlineStr"/>
      <c r="AD69" s="61" t="inlineStr"/>
      <c r="AE69" s="77">
        <f>IF($AD69="","",ROUND($AD69*$AE$10,2))</f>
        <v/>
      </c>
      <c r="AF69" s="74" t="inlineStr"/>
      <c r="AG69" s="61" t="inlineStr"/>
      <c r="AH69" s="77">
        <f>IF($AG69="","",ROUND($AG69*$AH$10,2))</f>
        <v/>
      </c>
      <c r="AI69" s="21" t="inlineStr"/>
      <c r="AJ69" s="22" t="inlineStr"/>
      <c r="AL69" s="23" t="n"/>
      <c r="AN69" s="202" t="n"/>
    </row>
    <row r="70" ht="18" customFormat="1" customHeight="1" s="6">
      <c r="A70" s="24" t="n">
        <v>8</v>
      </c>
      <c r="B70" s="17">
        <f>'INPUT DATA'!B70</f>
        <v/>
      </c>
      <c r="C70" s="135" t="n"/>
      <c r="D70" s="135" t="n"/>
      <c r="E70" s="136" t="n"/>
      <c r="F70" s="79" t="inlineStr"/>
      <c r="G70" s="26" t="inlineStr"/>
      <c r="H70" s="26" t="inlineStr"/>
      <c r="I70" s="26" t="inlineStr"/>
      <c r="J70" s="26" t="inlineStr"/>
      <c r="K70" s="26" t="inlineStr"/>
      <c r="L70" s="26" t="inlineStr"/>
      <c r="M70" s="26" t="inlineStr"/>
      <c r="N70" s="26" t="inlineStr"/>
      <c r="O70" s="26" t="inlineStr"/>
      <c r="P70" s="60" t="inlineStr"/>
      <c r="Q70" s="61" t="inlineStr"/>
      <c r="R70" s="77">
        <f>IF($Q70="","",ROUND($Q70*$R$10,2))</f>
        <v/>
      </c>
      <c r="S70" s="79" t="inlineStr"/>
      <c r="T70" s="26" t="inlineStr"/>
      <c r="U70" s="26" t="inlineStr"/>
      <c r="V70" s="26" t="inlineStr"/>
      <c r="W70" s="26" t="inlineStr"/>
      <c r="X70" s="26" t="inlineStr"/>
      <c r="Y70" s="26" t="inlineStr"/>
      <c r="Z70" s="26" t="inlineStr"/>
      <c r="AA70" s="26" t="inlineStr"/>
      <c r="AB70" s="26" t="inlineStr"/>
      <c r="AC70" s="60" t="inlineStr"/>
      <c r="AD70" s="61" t="inlineStr"/>
      <c r="AE70" s="77">
        <f>IF($AD70="","",ROUND($AD70*$AE$10,2))</f>
        <v/>
      </c>
      <c r="AF70" s="74" t="inlineStr"/>
      <c r="AG70" s="61" t="inlineStr"/>
      <c r="AH70" s="77">
        <f>IF($AG70="","",ROUND($AG70*$AH$10,2))</f>
        <v/>
      </c>
      <c r="AI70" s="21" t="inlineStr"/>
      <c r="AJ70" s="22" t="inlineStr"/>
      <c r="AL70" s="23" t="n"/>
      <c r="AN70" s="202" t="n"/>
    </row>
    <row r="71" ht="18" customFormat="1" customHeight="1" s="6">
      <c r="A71" s="24" t="n">
        <v>9</v>
      </c>
      <c r="B71" s="17">
        <f>'INPUT DATA'!B71</f>
        <v/>
      </c>
      <c r="C71" s="135" t="n"/>
      <c r="D71" s="135" t="n"/>
      <c r="E71" s="136" t="n"/>
      <c r="F71" s="79" t="inlineStr"/>
      <c r="G71" s="26" t="inlineStr"/>
      <c r="H71" s="26" t="inlineStr"/>
      <c r="I71" s="26" t="inlineStr"/>
      <c r="J71" s="26" t="inlineStr"/>
      <c r="K71" s="26" t="inlineStr"/>
      <c r="L71" s="26" t="inlineStr"/>
      <c r="M71" s="26" t="inlineStr"/>
      <c r="N71" s="26" t="inlineStr"/>
      <c r="O71" s="26" t="inlineStr"/>
      <c r="P71" s="60" t="inlineStr"/>
      <c r="Q71" s="61" t="inlineStr"/>
      <c r="R71" s="77">
        <f>IF($Q71="","",ROUND($Q71*$R$10,2))</f>
        <v/>
      </c>
      <c r="S71" s="79" t="inlineStr"/>
      <c r="T71" s="26" t="inlineStr"/>
      <c r="U71" s="26" t="inlineStr"/>
      <c r="V71" s="26" t="inlineStr"/>
      <c r="W71" s="26" t="inlineStr"/>
      <c r="X71" s="26" t="inlineStr"/>
      <c r="Y71" s="26" t="inlineStr"/>
      <c r="Z71" s="26" t="inlineStr"/>
      <c r="AA71" s="26" t="inlineStr"/>
      <c r="AB71" s="26" t="inlineStr"/>
      <c r="AC71" s="60" t="inlineStr"/>
      <c r="AD71" s="61" t="inlineStr"/>
      <c r="AE71" s="77">
        <f>IF($AD71="","",ROUND($AD71*$AE$10,2))</f>
        <v/>
      </c>
      <c r="AF71" s="74" t="inlineStr"/>
      <c r="AG71" s="61" t="inlineStr"/>
      <c r="AH71" s="77">
        <f>IF($AG71="","",ROUND($AG71*$AH$10,2))</f>
        <v/>
      </c>
      <c r="AI71" s="21" t="inlineStr"/>
      <c r="AJ71" s="22" t="inlineStr"/>
      <c r="AL71" s="23" t="n"/>
      <c r="AN71" s="202" t="n"/>
    </row>
    <row r="72" ht="18" customFormat="1" customHeight="1" s="6">
      <c r="A72" s="24" t="n">
        <v>10</v>
      </c>
      <c r="B72" s="25">
        <f>'INPUT DATA'!B72</f>
        <v/>
      </c>
      <c r="C72" s="135" t="n"/>
      <c r="D72" s="135" t="n"/>
      <c r="E72" s="136" t="n"/>
      <c r="F72" s="79" t="inlineStr"/>
      <c r="G72" s="26" t="inlineStr"/>
      <c r="H72" s="26" t="inlineStr"/>
      <c r="I72" s="26" t="inlineStr"/>
      <c r="J72" s="26" t="inlineStr"/>
      <c r="K72" s="26" t="inlineStr"/>
      <c r="L72" s="26" t="inlineStr"/>
      <c r="M72" s="26" t="inlineStr"/>
      <c r="N72" s="26" t="inlineStr"/>
      <c r="O72" s="26" t="inlineStr"/>
      <c r="P72" s="60" t="inlineStr"/>
      <c r="Q72" s="61" t="inlineStr"/>
      <c r="R72" s="77">
        <f>IF($Q72="","",ROUND($Q72*$R$10,2))</f>
        <v/>
      </c>
      <c r="S72" s="79" t="inlineStr"/>
      <c r="T72" s="26" t="inlineStr"/>
      <c r="U72" s="26" t="inlineStr"/>
      <c r="V72" s="26" t="inlineStr"/>
      <c r="W72" s="26" t="inlineStr"/>
      <c r="X72" s="26" t="inlineStr"/>
      <c r="Y72" s="26" t="inlineStr"/>
      <c r="Z72" s="26" t="inlineStr"/>
      <c r="AA72" s="26" t="inlineStr"/>
      <c r="AB72" s="26" t="inlineStr"/>
      <c r="AC72" s="60" t="inlineStr"/>
      <c r="AD72" s="61" t="inlineStr"/>
      <c r="AE72" s="77">
        <f>IF($AD72="","",ROUND($AD72*$AE$10,2))</f>
        <v/>
      </c>
      <c r="AF72" s="74" t="inlineStr"/>
      <c r="AG72" s="61" t="inlineStr"/>
      <c r="AH72" s="77">
        <f>IF($AG72="","",ROUND($AG72*$AH$10,2))</f>
        <v/>
      </c>
      <c r="AI72" s="21" t="inlineStr"/>
      <c r="AJ72" s="22" t="inlineStr"/>
      <c r="AL72" s="23" t="n"/>
      <c r="AN72" s="202" t="n"/>
    </row>
    <row r="73" ht="18" customFormat="1" customHeight="1" s="6">
      <c r="A73" s="24" t="n">
        <v>11</v>
      </c>
      <c r="B73" s="25">
        <f>'INPUT DATA'!B73</f>
        <v/>
      </c>
      <c r="C73" s="135" t="n"/>
      <c r="D73" s="135" t="n"/>
      <c r="E73" s="136" t="n"/>
      <c r="F73" s="79" t="inlineStr"/>
      <c r="G73" s="26" t="inlineStr"/>
      <c r="H73" s="26" t="inlineStr"/>
      <c r="I73" s="26" t="inlineStr"/>
      <c r="J73" s="26" t="inlineStr"/>
      <c r="K73" s="26" t="inlineStr"/>
      <c r="L73" s="26" t="inlineStr"/>
      <c r="M73" s="26" t="inlineStr"/>
      <c r="N73" s="26" t="inlineStr"/>
      <c r="O73" s="26" t="inlineStr"/>
      <c r="P73" s="60" t="inlineStr"/>
      <c r="Q73" s="61" t="inlineStr"/>
      <c r="R73" s="77">
        <f>IF($Q73="","",ROUND($Q73*$R$10,2))</f>
        <v/>
      </c>
      <c r="S73" s="79" t="inlineStr"/>
      <c r="T73" s="26" t="inlineStr"/>
      <c r="U73" s="26" t="inlineStr"/>
      <c r="V73" s="26" t="inlineStr"/>
      <c r="W73" s="26" t="inlineStr"/>
      <c r="X73" s="26" t="inlineStr"/>
      <c r="Y73" s="26" t="inlineStr"/>
      <c r="Z73" s="26" t="inlineStr"/>
      <c r="AA73" s="26" t="inlineStr"/>
      <c r="AB73" s="26" t="inlineStr"/>
      <c r="AC73" s="60" t="inlineStr"/>
      <c r="AD73" s="61" t="inlineStr"/>
      <c r="AE73" s="77">
        <f>IF($AD73="","",ROUND($AD73*$AE$10,2))</f>
        <v/>
      </c>
      <c r="AF73" s="74" t="inlineStr"/>
      <c r="AG73" s="61" t="inlineStr"/>
      <c r="AH73" s="77">
        <f>IF($AG73="","",ROUND($AG73*$AH$10,2))</f>
        <v/>
      </c>
      <c r="AI73" s="21" t="inlineStr"/>
      <c r="AJ73" s="22" t="inlineStr"/>
      <c r="AL73" s="23" t="n"/>
      <c r="AN73" s="202" t="n"/>
    </row>
    <row r="74" ht="18" customFormat="1" customHeight="1" s="6">
      <c r="A74" s="24" t="n">
        <v>12</v>
      </c>
      <c r="B74" s="17">
        <f>'INPUT DATA'!B74</f>
        <v/>
      </c>
      <c r="C74" s="135" t="n"/>
      <c r="D74" s="135" t="n"/>
      <c r="E74" s="136" t="n"/>
      <c r="F74" s="79" t="inlineStr"/>
      <c r="G74" s="26" t="inlineStr"/>
      <c r="H74" s="26" t="inlineStr"/>
      <c r="I74" s="26" t="inlineStr"/>
      <c r="J74" s="26" t="inlineStr"/>
      <c r="K74" s="26" t="inlineStr"/>
      <c r="L74" s="26" t="inlineStr"/>
      <c r="M74" s="26" t="inlineStr"/>
      <c r="N74" s="26" t="inlineStr"/>
      <c r="O74" s="26" t="inlineStr"/>
      <c r="P74" s="60" t="inlineStr"/>
      <c r="Q74" s="61" t="inlineStr"/>
      <c r="R74" s="77">
        <f>IF($Q74="","",ROUND($Q74*$R$10,2))</f>
        <v/>
      </c>
      <c r="S74" s="79" t="inlineStr"/>
      <c r="T74" s="26" t="inlineStr"/>
      <c r="U74" s="26" t="inlineStr"/>
      <c r="V74" s="26" t="inlineStr"/>
      <c r="W74" s="26" t="inlineStr"/>
      <c r="X74" s="26" t="inlineStr"/>
      <c r="Y74" s="26" t="inlineStr"/>
      <c r="Z74" s="26" t="inlineStr"/>
      <c r="AA74" s="26" t="inlineStr"/>
      <c r="AB74" s="26" t="inlineStr"/>
      <c r="AC74" s="60" t="inlineStr"/>
      <c r="AD74" s="61" t="inlineStr"/>
      <c r="AE74" s="77">
        <f>IF($AD74="","",ROUND($AD74*$AE$10,2))</f>
        <v/>
      </c>
      <c r="AF74" s="74" t="inlineStr"/>
      <c r="AG74" s="61" t="inlineStr"/>
      <c r="AH74" s="77">
        <f>IF($AG74="","",ROUND($AG74*$AH$10,2))</f>
        <v/>
      </c>
      <c r="AI74" s="21" t="inlineStr"/>
      <c r="AJ74" s="22" t="inlineStr"/>
      <c r="AL74" s="23" t="n"/>
      <c r="AN74" s="202" t="n"/>
    </row>
    <row r="75" ht="18" customFormat="1" customHeight="1" s="6">
      <c r="A75" s="24" t="n">
        <v>13</v>
      </c>
      <c r="B75" s="17">
        <f>'INPUT DATA'!B75</f>
        <v/>
      </c>
      <c r="C75" s="135" t="n"/>
      <c r="D75" s="135" t="n"/>
      <c r="E75" s="136" t="n"/>
      <c r="F75" s="79" t="inlineStr"/>
      <c r="G75" s="26" t="inlineStr"/>
      <c r="H75" s="26" t="inlineStr"/>
      <c r="I75" s="26" t="inlineStr"/>
      <c r="J75" s="26" t="inlineStr"/>
      <c r="K75" s="26" t="inlineStr"/>
      <c r="L75" s="26" t="inlineStr"/>
      <c r="M75" s="26" t="inlineStr"/>
      <c r="N75" s="26" t="inlineStr"/>
      <c r="O75" s="26" t="inlineStr"/>
      <c r="P75" s="60" t="inlineStr"/>
      <c r="Q75" s="61" t="inlineStr"/>
      <c r="R75" s="77">
        <f>IF($Q75="","",ROUND($Q75*$R$10,2))</f>
        <v/>
      </c>
      <c r="S75" s="79" t="inlineStr"/>
      <c r="T75" s="26" t="inlineStr"/>
      <c r="U75" s="26" t="inlineStr"/>
      <c r="V75" s="26" t="inlineStr"/>
      <c r="W75" s="26" t="inlineStr"/>
      <c r="X75" s="26" t="inlineStr"/>
      <c r="Y75" s="26" t="inlineStr"/>
      <c r="Z75" s="26" t="inlineStr"/>
      <c r="AA75" s="26" t="inlineStr"/>
      <c r="AB75" s="26" t="inlineStr"/>
      <c r="AC75" s="60" t="inlineStr"/>
      <c r="AD75" s="61" t="inlineStr"/>
      <c r="AE75" s="77">
        <f>IF($AD75="","",ROUND($AD75*$AE$10,2))</f>
        <v/>
      </c>
      <c r="AF75" s="74" t="inlineStr"/>
      <c r="AG75" s="61" t="inlineStr"/>
      <c r="AH75" s="77">
        <f>IF($AG75="","",ROUND($AG75*$AH$10,2))</f>
        <v/>
      </c>
      <c r="AI75" s="21" t="inlineStr"/>
      <c r="AJ75" s="22" t="inlineStr"/>
      <c r="AL75" s="23" t="n"/>
      <c r="AN75" s="202" t="n"/>
    </row>
    <row r="76" ht="18" customFormat="1" customHeight="1" s="6">
      <c r="A76" s="24" t="n">
        <v>14</v>
      </c>
      <c r="B76" s="25">
        <f>'INPUT DATA'!B76</f>
        <v/>
      </c>
      <c r="C76" s="135" t="n"/>
      <c r="D76" s="135" t="n"/>
      <c r="E76" s="136" t="n"/>
      <c r="F76" s="79" t="inlineStr"/>
      <c r="G76" s="26" t="inlineStr"/>
      <c r="H76" s="26" t="inlineStr"/>
      <c r="I76" s="26" t="inlineStr"/>
      <c r="J76" s="26" t="inlineStr"/>
      <c r="K76" s="26" t="inlineStr"/>
      <c r="L76" s="26" t="inlineStr"/>
      <c r="M76" s="26" t="inlineStr"/>
      <c r="N76" s="26" t="inlineStr"/>
      <c r="O76" s="26" t="inlineStr"/>
      <c r="P76" s="60" t="inlineStr"/>
      <c r="Q76" s="61" t="inlineStr"/>
      <c r="R76" s="77">
        <f>IF($Q76="","",ROUND($Q76*$R$10,2))</f>
        <v/>
      </c>
      <c r="S76" s="79" t="inlineStr"/>
      <c r="T76" s="26" t="inlineStr"/>
      <c r="U76" s="26" t="inlineStr"/>
      <c r="V76" s="26" t="inlineStr"/>
      <c r="W76" s="26" t="inlineStr"/>
      <c r="X76" s="26" t="inlineStr"/>
      <c r="Y76" s="26" t="inlineStr"/>
      <c r="Z76" s="26" t="inlineStr"/>
      <c r="AA76" s="26" t="inlineStr"/>
      <c r="AB76" s="26" t="inlineStr"/>
      <c r="AC76" s="60" t="inlineStr"/>
      <c r="AD76" s="61" t="inlineStr"/>
      <c r="AE76" s="77">
        <f>IF($AD76="","",ROUND($AD76*$AE$10,2))</f>
        <v/>
      </c>
      <c r="AF76" s="74" t="inlineStr"/>
      <c r="AG76" s="61" t="inlineStr"/>
      <c r="AH76" s="77">
        <f>IF($AG76="","",ROUND($AG76*$AH$10,2))</f>
        <v/>
      </c>
      <c r="AI76" s="21" t="inlineStr"/>
      <c r="AJ76" s="22" t="inlineStr"/>
      <c r="AL76" s="23" t="n"/>
      <c r="AN76" s="202" t="n"/>
    </row>
    <row r="77" ht="18" customFormat="1" customHeight="1" s="6">
      <c r="A77" s="24" t="n">
        <v>15</v>
      </c>
      <c r="B77" s="25">
        <f>'INPUT DATA'!B77</f>
        <v/>
      </c>
      <c r="C77" s="135" t="n"/>
      <c r="D77" s="135" t="n"/>
      <c r="E77" s="136" t="n"/>
      <c r="F77" s="79" t="inlineStr"/>
      <c r="G77" s="26" t="inlineStr"/>
      <c r="H77" s="26" t="inlineStr"/>
      <c r="I77" s="26" t="inlineStr"/>
      <c r="J77" s="26" t="inlineStr"/>
      <c r="K77" s="26" t="inlineStr"/>
      <c r="L77" s="26" t="inlineStr"/>
      <c r="M77" s="26" t="inlineStr"/>
      <c r="N77" s="26" t="inlineStr"/>
      <c r="O77" s="26" t="inlineStr"/>
      <c r="P77" s="60" t="inlineStr"/>
      <c r="Q77" s="61" t="inlineStr"/>
      <c r="R77" s="77">
        <f>IF($Q77="","",ROUND($Q77*$R$10,2))</f>
        <v/>
      </c>
      <c r="S77" s="79" t="inlineStr"/>
      <c r="T77" s="26" t="inlineStr"/>
      <c r="U77" s="26" t="inlineStr"/>
      <c r="V77" s="26" t="inlineStr"/>
      <c r="W77" s="26" t="inlineStr"/>
      <c r="X77" s="26" t="inlineStr"/>
      <c r="Y77" s="26" t="inlineStr"/>
      <c r="Z77" s="26" t="inlineStr"/>
      <c r="AA77" s="26" t="inlineStr"/>
      <c r="AB77" s="26" t="inlineStr"/>
      <c r="AC77" s="60" t="inlineStr"/>
      <c r="AD77" s="61" t="inlineStr"/>
      <c r="AE77" s="77">
        <f>IF($AD77="","",ROUND($AD77*$AE$10,2))</f>
        <v/>
      </c>
      <c r="AF77" s="74" t="inlineStr"/>
      <c r="AG77" s="61" t="inlineStr"/>
      <c r="AH77" s="77">
        <f>IF($AG77="","",ROUND($AG77*$AH$10,2))</f>
        <v/>
      </c>
      <c r="AI77" s="21" t="inlineStr"/>
      <c r="AJ77" s="22" t="inlineStr"/>
      <c r="AL77" s="23" t="n"/>
      <c r="AN77" s="202" t="n"/>
    </row>
    <row r="78" ht="18" customFormat="1" customHeight="1" s="6">
      <c r="A78" s="24" t="n">
        <v>16</v>
      </c>
      <c r="B78" s="17">
        <f>'INPUT DATA'!B78</f>
        <v/>
      </c>
      <c r="C78" s="135" t="n"/>
      <c r="D78" s="135" t="n"/>
      <c r="E78" s="136" t="n"/>
      <c r="F78" s="79" t="inlineStr"/>
      <c r="G78" s="26" t="inlineStr"/>
      <c r="H78" s="26" t="inlineStr"/>
      <c r="I78" s="26" t="inlineStr"/>
      <c r="J78" s="26" t="inlineStr"/>
      <c r="K78" s="26" t="inlineStr"/>
      <c r="L78" s="26" t="inlineStr"/>
      <c r="M78" s="26" t="inlineStr"/>
      <c r="N78" s="26" t="inlineStr"/>
      <c r="O78" s="26" t="inlineStr"/>
      <c r="P78" s="60" t="inlineStr"/>
      <c r="Q78" s="61" t="inlineStr"/>
      <c r="R78" s="77">
        <f>IF($Q78="","",ROUND($Q78*$R$10,2))</f>
        <v/>
      </c>
      <c r="S78" s="79" t="inlineStr"/>
      <c r="T78" s="26" t="inlineStr"/>
      <c r="U78" s="26" t="inlineStr"/>
      <c r="V78" s="26" t="inlineStr"/>
      <c r="W78" s="26" t="inlineStr"/>
      <c r="X78" s="26" t="inlineStr"/>
      <c r="Y78" s="26" t="inlineStr"/>
      <c r="Z78" s="26" t="inlineStr"/>
      <c r="AA78" s="26" t="inlineStr"/>
      <c r="AB78" s="26" t="inlineStr"/>
      <c r="AC78" s="60" t="inlineStr"/>
      <c r="AD78" s="61" t="inlineStr"/>
      <c r="AE78" s="77">
        <f>IF($AD78="","",ROUND($AD78*$AE$10,2))</f>
        <v/>
      </c>
      <c r="AF78" s="74" t="inlineStr"/>
      <c r="AG78" s="61" t="inlineStr"/>
      <c r="AH78" s="77">
        <f>IF($AG78="","",ROUND($AG78*$AH$10,2))</f>
        <v/>
      </c>
      <c r="AI78" s="21" t="inlineStr"/>
      <c r="AJ78" s="22" t="inlineStr"/>
      <c r="AL78" s="23" t="n"/>
      <c r="AN78" s="202" t="n"/>
    </row>
    <row r="79" ht="18" customFormat="1" customHeight="1" s="6">
      <c r="A79" s="24" t="n">
        <v>17</v>
      </c>
      <c r="B79" s="17">
        <f>'INPUT DATA'!B79</f>
        <v/>
      </c>
      <c r="C79" s="135" t="n"/>
      <c r="D79" s="135" t="n"/>
      <c r="E79" s="136" t="n"/>
      <c r="F79" s="79" t="inlineStr"/>
      <c r="G79" s="26" t="inlineStr"/>
      <c r="H79" s="26" t="inlineStr"/>
      <c r="I79" s="26" t="inlineStr"/>
      <c r="J79" s="26" t="inlineStr"/>
      <c r="K79" s="26" t="inlineStr"/>
      <c r="L79" s="26" t="inlineStr"/>
      <c r="M79" s="26" t="inlineStr"/>
      <c r="N79" s="26" t="inlineStr"/>
      <c r="O79" s="26" t="inlineStr"/>
      <c r="P79" s="60" t="inlineStr"/>
      <c r="Q79" s="61" t="inlineStr"/>
      <c r="R79" s="77">
        <f>IF($Q79="","",ROUND($Q79*$R$10,2))</f>
        <v/>
      </c>
      <c r="S79" s="79" t="inlineStr"/>
      <c r="T79" s="26" t="inlineStr"/>
      <c r="U79" s="26" t="inlineStr"/>
      <c r="V79" s="26" t="inlineStr"/>
      <c r="W79" s="26" t="inlineStr"/>
      <c r="X79" s="26" t="inlineStr"/>
      <c r="Y79" s="26" t="inlineStr"/>
      <c r="Z79" s="26" t="inlineStr"/>
      <c r="AA79" s="26" t="inlineStr"/>
      <c r="AB79" s="26" t="inlineStr"/>
      <c r="AC79" s="60" t="inlineStr"/>
      <c r="AD79" s="61" t="inlineStr"/>
      <c r="AE79" s="77">
        <f>IF($AD79="","",ROUND($AD79*$AE$10,2))</f>
        <v/>
      </c>
      <c r="AF79" s="74" t="inlineStr"/>
      <c r="AG79" s="61" t="inlineStr"/>
      <c r="AH79" s="77">
        <f>IF($AG79="","",ROUND($AG79*$AH$10,2))</f>
        <v/>
      </c>
      <c r="AI79" s="21" t="inlineStr"/>
      <c r="AJ79" s="22" t="inlineStr"/>
      <c r="AL79" s="23" t="n"/>
      <c r="AN79" s="202" t="n"/>
    </row>
    <row r="80" ht="18" customFormat="1" customHeight="1" s="6">
      <c r="A80" s="24" t="n">
        <v>18</v>
      </c>
      <c r="B80" s="25">
        <f>'INPUT DATA'!B80</f>
        <v/>
      </c>
      <c r="C80" s="135" t="n"/>
      <c r="D80" s="135" t="n"/>
      <c r="E80" s="136" t="n"/>
      <c r="F80" s="79" t="inlineStr"/>
      <c r="G80" s="26" t="inlineStr"/>
      <c r="H80" s="26" t="inlineStr"/>
      <c r="I80" s="26" t="inlineStr"/>
      <c r="J80" s="26" t="inlineStr"/>
      <c r="K80" s="26" t="inlineStr"/>
      <c r="L80" s="26" t="inlineStr"/>
      <c r="M80" s="26" t="inlineStr"/>
      <c r="N80" s="26" t="inlineStr"/>
      <c r="O80" s="26" t="inlineStr"/>
      <c r="P80" s="60" t="inlineStr"/>
      <c r="Q80" s="61" t="inlineStr"/>
      <c r="R80" s="77">
        <f>IF($Q80="","",ROUND($Q80*$R$10,2))</f>
        <v/>
      </c>
      <c r="S80" s="79" t="inlineStr"/>
      <c r="T80" s="26" t="inlineStr"/>
      <c r="U80" s="26" t="inlineStr"/>
      <c r="V80" s="26" t="inlineStr"/>
      <c r="W80" s="26" t="inlineStr"/>
      <c r="X80" s="26" t="inlineStr"/>
      <c r="Y80" s="26" t="inlineStr"/>
      <c r="Z80" s="26" t="inlineStr"/>
      <c r="AA80" s="26" t="inlineStr"/>
      <c r="AB80" s="26" t="inlineStr"/>
      <c r="AC80" s="60" t="inlineStr"/>
      <c r="AD80" s="61" t="inlineStr"/>
      <c r="AE80" s="77">
        <f>IF($AD80="","",ROUND($AD80*$AE$10,2))</f>
        <v/>
      </c>
      <c r="AF80" s="74" t="inlineStr"/>
      <c r="AG80" s="61" t="inlineStr"/>
      <c r="AH80" s="77">
        <f>IF($AG80="","",ROUND($AG80*$AH$10,2))</f>
        <v/>
      </c>
      <c r="AI80" s="21" t="inlineStr"/>
      <c r="AJ80" s="22" t="inlineStr"/>
      <c r="AL80" s="23" t="n"/>
      <c r="AN80" s="202" t="n"/>
    </row>
    <row r="81" ht="18" customFormat="1" customHeight="1" s="6">
      <c r="A81" s="24" t="n">
        <v>19</v>
      </c>
      <c r="B81" s="25">
        <f>'INPUT DATA'!B81</f>
        <v/>
      </c>
      <c r="C81" s="135" t="n"/>
      <c r="D81" s="135" t="n"/>
      <c r="E81" s="136" t="n"/>
      <c r="F81" s="79" t="inlineStr"/>
      <c r="G81" s="26" t="inlineStr"/>
      <c r="H81" s="26" t="inlineStr"/>
      <c r="I81" s="26" t="inlineStr"/>
      <c r="J81" s="26" t="inlineStr"/>
      <c r="K81" s="26" t="inlineStr"/>
      <c r="L81" s="26" t="inlineStr"/>
      <c r="M81" s="26" t="inlineStr"/>
      <c r="N81" s="26" t="inlineStr"/>
      <c r="O81" s="26" t="inlineStr"/>
      <c r="P81" s="60" t="inlineStr"/>
      <c r="Q81" s="61" t="inlineStr"/>
      <c r="R81" s="77">
        <f>IF($Q81="","",ROUND($Q81*$R$10,2))</f>
        <v/>
      </c>
      <c r="S81" s="79" t="inlineStr"/>
      <c r="T81" s="26" t="inlineStr"/>
      <c r="U81" s="26" t="inlineStr"/>
      <c r="V81" s="26" t="inlineStr"/>
      <c r="W81" s="26" t="inlineStr"/>
      <c r="X81" s="26" t="inlineStr"/>
      <c r="Y81" s="26" t="inlineStr"/>
      <c r="Z81" s="26" t="inlineStr"/>
      <c r="AA81" s="26" t="inlineStr"/>
      <c r="AB81" s="26" t="inlineStr"/>
      <c r="AC81" s="60" t="inlineStr"/>
      <c r="AD81" s="61" t="inlineStr"/>
      <c r="AE81" s="77">
        <f>IF($AD81="","",ROUND($AD81*$AE$10,2))</f>
        <v/>
      </c>
      <c r="AF81" s="74" t="inlineStr"/>
      <c r="AG81" s="61" t="inlineStr"/>
      <c r="AH81" s="77">
        <f>IF($AG81="","",ROUND($AG81*$AH$10,2))</f>
        <v/>
      </c>
      <c r="AI81" s="21" t="inlineStr"/>
      <c r="AJ81" s="22" t="inlineStr"/>
      <c r="AL81" s="23" t="n"/>
      <c r="AN81" s="202" t="n"/>
    </row>
    <row r="82" ht="18" customFormat="1" customHeight="1" s="6">
      <c r="A82" s="24" t="n">
        <v>20</v>
      </c>
      <c r="B82" s="17">
        <f>'INPUT DATA'!B82</f>
        <v/>
      </c>
      <c r="C82" s="135" t="n"/>
      <c r="D82" s="135" t="n"/>
      <c r="E82" s="136" t="n"/>
      <c r="F82" s="79" t="inlineStr"/>
      <c r="G82" s="26" t="inlineStr"/>
      <c r="H82" s="26" t="inlineStr"/>
      <c r="I82" s="26" t="inlineStr"/>
      <c r="J82" s="26" t="inlineStr"/>
      <c r="K82" s="26" t="inlineStr"/>
      <c r="L82" s="26" t="inlineStr"/>
      <c r="M82" s="26" t="inlineStr"/>
      <c r="N82" s="26" t="inlineStr"/>
      <c r="O82" s="26" t="inlineStr"/>
      <c r="P82" s="60" t="inlineStr"/>
      <c r="Q82" s="61" t="inlineStr"/>
      <c r="R82" s="77">
        <f>IF($Q82="","",ROUND($Q82*$R$10,2))</f>
        <v/>
      </c>
      <c r="S82" s="79" t="inlineStr"/>
      <c r="T82" s="26" t="inlineStr"/>
      <c r="U82" s="26" t="inlineStr"/>
      <c r="V82" s="26" t="inlineStr"/>
      <c r="W82" s="26" t="inlineStr"/>
      <c r="X82" s="26" t="inlineStr"/>
      <c r="Y82" s="26" t="inlineStr"/>
      <c r="Z82" s="26" t="inlineStr"/>
      <c r="AA82" s="26" t="inlineStr"/>
      <c r="AB82" s="26" t="inlineStr"/>
      <c r="AC82" s="60" t="inlineStr"/>
      <c r="AD82" s="61" t="inlineStr"/>
      <c r="AE82" s="77">
        <f>IF($AD82="","",ROUND($AD82*$AE$10,2))</f>
        <v/>
      </c>
      <c r="AF82" s="74" t="inlineStr"/>
      <c r="AG82" s="61" t="inlineStr"/>
      <c r="AH82" s="77">
        <f>IF($AG82="","",ROUND($AG82*$AH$10,2))</f>
        <v/>
      </c>
      <c r="AI82" s="21" t="inlineStr"/>
      <c r="AJ82" s="22" t="inlineStr"/>
      <c r="AL82" s="23" t="n"/>
      <c r="AN82" s="202"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2" t="n"/>
    </row>
    <row r="84" ht="18" customFormat="1" customHeight="1" s="6">
      <c r="A84" s="24" t="n">
        <v>22</v>
      </c>
      <c r="B84" s="25">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2" t="n"/>
    </row>
    <row r="85" ht="18" customFormat="1" customHeight="1" s="6">
      <c r="A85" s="24" t="n">
        <v>23</v>
      </c>
      <c r="B85" s="25">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2"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2"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2" t="n"/>
    </row>
    <row r="88" ht="18" customFormat="1" customHeight="1" s="6">
      <c r="A88" s="24" t="n">
        <v>26</v>
      </c>
      <c r="B88" s="25">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2" t="n"/>
    </row>
    <row r="89" ht="18" customFormat="1" customHeight="1" s="6">
      <c r="A89" s="24" t="n">
        <v>27</v>
      </c>
      <c r="B89" s="25">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2"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2"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2" t="n"/>
    </row>
    <row r="92" ht="18" customFormat="1" customHeight="1" s="6">
      <c r="A92" s="24" t="n">
        <v>30</v>
      </c>
      <c r="B92" s="25">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2" t="n"/>
    </row>
    <row r="93" ht="18" customFormat="1" customHeight="1" s="6">
      <c r="A93" s="24" t="n">
        <v>31</v>
      </c>
      <c r="B93" s="25">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2"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2"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2" t="n"/>
    </row>
    <row r="96" ht="18" customFormat="1" customHeight="1" s="6">
      <c r="A96" s="24" t="n">
        <v>34</v>
      </c>
      <c r="B96" s="25">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2" t="n"/>
    </row>
    <row r="97" ht="18" customFormat="1" customHeight="1" s="6">
      <c r="A97" s="24" t="n">
        <v>35</v>
      </c>
      <c r="B97" s="25">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2"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2"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2" t="n"/>
    </row>
    <row r="100" ht="18" customFormat="1" customHeight="1" s="6">
      <c r="A100" s="24" t="n">
        <v>38</v>
      </c>
      <c r="B100" s="25">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2" t="n"/>
    </row>
    <row r="101" ht="18" customFormat="1" customHeight="1" s="6">
      <c r="A101" s="24" t="n">
        <v>39</v>
      </c>
      <c r="B101" s="25">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2"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2"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2" t="n"/>
    </row>
    <row r="104" ht="18" customFormat="1" customHeight="1" s="6">
      <c r="A104" s="24" t="n">
        <v>42</v>
      </c>
      <c r="B104" s="25">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2" t="n"/>
    </row>
    <row r="105" ht="18" customFormat="1" customHeight="1" s="6">
      <c r="A105" s="24" t="n">
        <v>43</v>
      </c>
      <c r="B105" s="25">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2"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2"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2" t="n"/>
    </row>
    <row r="108" ht="18" customFormat="1" customHeight="1" s="6">
      <c r="A108" s="24" t="n">
        <v>46</v>
      </c>
      <c r="B108" s="25">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2" t="n"/>
    </row>
    <row r="109" ht="18" customFormat="1" customHeight="1" s="6">
      <c r="A109" s="24" t="n">
        <v>47</v>
      </c>
      <c r="B109" s="25">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2"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2"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2"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3">
        <f>IF(COUNT($F112:$O112)=0,"",SUM($F112:$O112))</f>
        <v/>
      </c>
      <c r="Q112" s="114">
        <f>IF(ISERROR(IF($P112="","",ROUND(($P112/$P$10)*$Q$10,2))),"",IF($P112="","",ROUND(($P112/$P$10)*$Q$10,2)))</f>
        <v/>
      </c>
      <c r="R112" s="115">
        <f>IF($Q112="","",ROUND($Q112*$R$10,2))</f>
        <v/>
      </c>
      <c r="S112" s="81" t="n"/>
      <c r="T112" s="31" t="n"/>
      <c r="U112" s="31" t="n"/>
      <c r="V112" s="31" t="n"/>
      <c r="W112" s="31" t="n"/>
      <c r="X112" s="31" t="n"/>
      <c r="Y112" s="31" t="n"/>
      <c r="Z112" s="31" t="n"/>
      <c r="AA112" s="31" t="n"/>
      <c r="AB112" s="31" t="n"/>
      <c r="AC112" s="113">
        <f>IF(COUNT($S112:$AB112)=0,"",SUM($S112:$AB112))</f>
        <v/>
      </c>
      <c r="AD112" s="114">
        <f>IF(ISERROR(IF($AC112="","",ROUND(($AC112/$AC$10)*$AD$10,2))),"",IF($AC112="","",ROUND(($AC112/$AC$10)*$AD$10,2)))</f>
        <v/>
      </c>
      <c r="AE112" s="115">
        <f>IF($AD112="","",ROUND($AD112*$AE$10,2))</f>
        <v/>
      </c>
      <c r="AF112" s="76" t="n"/>
      <c r="AG112" s="114">
        <f>IF(ISERROR(IF($AF112="","",ROUND(($AF112/$AF$10)*$AG$10,2))),"",IF($AF112="","",ROUND(($AF112/$AF$10)*$AG$10,2)))</f>
        <v/>
      </c>
      <c r="AH112" s="115">
        <f>IF($AG112="","",ROUND($AG112*$AH$10,2))</f>
        <v/>
      </c>
      <c r="AI112" s="116">
        <f>IF(ISERROR(IF($AF112="","",ROUND(SUM($R112,$AE112,$AH112),2))),"",IF($AF112="","",ROUND(SUM($R112,$AE112,$AH112),2)))</f>
        <v/>
      </c>
      <c r="AJ112" s="117">
        <f>IF(ISERROR(IF($AF112="","",VLOOKUP(AI112,TRANSMUTATION_TABLE,4,TRUE))),"",IF($AF112="","",VLOOKUP(AI112,TRANSMUTATION_TABLE,4,TRUE)))</f>
        <v/>
      </c>
      <c r="AL112" s="6" t="n"/>
      <c r="AN112" s="202"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showRowColHeaders="0" zoomScaleNormal="100" zoomScaleSheetLayoutView="100" workbookViewId="0">
      <selection activeCell="S12" sqref="S12:AB1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24" t="inlineStr">
        <is>
          <t xml:space="preserve">Class Record </t>
        </is>
      </c>
      <c r="B1" s="341" t="n"/>
      <c r="C1" s="341" t="n"/>
      <c r="D1" s="341" t="n"/>
      <c r="E1" s="341" t="n"/>
      <c r="F1" s="341" t="n"/>
      <c r="G1" s="341" t="n"/>
      <c r="H1" s="341" t="n"/>
      <c r="I1" s="341" t="n"/>
      <c r="J1" s="341" t="n"/>
      <c r="K1" s="341" t="n"/>
      <c r="L1" s="341" t="n"/>
      <c r="M1" s="341" t="n"/>
      <c r="N1" s="341" t="n"/>
      <c r="O1" s="341" t="n"/>
      <c r="P1" s="341" t="n"/>
      <c r="Q1" s="341" t="n"/>
      <c r="R1" s="341" t="n"/>
      <c r="S1" s="341" t="n"/>
      <c r="T1" s="341" t="n"/>
      <c r="U1" s="341" t="n"/>
      <c r="V1" s="341" t="n"/>
      <c r="W1" s="341" t="n"/>
      <c r="X1" s="341" t="n"/>
      <c r="Y1" s="341" t="n"/>
      <c r="Z1" s="341" t="n"/>
      <c r="AA1" s="341" t="n"/>
      <c r="AB1" s="341" t="n"/>
      <c r="AC1" s="341" t="n"/>
      <c r="AD1" s="341" t="n"/>
      <c r="AE1" s="341" t="n"/>
      <c r="AF1" s="341" t="n"/>
      <c r="AG1" s="341" t="n"/>
      <c r="AH1" s="341" t="n"/>
      <c r="AI1" s="341" t="n"/>
      <c r="AJ1" s="341" t="n"/>
    </row>
    <row r="2" ht="15" customHeight="1">
      <c r="A2" s="341" t="n"/>
      <c r="B2" s="341" t="n"/>
      <c r="C2" s="341" t="n"/>
      <c r="D2" s="341" t="n"/>
      <c r="E2" s="341" t="n"/>
      <c r="F2" s="341" t="n"/>
      <c r="G2" s="341" t="n"/>
      <c r="H2" s="341" t="n"/>
      <c r="I2" s="341" t="n"/>
      <c r="J2" s="341" t="n"/>
      <c r="K2" s="341" t="n"/>
      <c r="L2" s="341" t="n"/>
      <c r="M2" s="341" t="n"/>
      <c r="N2" s="341" t="n"/>
      <c r="O2" s="341" t="n"/>
      <c r="P2" s="341" t="n"/>
      <c r="Q2" s="341" t="n"/>
      <c r="R2" s="341" t="n"/>
      <c r="S2" s="341" t="n"/>
      <c r="T2" s="341" t="n"/>
      <c r="U2" s="341" t="n"/>
      <c r="V2" s="341" t="n"/>
      <c r="W2" s="341" t="n"/>
      <c r="X2" s="341" t="n"/>
      <c r="Y2" s="341" t="n"/>
      <c r="Z2" s="341" t="n"/>
      <c r="AA2" s="341" t="n"/>
      <c r="AB2" s="341" t="n"/>
      <c r="AC2" s="341" t="n"/>
      <c r="AD2" s="341" t="n"/>
      <c r="AE2" s="341" t="n"/>
      <c r="AF2" s="341" t="n"/>
      <c r="AG2" s="341" t="n"/>
      <c r="AH2" s="341" t="n"/>
      <c r="AI2" s="341" t="n"/>
      <c r="AJ2" s="341" t="n"/>
    </row>
    <row r="3" ht="15" customHeight="1">
      <c r="A3" s="225" t="inlineStr">
        <is>
          <t>(Pursuant to Deped Order 8 series of 2015)</t>
        </is>
      </c>
      <c r="B3" s="341" t="n"/>
      <c r="C3" s="341" t="n"/>
      <c r="D3" s="341" t="n"/>
      <c r="E3" s="341" t="n"/>
      <c r="F3" s="341" t="n"/>
      <c r="G3" s="341" t="n"/>
      <c r="H3" s="341" t="n"/>
      <c r="I3" s="341" t="n"/>
      <c r="J3" s="341" t="n"/>
      <c r="K3" s="341" t="n"/>
      <c r="L3" s="341" t="n"/>
      <c r="M3" s="341" t="n"/>
      <c r="N3" s="341" t="n"/>
      <c r="O3" s="341" t="n"/>
      <c r="P3" s="341" t="n"/>
      <c r="Q3" s="341" t="n"/>
      <c r="R3" s="341" t="n"/>
      <c r="S3" s="341" t="n"/>
      <c r="T3" s="341" t="n"/>
      <c r="U3" s="341" t="n"/>
      <c r="V3" s="341" t="n"/>
      <c r="W3" s="341" t="n"/>
      <c r="X3" s="341" t="n"/>
      <c r="Y3" s="341" t="n"/>
      <c r="Z3" s="341" t="n"/>
      <c r="AA3" s="341" t="n"/>
      <c r="AB3" s="341" t="n"/>
      <c r="AC3" s="341" t="n"/>
      <c r="AD3" s="341" t="n"/>
      <c r="AE3" s="341" t="n"/>
      <c r="AF3" s="341" t="n"/>
      <c r="AG3" s="341" t="n"/>
      <c r="AH3" s="341" t="n"/>
      <c r="AI3" s="341" t="n"/>
      <c r="AJ3" s="341" t="n"/>
    </row>
    <row r="4" ht="21" customHeight="1">
      <c r="B4" s="35" t="n"/>
      <c r="C4" s="226" t="inlineStr">
        <is>
          <t>REGION</t>
        </is>
      </c>
      <c r="D4" s="341" t="n"/>
      <c r="E4" s="341" t="n"/>
      <c r="F4" s="341" t="n"/>
      <c r="G4" s="344">
        <f>'INPUT DATA'!G4</f>
        <v/>
      </c>
      <c r="H4" s="327" t="n"/>
      <c r="I4" s="327" t="n"/>
      <c r="J4" s="328" t="n"/>
      <c r="K4" s="54" t="n"/>
      <c r="L4" s="236" t="inlineStr">
        <is>
          <t>DIVISION</t>
        </is>
      </c>
      <c r="M4" s="345" t="n"/>
      <c r="N4" s="345" t="n"/>
      <c r="O4" s="344">
        <f>'INPUT DATA'!O4</f>
        <v/>
      </c>
      <c r="P4" s="327" t="n"/>
      <c r="Q4" s="327" t="n"/>
      <c r="R4" s="328" t="n"/>
      <c r="S4" s="122" t="n"/>
      <c r="T4" s="233" t="inlineStr">
        <is>
          <t>DISTRICT</t>
        </is>
      </c>
      <c r="U4" s="341" t="n"/>
      <c r="V4" s="341" t="n"/>
      <c r="W4" s="341" t="n"/>
      <c r="X4" s="344">
        <f>'INPUT DATA'!X4</f>
        <v/>
      </c>
      <c r="Y4" s="327" t="n"/>
      <c r="Z4" s="327" t="n"/>
      <c r="AA4" s="327" t="n"/>
      <c r="AB4" s="327" t="n"/>
      <c r="AC4" s="328" t="n"/>
      <c r="AD4" s="55" t="n"/>
      <c r="AE4" s="56" t="n"/>
      <c r="AF4" s="122" t="n"/>
      <c r="AG4" s="122" t="n"/>
      <c r="AH4" s="122" t="n"/>
      <c r="AI4" s="122" t="n"/>
      <c r="AJ4" s="123" t="n"/>
      <c r="AK4" s="123" t="n"/>
      <c r="AL4" s="123" t="n"/>
      <c r="AM4" s="123" t="n"/>
      <c r="AN4" s="123" t="n"/>
    </row>
    <row r="5" ht="21.75" customHeight="1">
      <c r="B5" s="226" t="inlineStr">
        <is>
          <t>SCHOOL NAME</t>
        </is>
      </c>
      <c r="C5" s="341" t="n"/>
      <c r="D5" s="341" t="n"/>
      <c r="E5" s="341" t="n"/>
      <c r="F5" s="341" t="n"/>
      <c r="G5" s="346">
        <f>'INPUT DATA'!G5</f>
        <v/>
      </c>
      <c r="H5" s="327" t="n"/>
      <c r="I5" s="327" t="n"/>
      <c r="J5" s="327" t="n"/>
      <c r="K5" s="327" t="n"/>
      <c r="L5" s="327" t="n"/>
      <c r="M5" s="327" t="n"/>
      <c r="N5" s="327" t="n"/>
      <c r="O5" s="327" t="n"/>
      <c r="P5" s="327" t="n"/>
      <c r="Q5" s="327" t="n"/>
      <c r="R5" s="328" t="n"/>
      <c r="S5" s="54" t="n"/>
      <c r="T5" s="233" t="inlineStr">
        <is>
          <t>SCHOOL ID</t>
        </is>
      </c>
      <c r="U5" s="341" t="n"/>
      <c r="V5" s="341" t="n"/>
      <c r="W5" s="341" t="n"/>
      <c r="X5" s="346">
        <f>'INPUT DATA'!X5</f>
        <v/>
      </c>
      <c r="Y5" s="327" t="n"/>
      <c r="Z5" s="327" t="n"/>
      <c r="AA5" s="327" t="n"/>
      <c r="AB5" s="327" t="n"/>
      <c r="AC5" s="328" t="n"/>
      <c r="AD5" s="347" t="inlineStr">
        <is>
          <t>SCHOOL YEAR</t>
        </is>
      </c>
      <c r="AE5" s="341" t="n"/>
      <c r="AF5" s="348" t="n"/>
      <c r="AG5" s="346">
        <f>'INPUT DATA'!AG5</f>
        <v/>
      </c>
      <c r="AH5" s="327" t="n"/>
      <c r="AI5" s="328" t="n"/>
      <c r="AJ5" s="124" t="n"/>
      <c r="AK5" s="123" t="n"/>
      <c r="AL5" s="123" t="n"/>
      <c r="AM5" s="123" t="n"/>
      <c r="AN5" s="12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221">
        <f>'INPUT DATA'!K7</f>
        <v/>
      </c>
      <c r="L7" s="349" t="n"/>
      <c r="M7" s="349" t="n"/>
      <c r="N7" s="349" t="n"/>
      <c r="O7" s="349" t="n"/>
      <c r="P7" s="350" t="n"/>
      <c r="Q7" s="181" t="inlineStr">
        <is>
          <t>TEACHER:</t>
        </is>
      </c>
      <c r="R7" s="335" t="n"/>
      <c r="S7" s="221">
        <f>'INPUT DATA'!S7</f>
        <v/>
      </c>
      <c r="T7" s="349" t="n"/>
      <c r="U7" s="349" t="n"/>
      <c r="V7" s="349" t="n"/>
      <c r="W7" s="349" t="n"/>
      <c r="X7" s="349" t="n"/>
      <c r="Y7" s="349" t="n"/>
      <c r="Z7" s="349" t="n"/>
      <c r="AA7" s="349" t="n"/>
      <c r="AB7" s="350" t="n"/>
      <c r="AC7" s="222" t="inlineStr">
        <is>
          <t>SUBJECT:</t>
        </is>
      </c>
      <c r="AD7" s="335" t="n"/>
      <c r="AE7" s="335" t="n"/>
      <c r="AF7" s="335" t="n"/>
      <c r="AG7" s="180" t="inlineStr">
        <is>
          <t>ARALING PANLIPUNAN</t>
        </is>
      </c>
      <c r="AH7" s="335" t="n"/>
      <c r="AI7" s="335" t="n"/>
      <c r="AJ7" s="336"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39" thickBot="1">
      <c r="A8" s="8" t="n"/>
      <c r="B8" s="337" t="inlineStr">
        <is>
          <t>LEARNERS' NAMES</t>
        </is>
      </c>
      <c r="C8" s="338" t="n"/>
      <c r="D8" s="338" t="n"/>
      <c r="E8" s="339" t="n"/>
      <c r="F8" s="351" t="inlineStr">
        <is>
          <t>WRITTEN WORKS (30%)</t>
        </is>
      </c>
      <c r="G8" s="335" t="n"/>
      <c r="H8" s="335" t="n"/>
      <c r="I8" s="335" t="n"/>
      <c r="J8" s="335" t="n"/>
      <c r="K8" s="335" t="n"/>
      <c r="L8" s="335" t="n"/>
      <c r="M8" s="335" t="n"/>
      <c r="N8" s="335" t="n"/>
      <c r="O8" s="335" t="n"/>
      <c r="P8" s="335" t="n"/>
      <c r="Q8" s="335" t="n"/>
      <c r="R8" s="352" t="n"/>
      <c r="S8" s="353" t="inlineStr">
        <is>
          <t>PERFORMANCE TASKS (50%)</t>
        </is>
      </c>
      <c r="T8" s="335" t="n"/>
      <c r="U8" s="335" t="n"/>
      <c r="V8" s="335" t="n"/>
      <c r="W8" s="335" t="n"/>
      <c r="X8" s="335" t="n"/>
      <c r="Y8" s="335" t="n"/>
      <c r="Z8" s="335" t="n"/>
      <c r="AA8" s="335" t="n"/>
      <c r="AB8" s="335" t="n"/>
      <c r="AC8" s="335" t="n"/>
      <c r="AD8" s="335" t="n"/>
      <c r="AE8" s="352" t="n"/>
      <c r="AF8" s="246" t="inlineStr">
        <is>
          <t>QUARTERLY ASSESSMENT (20%)</t>
        </is>
      </c>
      <c r="AG8" s="335" t="n"/>
      <c r="AH8" s="352" t="n"/>
      <c r="AI8" s="64" t="inlineStr">
        <is>
          <t xml:space="preserve">Initial </t>
        </is>
      </c>
      <c r="AJ8" s="65" t="inlineStr">
        <is>
          <t xml:space="preserve">   Quarterly                 
</t>
        </is>
      </c>
    </row>
    <row r="9" ht="18" customFormat="1" customHeight="1" s="88"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88" t="n">
        <v>1</v>
      </c>
      <c r="AG9" s="68" t="inlineStr">
        <is>
          <t>PS</t>
        </is>
      </c>
      <c r="AH9" s="125" t="inlineStr">
        <is>
          <t>WS</t>
        </is>
      </c>
      <c r="AI9" s="250" t="inlineStr">
        <is>
          <t>Grade</t>
        </is>
      </c>
      <c r="AJ9" s="248" t="inlineStr">
        <is>
          <t>Grade</t>
        </is>
      </c>
      <c r="AN9" s="237"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t="18" customFormat="1" customHeight="1" s="189" thickBot="1">
      <c r="A10" s="10" t="n"/>
      <c r="B10" s="354" t="inlineStr">
        <is>
          <t>HIGHEST POSSIBLE SCORE</t>
        </is>
      </c>
      <c r="C10" s="335" t="n"/>
      <c r="D10" s="335" t="n"/>
      <c r="E10" s="336" t="n"/>
      <c r="F10" s="62" t="n"/>
      <c r="G10" s="11" t="n"/>
      <c r="H10" s="11" t="n"/>
      <c r="I10" s="11" t="n"/>
      <c r="J10" s="11" t="n"/>
      <c r="K10" s="11" t="n"/>
      <c r="L10" s="11" t="n"/>
      <c r="M10" s="11" t="n"/>
      <c r="N10" s="11" t="n"/>
      <c r="O10" s="11" t="n"/>
      <c r="P10" s="59">
        <f>IF(COUNT($F10:$O10)=0,"",SUM($F10:$O10))</f>
        <v/>
      </c>
      <c r="Q10" s="126" t="n">
        <v>100</v>
      </c>
      <c r="R10" s="127" t="n">
        <v>0.3</v>
      </c>
      <c r="S10" s="62" t="n"/>
      <c r="T10" s="11" t="n"/>
      <c r="U10" s="11" t="n"/>
      <c r="V10" s="11" t="n"/>
      <c r="W10" s="11" t="n"/>
      <c r="X10" s="11" t="n"/>
      <c r="Y10" s="11" t="n"/>
      <c r="Z10" s="11" t="n"/>
      <c r="AA10" s="11" t="n"/>
      <c r="AB10" s="11" t="n"/>
      <c r="AC10" s="59">
        <f>IF(COUNT($S10:$AB10)=0,"",SUM($S10:$AB10))</f>
        <v/>
      </c>
      <c r="AD10" s="126" t="n">
        <v>100</v>
      </c>
      <c r="AE10" s="127" t="n">
        <v>0.5</v>
      </c>
      <c r="AF10" s="204" t="n"/>
      <c r="AG10" s="126" t="n">
        <v>100</v>
      </c>
      <c r="AH10" s="127" t="n">
        <v>0.2</v>
      </c>
      <c r="AI10" s="355" t="n"/>
      <c r="AJ10" s="356" t="n"/>
      <c r="AL10" s="189" t="n"/>
      <c r="AM10" s="189"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189" t="n"/>
      <c r="AM11" s="189"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3" t="n"/>
      <c r="D12" s="133" t="n"/>
      <c r="E12" s="134"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189" t="n"/>
      <c r="AO12" s="341" t="n"/>
      <c r="AP12" s="341" t="n"/>
      <c r="AQ12" s="341" t="n"/>
      <c r="AR12" s="341" t="n"/>
      <c r="AS12" s="341" t="n"/>
      <c r="AT12" s="341" t="n"/>
      <c r="AU12" s="341" t="n"/>
      <c r="AV12" s="341" t="n"/>
      <c r="AW12" s="341" t="n"/>
      <c r="AX12" s="341" t="n"/>
      <c r="AY12" s="341" t="n"/>
      <c r="AZ12" s="341" t="n"/>
      <c r="BA12" s="341" t="n"/>
      <c r="BB12" s="341" t="n"/>
      <c r="BC12" s="341" t="n"/>
      <c r="BD12" s="341" t="n"/>
      <c r="BE12" s="341" t="n"/>
      <c r="BF12" s="341" t="n"/>
    </row>
    <row r="13" ht="18" customHeight="1">
      <c r="A13" s="24" t="n">
        <v>2</v>
      </c>
      <c r="B13" s="25">
        <f>'INPUT DATA'!B13</f>
        <v/>
      </c>
      <c r="C13" s="135" t="n"/>
      <c r="D13" s="135" t="n"/>
      <c r="E13" s="136"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189" t="n"/>
      <c r="AO13" s="341" t="n"/>
      <c r="AP13" s="341" t="n"/>
      <c r="AQ13" s="341" t="n"/>
      <c r="AR13" s="341" t="n"/>
      <c r="AS13" s="341" t="n"/>
      <c r="AT13" s="341" t="n"/>
      <c r="AU13" s="341" t="n"/>
      <c r="AV13" s="341" t="n"/>
      <c r="AW13" s="341" t="n"/>
      <c r="AX13" s="341" t="n"/>
      <c r="AY13" s="341" t="n"/>
      <c r="AZ13" s="341" t="n"/>
      <c r="BA13" s="341" t="n"/>
      <c r="BB13" s="341" t="n"/>
      <c r="BC13" s="341" t="n"/>
      <c r="BD13" s="341" t="n"/>
      <c r="BE13" s="341" t="n"/>
      <c r="BF13" s="341" t="n"/>
    </row>
    <row r="14" ht="18" customHeight="1">
      <c r="A14" s="24" t="n">
        <v>3</v>
      </c>
      <c r="B14" s="25">
        <f>'INPUT DATA'!B14</f>
        <v/>
      </c>
      <c r="C14" s="135" t="n"/>
      <c r="D14" s="135" t="n"/>
      <c r="E14" s="136"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189" t="n"/>
      <c r="AO14" s="341" t="n"/>
      <c r="AP14" s="341" t="n"/>
      <c r="AQ14" s="341" t="n"/>
      <c r="AR14" s="341" t="n"/>
      <c r="AS14" s="341" t="n"/>
      <c r="AT14" s="341" t="n"/>
      <c r="AU14" s="341" t="n"/>
      <c r="AV14" s="341" t="n"/>
      <c r="AW14" s="341" t="n"/>
      <c r="AX14" s="341" t="n"/>
      <c r="AY14" s="341" t="n"/>
      <c r="AZ14" s="341" t="n"/>
      <c r="BA14" s="341" t="n"/>
      <c r="BB14" s="341" t="n"/>
      <c r="BC14" s="341" t="n"/>
      <c r="BD14" s="341" t="n"/>
      <c r="BE14" s="341" t="n"/>
      <c r="BF14" s="341" t="n"/>
    </row>
    <row r="15" ht="18" customHeight="1">
      <c r="A15" s="24" t="n">
        <v>4</v>
      </c>
      <c r="B15" s="17">
        <f>'INPUT DATA'!B15</f>
        <v/>
      </c>
      <c r="C15" s="135" t="n"/>
      <c r="D15" s="135" t="n"/>
      <c r="E15" s="136"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189" t="n"/>
      <c r="AO15" s="341" t="n"/>
      <c r="AP15" s="341" t="n"/>
      <c r="AQ15" s="341" t="n"/>
      <c r="AR15" s="341" t="n"/>
      <c r="AS15" s="341" t="n"/>
      <c r="AT15" s="341" t="n"/>
      <c r="AU15" s="341" t="n"/>
      <c r="AV15" s="341" t="n"/>
      <c r="AW15" s="341" t="n"/>
      <c r="AX15" s="341" t="n"/>
      <c r="AY15" s="341" t="n"/>
      <c r="AZ15" s="341" t="n"/>
      <c r="BA15" s="341" t="n"/>
      <c r="BB15" s="341" t="n"/>
      <c r="BC15" s="341" t="n"/>
      <c r="BD15" s="341" t="n"/>
      <c r="BE15" s="341" t="n"/>
      <c r="BF15" s="341" t="n"/>
    </row>
    <row r="16" ht="18" customHeight="1">
      <c r="A16" s="24" t="n">
        <v>5</v>
      </c>
      <c r="B16" s="17">
        <f>'INPUT DATA'!B16</f>
        <v/>
      </c>
      <c r="C16" s="135" t="n"/>
      <c r="D16" s="135" t="n"/>
      <c r="E16" s="136"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189" t="n"/>
      <c r="AO16" s="341" t="n"/>
      <c r="AP16" s="341" t="n"/>
      <c r="AQ16" s="341" t="n"/>
      <c r="AR16" s="341" t="n"/>
      <c r="AS16" s="341" t="n"/>
      <c r="AT16" s="341" t="n"/>
      <c r="AU16" s="341" t="n"/>
      <c r="AV16" s="341" t="n"/>
      <c r="AW16" s="341" t="n"/>
      <c r="AX16" s="341" t="n"/>
      <c r="AY16" s="341" t="n"/>
      <c r="AZ16" s="341" t="n"/>
      <c r="BA16" s="341" t="n"/>
      <c r="BB16" s="341" t="n"/>
      <c r="BC16" s="341" t="n"/>
      <c r="BD16" s="341" t="n"/>
      <c r="BE16" s="341" t="n"/>
      <c r="BF16" s="341" t="n"/>
    </row>
    <row r="17" ht="18" customHeight="1">
      <c r="A17" s="24" t="n">
        <v>6</v>
      </c>
      <c r="B17" s="25">
        <f>'INPUT DATA'!B17</f>
        <v/>
      </c>
      <c r="C17" s="135" t="n"/>
      <c r="D17" s="135" t="n"/>
      <c r="E17" s="136"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189" t="n"/>
      <c r="AO17" s="341" t="n"/>
      <c r="AP17" s="341" t="n"/>
      <c r="AQ17" s="341" t="n"/>
      <c r="AR17" s="341" t="n"/>
      <c r="AS17" s="341" t="n"/>
      <c r="AT17" s="341" t="n"/>
      <c r="AU17" s="341" t="n"/>
      <c r="AV17" s="341" t="n"/>
      <c r="AW17" s="341" t="n"/>
      <c r="AX17" s="341" t="n"/>
      <c r="AY17" s="341" t="n"/>
      <c r="AZ17" s="341" t="n"/>
      <c r="BA17" s="341" t="n"/>
      <c r="BB17" s="341" t="n"/>
      <c r="BC17" s="341" t="n"/>
      <c r="BD17" s="341" t="n"/>
      <c r="BE17" s="341" t="n"/>
      <c r="BF17" s="341" t="n"/>
    </row>
    <row r="18" ht="18" customHeight="1">
      <c r="A18" s="24" t="n">
        <v>7</v>
      </c>
      <c r="B18" s="25">
        <f>'INPUT DATA'!B18</f>
        <v/>
      </c>
      <c r="C18" s="135" t="n"/>
      <c r="D18" s="135" t="n"/>
      <c r="E18" s="136"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189" t="n"/>
      <c r="AO18" s="341" t="n"/>
      <c r="AP18" s="341" t="n"/>
      <c r="AQ18" s="341" t="n"/>
      <c r="AR18" s="341" t="n"/>
      <c r="AS18" s="341" t="n"/>
      <c r="AT18" s="341" t="n"/>
      <c r="AU18" s="341" t="n"/>
      <c r="AV18" s="341" t="n"/>
      <c r="AW18" s="341" t="n"/>
      <c r="AX18" s="341" t="n"/>
      <c r="AY18" s="341" t="n"/>
      <c r="AZ18" s="341" t="n"/>
      <c r="BA18" s="341" t="n"/>
      <c r="BB18" s="341" t="n"/>
      <c r="BC18" s="341" t="n"/>
      <c r="BD18" s="341" t="n"/>
      <c r="BE18" s="341" t="n"/>
      <c r="BF18" s="341" t="n"/>
    </row>
    <row r="19" ht="18" customHeight="1">
      <c r="A19" s="24" t="n">
        <v>8</v>
      </c>
      <c r="B19" s="17">
        <f>'INPUT DATA'!B19</f>
        <v/>
      </c>
      <c r="C19" s="135" t="n"/>
      <c r="D19" s="135" t="n">
        <v>0</v>
      </c>
      <c r="E19" s="136"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189" t="n"/>
      <c r="AO19" s="341" t="n"/>
      <c r="AP19" s="341" t="n"/>
      <c r="AQ19" s="341" t="n"/>
      <c r="AR19" s="341" t="n"/>
      <c r="AS19" s="341" t="n"/>
      <c r="AT19" s="341" t="n"/>
      <c r="AU19" s="341" t="n"/>
      <c r="AV19" s="341" t="n"/>
      <c r="AW19" s="341" t="n"/>
      <c r="AX19" s="341" t="n"/>
      <c r="AY19" s="341" t="n"/>
      <c r="AZ19" s="341" t="n"/>
      <c r="BA19" s="341" t="n"/>
      <c r="BB19" s="341" t="n"/>
      <c r="BC19" s="341" t="n"/>
      <c r="BD19" s="341" t="n"/>
      <c r="BE19" s="341" t="n"/>
      <c r="BF19" s="341" t="n"/>
    </row>
    <row r="20" ht="18" customHeight="1">
      <c r="A20" s="24" t="n">
        <v>9</v>
      </c>
      <c r="B20" s="17">
        <f>'INPUT DATA'!B20</f>
        <v/>
      </c>
      <c r="C20" s="135" t="n"/>
      <c r="D20" s="135" t="n"/>
      <c r="E20" s="136"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25">
        <f>'INPUT DATA'!B21</f>
        <v/>
      </c>
      <c r="C21" s="135" t="n"/>
      <c r="D21" s="135" t="n"/>
      <c r="E21" s="136"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25">
        <f>'INPUT DATA'!B22</f>
        <v/>
      </c>
      <c r="C22" s="135" t="n"/>
      <c r="D22" s="135" t="n">
        <v>0</v>
      </c>
      <c r="E22" s="136"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f>'INPUT DATA'!B23</f>
        <v/>
      </c>
      <c r="C23" s="135" t="n"/>
      <c r="D23" s="135" t="n"/>
      <c r="E23" s="136"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f>'INPUT DATA'!B24</f>
        <v/>
      </c>
      <c r="C24" s="135" t="n"/>
      <c r="D24" s="135" t="n"/>
      <c r="E24" s="136"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25">
        <f>'INPUT DATA'!B25</f>
        <v/>
      </c>
      <c r="C25" s="135" t="n"/>
      <c r="D25" s="135" t="n"/>
      <c r="E25" s="136"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25">
        <f>'INPUT DATA'!B26</f>
        <v/>
      </c>
      <c r="C26" s="135" t="n"/>
      <c r="D26" s="135" t="n"/>
      <c r="E26" s="136"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02" t="n"/>
    </row>
    <row r="27" ht="18" customHeight="1">
      <c r="A27" s="24" t="n">
        <v>16</v>
      </c>
      <c r="B27" s="17">
        <f>'INPUT DATA'!B27</f>
        <v/>
      </c>
      <c r="C27" s="135" t="n"/>
      <c r="D27" s="135" t="n"/>
      <c r="E27" s="136"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02" t="n"/>
    </row>
    <row r="28" ht="18" customHeight="1">
      <c r="A28" s="24" t="n">
        <v>17</v>
      </c>
      <c r="B28" s="17">
        <f>'INPUT DATA'!B28</f>
        <v/>
      </c>
      <c r="C28" s="135" t="n"/>
      <c r="D28" s="135" t="n"/>
      <c r="E28" s="136"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02" t="n"/>
    </row>
    <row r="29" ht="18" customHeight="1">
      <c r="A29" s="24" t="n">
        <v>18</v>
      </c>
      <c r="B29" s="25">
        <f>'INPUT DATA'!B29</f>
        <v/>
      </c>
      <c r="C29" s="135" t="n"/>
      <c r="D29" s="135" t="n"/>
      <c r="E29" s="136"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02" t="n"/>
    </row>
    <row r="30" ht="18" customHeight="1">
      <c r="A30" s="24" t="n">
        <v>19</v>
      </c>
      <c r="B30" s="25">
        <f>'INPUT DATA'!B30</f>
        <v/>
      </c>
      <c r="C30" s="135" t="n"/>
      <c r="D30" s="135" t="n"/>
      <c r="E30" s="136"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02" t="n"/>
    </row>
    <row r="31" ht="18" customHeight="1">
      <c r="A31" s="24" t="n">
        <v>20</v>
      </c>
      <c r="B31" s="17">
        <f>'INPUT DATA'!B31</f>
        <v/>
      </c>
      <c r="C31" s="135" t="n"/>
      <c r="D31" s="135" t="n"/>
      <c r="E31" s="136"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02" t="n"/>
    </row>
    <row r="32" ht="18" customHeight="1">
      <c r="A32" s="24" t="n">
        <v>21</v>
      </c>
      <c r="B32" s="17">
        <f>'INPUT DATA'!B32</f>
        <v/>
      </c>
      <c r="C32" s="135" t="n"/>
      <c r="D32" s="135" t="n"/>
      <c r="E32" s="136"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02" t="n"/>
    </row>
    <row r="33" ht="18" customFormat="1" customHeight="1" s="6">
      <c r="A33" s="24" t="n">
        <v>22</v>
      </c>
      <c r="B33" s="25">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2" t="n"/>
    </row>
    <row r="34" ht="18" customFormat="1" customHeight="1" s="6">
      <c r="A34" s="24" t="n">
        <v>23</v>
      </c>
      <c r="B34" s="25">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2"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2"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2" t="n"/>
    </row>
    <row r="37" ht="18" customFormat="1" customHeight="1" s="6">
      <c r="A37" s="24" t="n">
        <v>26</v>
      </c>
      <c r="B37" s="25">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2" t="n"/>
    </row>
    <row r="38" ht="18" customFormat="1" customHeight="1" s="6">
      <c r="A38" s="24" t="n">
        <v>27</v>
      </c>
      <c r="B38" s="25">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2"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2"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2" t="n"/>
    </row>
    <row r="41" ht="18" customFormat="1" customHeight="1" s="6">
      <c r="A41" s="24" t="n">
        <v>30</v>
      </c>
      <c r="B41" s="25">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2" t="n"/>
    </row>
    <row r="42" ht="18" customFormat="1" customHeight="1" s="6">
      <c r="A42" s="24" t="n">
        <v>31</v>
      </c>
      <c r="B42" s="25">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2"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2"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2" t="n"/>
    </row>
    <row r="45" ht="18" customFormat="1" customHeight="1" s="6">
      <c r="A45" s="24" t="n">
        <v>34</v>
      </c>
      <c r="B45" s="25">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2" t="n"/>
    </row>
    <row r="46" ht="18" customFormat="1" customHeight="1" s="6">
      <c r="A46" s="24" t="n">
        <v>35</v>
      </c>
      <c r="B46" s="25">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2"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2"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2" t="n"/>
    </row>
    <row r="49" ht="18" customFormat="1" customHeight="1" s="6">
      <c r="A49" s="24" t="n">
        <v>38</v>
      </c>
      <c r="B49" s="25">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2" t="n"/>
    </row>
    <row r="50" ht="18" customFormat="1" customHeight="1" s="6">
      <c r="A50" s="24" t="n">
        <v>39</v>
      </c>
      <c r="B50" s="25">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2"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2"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2" t="n"/>
    </row>
    <row r="53" ht="18" customFormat="1" customHeight="1" s="6">
      <c r="A53" s="24" t="n">
        <v>42</v>
      </c>
      <c r="B53" s="25">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2" t="n"/>
    </row>
    <row r="54" ht="18" customFormat="1" customHeight="1" s="6">
      <c r="A54" s="24" t="n">
        <v>43</v>
      </c>
      <c r="B54" s="25">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2"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2"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2" t="n"/>
    </row>
    <row r="57" ht="18" customFormat="1" customHeight="1" s="6">
      <c r="A57" s="24" t="n">
        <v>46</v>
      </c>
      <c r="B57" s="25">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2" t="n"/>
    </row>
    <row r="58" ht="18" customFormat="1" customHeight="1" s="6">
      <c r="A58" s="24" t="n">
        <v>47</v>
      </c>
      <c r="B58" s="25">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2"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2"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2" t="n"/>
    </row>
    <row r="61" ht="18" customFormat="1" customHeight="1" s="6" thickBot="1">
      <c r="A61" s="27" t="n">
        <v>50</v>
      </c>
      <c r="B61" s="104">
        <f>'INPUT DATA'!B61</f>
        <v/>
      </c>
      <c r="C61" s="137" t="n"/>
      <c r="D61" s="137" t="n"/>
      <c r="E61" s="138" t="n"/>
      <c r="F61" s="80" t="n"/>
      <c r="G61" s="28" t="n"/>
      <c r="H61" s="28" t="n"/>
      <c r="I61" s="28" t="n"/>
      <c r="J61" s="28" t="n"/>
      <c r="K61" s="28" t="n"/>
      <c r="L61" s="28" t="n"/>
      <c r="M61" s="28" t="n"/>
      <c r="N61" s="28" t="n"/>
      <c r="O61" s="28" t="n"/>
      <c r="P61" s="105">
        <f>IF(COUNT($F61:$O61)=0,"",SUM($F61:$O61))</f>
        <v/>
      </c>
      <c r="Q61" s="106">
        <f>IF(ISERROR(IF($P61="","",ROUND(($P61/$P$10)*$Q$10,2))),"",IF($P61="","",ROUND(($P61/$P$10)*$Q$10,2)))</f>
        <v/>
      </c>
      <c r="R61" s="107">
        <f>IF($Q61="","",ROUND($Q61*$R$10,2))</f>
        <v/>
      </c>
      <c r="S61" s="80" t="n"/>
      <c r="T61" s="28" t="n"/>
      <c r="U61" s="28" t="n"/>
      <c r="V61" s="28" t="n"/>
      <c r="W61" s="28" t="n"/>
      <c r="X61" s="28" t="n"/>
      <c r="Y61" s="28" t="n"/>
      <c r="Z61" s="28" t="n"/>
      <c r="AA61" s="28" t="n"/>
      <c r="AB61" s="28" t="n"/>
      <c r="AC61" s="105">
        <f>IF(COUNT($S61:$AB61)=0,"",SUM($S61:$AB61))</f>
        <v/>
      </c>
      <c r="AD61" s="106">
        <f>IF(ISERROR(IF($AC61="","",ROUND(($AC61/$AC$10)*$AD$10,2))),"",IF($AC61="","",ROUND(($AC61/$AC$10)*$AD$10,2)))</f>
        <v/>
      </c>
      <c r="AE61" s="107">
        <f>IF($AD61="","",ROUND($AD61*$AE$10,2))</f>
        <v/>
      </c>
      <c r="AF61" s="75" t="n"/>
      <c r="AG61" s="106">
        <f>IF(ISERROR(IF($AF61="","",ROUND(($AF61/$AF$10)*$AG$10,2))),"",IF($AF61="","",ROUND(($AF61/$AF$10)*$AG$10,2)))</f>
        <v/>
      </c>
      <c r="AH61" s="107">
        <f>IF($AG61="","",ROUND($AG61*$AH$10,2))</f>
        <v/>
      </c>
      <c r="AI61" s="108">
        <f>IF(ISERROR(IF($AF61="","",ROUND(SUM($R61,$AE61,$AH61),2))),"",IF($AF61="","",ROUND(SUM($R61,$AE61,$AH61),2)))</f>
        <v/>
      </c>
      <c r="AJ61" s="109">
        <f>IF(ISERROR(IF($AF61="","",VLOOKUP(AI61,TRANSMUTATION_TABLE,4,TRUE))),"",IF($AF61="","",VLOOKUP(AI61,TRANSMUTATION_TABLE,4,TRUE)))</f>
        <v/>
      </c>
      <c r="AL61" s="23" t="n"/>
      <c r="AN61" s="202" t="n"/>
    </row>
    <row r="62" ht="18" customFormat="1" customHeight="1" s="6" thickBot="1">
      <c r="A62" s="49" t="n"/>
      <c r="B62" s="342" t="inlineStr">
        <is>
          <t xml:space="preserve">FEMALE </t>
        </is>
      </c>
      <c r="C62" s="335" t="n"/>
      <c r="D62" s="335" t="n"/>
      <c r="E62" s="336" t="n"/>
      <c r="F62" s="51" t="n"/>
      <c r="G62" s="52" t="n"/>
      <c r="H62" s="52" t="n"/>
      <c r="I62" s="52" t="n"/>
      <c r="J62" s="52" t="n"/>
      <c r="K62" s="52" t="n"/>
      <c r="L62" s="52" t="n"/>
      <c r="M62" s="52" t="n"/>
      <c r="N62" s="52" t="n"/>
      <c r="O62" s="53" t="n"/>
      <c r="P62" s="101" t="n"/>
      <c r="Q62" s="101" t="n"/>
      <c r="R62" s="83" t="n"/>
      <c r="S62" s="51" t="n"/>
      <c r="T62" s="52" t="n"/>
      <c r="U62" s="52" t="n"/>
      <c r="V62" s="52" t="n"/>
      <c r="W62" s="52" t="n"/>
      <c r="X62" s="52" t="n"/>
      <c r="Y62" s="52" t="n"/>
      <c r="Z62" s="52" t="n"/>
      <c r="AA62" s="52" t="n"/>
      <c r="AB62" s="53" t="n"/>
      <c r="AC62" s="101" t="n"/>
      <c r="AD62" s="83" t="n"/>
      <c r="AE62" s="111" t="n"/>
      <c r="AF62" s="112" t="n"/>
      <c r="AG62" s="129" t="n"/>
      <c r="AH62" s="130" t="n"/>
      <c r="AI62" s="131" t="n"/>
      <c r="AJ62" s="132" t="n"/>
      <c r="AL62" s="23" t="n"/>
      <c r="AN62" s="202"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2" t="n"/>
    </row>
    <row r="64" ht="18" customFormat="1" customHeight="1" s="6">
      <c r="A64" s="24" t="n">
        <v>2</v>
      </c>
      <c r="B64" s="25">
        <f>'INPUT DATA'!B64</f>
        <v/>
      </c>
      <c r="C64" s="135" t="n"/>
      <c r="D64" s="135" t="n"/>
      <c r="E64" s="136"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02" t="n"/>
    </row>
    <row r="65" ht="18" customFormat="1" customHeight="1" s="6">
      <c r="A65" s="24" t="n">
        <v>3</v>
      </c>
      <c r="B65" s="25">
        <f>'INPUT DATA'!B65</f>
        <v/>
      </c>
      <c r="C65" s="135" t="n"/>
      <c r="D65" s="135" t="n"/>
      <c r="E65" s="136"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02" t="n"/>
    </row>
    <row r="66" ht="18" customFormat="1" customHeight="1" s="6">
      <c r="A66" s="24" t="n">
        <v>4</v>
      </c>
      <c r="B66" s="17">
        <f>'INPUT DATA'!B66</f>
        <v/>
      </c>
      <c r="C66" s="135" t="n"/>
      <c r="D66" s="135" t="n"/>
      <c r="E66" s="136"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02" t="n"/>
    </row>
    <row r="67" ht="18" customFormat="1" customHeight="1" s="6">
      <c r="A67" s="24" t="n">
        <v>5</v>
      </c>
      <c r="B67" s="17">
        <f>'INPUT DATA'!B67</f>
        <v/>
      </c>
      <c r="C67" s="135" t="n"/>
      <c r="D67" s="135" t="n"/>
      <c r="E67" s="136"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02" t="n"/>
    </row>
    <row r="68" ht="18" customFormat="1" customHeight="1" s="6">
      <c r="A68" s="24" t="n">
        <v>6</v>
      </c>
      <c r="B68" s="25">
        <f>'INPUT DATA'!B68</f>
        <v/>
      </c>
      <c r="C68" s="135" t="n"/>
      <c r="D68" s="135" t="n"/>
      <c r="E68" s="136"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02" t="n"/>
    </row>
    <row r="69" ht="18" customFormat="1" customHeight="1" s="6">
      <c r="A69" s="24" t="n">
        <v>7</v>
      </c>
      <c r="B69" s="25">
        <f>'INPUT DATA'!B69</f>
        <v/>
      </c>
      <c r="C69" s="135" t="n"/>
      <c r="D69" s="135" t="n"/>
      <c r="E69" s="136"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02" t="n"/>
    </row>
    <row r="70" ht="18" customFormat="1" customHeight="1" s="6">
      <c r="A70" s="24" t="n">
        <v>8</v>
      </c>
      <c r="B70" s="17">
        <f>'INPUT DATA'!B70</f>
        <v/>
      </c>
      <c r="C70" s="135" t="n"/>
      <c r="D70" s="135" t="n"/>
      <c r="E70" s="136"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02" t="n"/>
    </row>
    <row r="71" ht="18" customFormat="1" customHeight="1" s="6">
      <c r="A71" s="24" t="n">
        <v>9</v>
      </c>
      <c r="B71" s="17">
        <f>'INPUT DATA'!B71</f>
        <v/>
      </c>
      <c r="C71" s="135" t="n"/>
      <c r="D71" s="135" t="n"/>
      <c r="E71" s="136"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02" t="n"/>
    </row>
    <row r="72" ht="18" customFormat="1" customHeight="1" s="6">
      <c r="A72" s="24" t="n">
        <v>10</v>
      </c>
      <c r="B72" s="25">
        <f>'INPUT DATA'!B72</f>
        <v/>
      </c>
      <c r="C72" s="135" t="n"/>
      <c r="D72" s="135" t="n"/>
      <c r="E72" s="136"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02" t="n"/>
    </row>
    <row r="73" ht="18" customFormat="1" customHeight="1" s="6">
      <c r="A73" s="24" t="n">
        <v>11</v>
      </c>
      <c r="B73" s="25">
        <f>'INPUT DATA'!B73</f>
        <v/>
      </c>
      <c r="C73" s="135" t="n"/>
      <c r="D73" s="135" t="n"/>
      <c r="E73" s="136"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02" t="n"/>
    </row>
    <row r="74" ht="18" customFormat="1" customHeight="1" s="6">
      <c r="A74" s="24" t="n">
        <v>12</v>
      </c>
      <c r="B74" s="17">
        <f>'INPUT DATA'!B74</f>
        <v/>
      </c>
      <c r="C74" s="135" t="n"/>
      <c r="D74" s="135" t="n"/>
      <c r="E74" s="136"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02" t="n"/>
    </row>
    <row r="75" ht="18" customFormat="1" customHeight="1" s="6">
      <c r="A75" s="24" t="n">
        <v>13</v>
      </c>
      <c r="B75" s="17">
        <f>'INPUT DATA'!B75</f>
        <v/>
      </c>
      <c r="C75" s="135" t="n"/>
      <c r="D75" s="135" t="n"/>
      <c r="E75" s="136"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02" t="n"/>
    </row>
    <row r="76" ht="18" customFormat="1" customHeight="1" s="6">
      <c r="A76" s="24" t="n">
        <v>14</v>
      </c>
      <c r="B76" s="25">
        <f>'INPUT DATA'!B76</f>
        <v/>
      </c>
      <c r="C76" s="135" t="n"/>
      <c r="D76" s="135" t="n"/>
      <c r="E76" s="136"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02" t="n"/>
    </row>
    <row r="77" ht="18" customFormat="1" customHeight="1" s="6">
      <c r="A77" s="24" t="n">
        <v>15</v>
      </c>
      <c r="B77" s="25">
        <f>'INPUT DATA'!B77</f>
        <v/>
      </c>
      <c r="C77" s="135" t="n"/>
      <c r="D77" s="135" t="n"/>
      <c r="E77" s="136"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02" t="n"/>
    </row>
    <row r="78" ht="18" customFormat="1" customHeight="1" s="6">
      <c r="A78" s="24" t="n">
        <v>16</v>
      </c>
      <c r="B78" s="17">
        <f>'INPUT DATA'!B78</f>
        <v/>
      </c>
      <c r="C78" s="135" t="n"/>
      <c r="D78" s="135" t="n"/>
      <c r="E78" s="136"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02" t="n"/>
    </row>
    <row r="79" ht="18" customFormat="1" customHeight="1" s="6">
      <c r="A79" s="24" t="n">
        <v>17</v>
      </c>
      <c r="B79" s="17">
        <f>'INPUT DATA'!B79</f>
        <v/>
      </c>
      <c r="C79" s="135" t="n"/>
      <c r="D79" s="135" t="n"/>
      <c r="E79" s="136"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02" t="n"/>
    </row>
    <row r="80" ht="18" customFormat="1" customHeight="1" s="6">
      <c r="A80" s="24" t="n">
        <v>18</v>
      </c>
      <c r="B80" s="25">
        <f>'INPUT DATA'!B80</f>
        <v/>
      </c>
      <c r="C80" s="135" t="n"/>
      <c r="D80" s="135" t="n"/>
      <c r="E80" s="136"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02" t="n"/>
    </row>
    <row r="81" ht="18" customFormat="1" customHeight="1" s="6">
      <c r="A81" s="24" t="n">
        <v>19</v>
      </c>
      <c r="B81" s="25">
        <f>'INPUT DATA'!B81</f>
        <v/>
      </c>
      <c r="C81" s="135" t="n"/>
      <c r="D81" s="135" t="n"/>
      <c r="E81" s="136"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02" t="n"/>
    </row>
    <row r="82" ht="18" customFormat="1" customHeight="1" s="6">
      <c r="A82" s="24" t="n">
        <v>20</v>
      </c>
      <c r="B82" s="17">
        <f>'INPUT DATA'!B82</f>
        <v/>
      </c>
      <c r="C82" s="135" t="n"/>
      <c r="D82" s="135" t="n"/>
      <c r="E82" s="136"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02"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2" t="n"/>
    </row>
    <row r="84" ht="18" customFormat="1" customHeight="1" s="6">
      <c r="A84" s="24" t="n">
        <v>22</v>
      </c>
      <c r="B84" s="25">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2" t="n"/>
    </row>
    <row r="85" ht="18" customFormat="1" customHeight="1" s="6">
      <c r="A85" s="24" t="n">
        <v>23</v>
      </c>
      <c r="B85" s="25">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2"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2"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2" t="n"/>
    </row>
    <row r="88" ht="18" customFormat="1" customHeight="1" s="6">
      <c r="A88" s="24" t="n">
        <v>26</v>
      </c>
      <c r="B88" s="25">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2" t="n"/>
    </row>
    <row r="89" ht="18" customFormat="1" customHeight="1" s="6">
      <c r="A89" s="24" t="n">
        <v>27</v>
      </c>
      <c r="B89" s="25">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2"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2"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2" t="n"/>
    </row>
    <row r="92" ht="18" customFormat="1" customHeight="1" s="6">
      <c r="A92" s="24" t="n">
        <v>30</v>
      </c>
      <c r="B92" s="25">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2" t="n"/>
    </row>
    <row r="93" ht="18" customFormat="1" customHeight="1" s="6">
      <c r="A93" s="24" t="n">
        <v>31</v>
      </c>
      <c r="B93" s="25">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2"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2"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2" t="n"/>
    </row>
    <row r="96" ht="18" customFormat="1" customHeight="1" s="6">
      <c r="A96" s="24" t="n">
        <v>34</v>
      </c>
      <c r="B96" s="25">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2" t="n"/>
    </row>
    <row r="97" ht="18" customFormat="1" customHeight="1" s="6">
      <c r="A97" s="24" t="n">
        <v>35</v>
      </c>
      <c r="B97" s="25">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2"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2"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2" t="n"/>
    </row>
    <row r="100" ht="18" customFormat="1" customHeight="1" s="6">
      <c r="A100" s="24" t="n">
        <v>38</v>
      </c>
      <c r="B100" s="25">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2" t="n"/>
    </row>
    <row r="101" ht="18" customFormat="1" customHeight="1" s="6">
      <c r="A101" s="24" t="n">
        <v>39</v>
      </c>
      <c r="B101" s="25">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2"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2"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2" t="n"/>
    </row>
    <row r="104" ht="18" customFormat="1" customHeight="1" s="6">
      <c r="A104" s="24" t="n">
        <v>42</v>
      </c>
      <c r="B104" s="25">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2" t="n"/>
    </row>
    <row r="105" ht="18" customFormat="1" customHeight="1" s="6">
      <c r="A105" s="24" t="n">
        <v>43</v>
      </c>
      <c r="B105" s="25">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2"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2"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2" t="n"/>
    </row>
    <row r="108" ht="18" customFormat="1" customHeight="1" s="6">
      <c r="A108" s="24" t="n">
        <v>46</v>
      </c>
      <c r="B108" s="25">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2" t="n"/>
    </row>
    <row r="109" ht="18" customFormat="1" customHeight="1" s="6">
      <c r="A109" s="24" t="n">
        <v>47</v>
      </c>
      <c r="B109" s="25">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2"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2"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2"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3">
        <f>IF(COUNT($F112:$O112)=0,"",SUM($F112:$O112))</f>
        <v/>
      </c>
      <c r="Q112" s="114">
        <f>IF(ISERROR(IF($P112="","",ROUND(($P112/$P$10)*$Q$10,2))),"",IF($P112="","",ROUND(($P112/$P$10)*$Q$10,2)))</f>
        <v/>
      </c>
      <c r="R112" s="115">
        <f>IF($Q112="","",ROUND($Q112*$R$10,2))</f>
        <v/>
      </c>
      <c r="S112" s="81" t="n"/>
      <c r="T112" s="31" t="n"/>
      <c r="U112" s="31" t="n"/>
      <c r="V112" s="31" t="n"/>
      <c r="W112" s="31" t="n"/>
      <c r="X112" s="31" t="n"/>
      <c r="Y112" s="31" t="n"/>
      <c r="Z112" s="31" t="n"/>
      <c r="AA112" s="31" t="n"/>
      <c r="AB112" s="31" t="n"/>
      <c r="AC112" s="113">
        <f>IF(COUNT($S112:$AB112)=0,"",SUM($S112:$AB112))</f>
        <v/>
      </c>
      <c r="AD112" s="114">
        <f>IF(ISERROR(IF($AC112="","",ROUND(($AC112/$AC$10)*$AD$10,2))),"",IF($AC112="","",ROUND(($AC112/$AC$10)*$AD$10,2)))</f>
        <v/>
      </c>
      <c r="AE112" s="115">
        <f>IF($AD112="","",ROUND($AD112*$AE$10,2))</f>
        <v/>
      </c>
      <c r="AF112" s="76" t="n"/>
      <c r="AG112" s="114">
        <f>IF(ISERROR(IF($AF112="","",ROUND(($AF112/$AF$10)*$AG$10,2))),"",IF($AF112="","",ROUND(($AF112/$AF$10)*$AG$10,2)))</f>
        <v/>
      </c>
      <c r="AH112" s="115">
        <f>IF($AG112="","",ROUND($AG112*$AH$10,2))</f>
        <v/>
      </c>
      <c r="AI112" s="116">
        <f>IF(ISERROR(IF($AF112="","",ROUND(SUM($R112,$AE112,$AH112),2))),"",IF($AF112="","",ROUND(SUM($R112,$AE112,$AH112),2)))</f>
        <v/>
      </c>
      <c r="AJ112" s="117">
        <f>IF(ISERROR(IF($AF112="","",VLOOKUP(AI112,TRANSMUTATION_TABLE,4,TRUE))),"",IF($AF112="","",VLOOKUP(AI112,TRANSMUTATION_TABLE,4,TRUE)))</f>
        <v/>
      </c>
      <c r="AL112" s="6" t="n"/>
      <c r="AN112" s="202"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showRowColHeaders="0" zoomScaleNormal="100" zoomScaleSheetLayoutView="100" workbookViewId="0">
      <selection activeCell="S12" sqref="S12:AB1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24" t="inlineStr">
        <is>
          <t xml:space="preserve">Class Record </t>
        </is>
      </c>
      <c r="B1" s="341" t="n"/>
      <c r="C1" s="341" t="n"/>
      <c r="D1" s="341" t="n"/>
      <c r="E1" s="341" t="n"/>
      <c r="F1" s="341" t="n"/>
      <c r="G1" s="341" t="n"/>
      <c r="H1" s="341" t="n"/>
      <c r="I1" s="341" t="n"/>
      <c r="J1" s="341" t="n"/>
      <c r="K1" s="341" t="n"/>
      <c r="L1" s="341" t="n"/>
      <c r="M1" s="341" t="n"/>
      <c r="N1" s="341" t="n"/>
      <c r="O1" s="341" t="n"/>
      <c r="P1" s="341" t="n"/>
      <c r="Q1" s="341" t="n"/>
      <c r="R1" s="341" t="n"/>
      <c r="S1" s="341" t="n"/>
      <c r="T1" s="341" t="n"/>
      <c r="U1" s="341" t="n"/>
      <c r="V1" s="341" t="n"/>
      <c r="W1" s="341" t="n"/>
      <c r="X1" s="341" t="n"/>
      <c r="Y1" s="341" t="n"/>
      <c r="Z1" s="341" t="n"/>
      <c r="AA1" s="341" t="n"/>
      <c r="AB1" s="341" t="n"/>
      <c r="AC1" s="341" t="n"/>
      <c r="AD1" s="341" t="n"/>
      <c r="AE1" s="341" t="n"/>
      <c r="AF1" s="341" t="n"/>
      <c r="AG1" s="341" t="n"/>
      <c r="AH1" s="341" t="n"/>
      <c r="AI1" s="341" t="n"/>
      <c r="AJ1" s="341" t="n"/>
    </row>
    <row r="2" ht="15" customHeight="1">
      <c r="A2" s="341" t="n"/>
      <c r="B2" s="341" t="n"/>
      <c r="C2" s="341" t="n"/>
      <c r="D2" s="341" t="n"/>
      <c r="E2" s="341" t="n"/>
      <c r="F2" s="341" t="n"/>
      <c r="G2" s="341" t="n"/>
      <c r="H2" s="341" t="n"/>
      <c r="I2" s="341" t="n"/>
      <c r="J2" s="341" t="n"/>
      <c r="K2" s="341" t="n"/>
      <c r="L2" s="341" t="n"/>
      <c r="M2" s="341" t="n"/>
      <c r="N2" s="341" t="n"/>
      <c r="O2" s="341" t="n"/>
      <c r="P2" s="341" t="n"/>
      <c r="Q2" s="341" t="n"/>
      <c r="R2" s="341" t="n"/>
      <c r="S2" s="341" t="n"/>
      <c r="T2" s="341" t="n"/>
      <c r="U2" s="341" t="n"/>
      <c r="V2" s="341" t="n"/>
      <c r="W2" s="341" t="n"/>
      <c r="X2" s="341" t="n"/>
      <c r="Y2" s="341" t="n"/>
      <c r="Z2" s="341" t="n"/>
      <c r="AA2" s="341" t="n"/>
      <c r="AB2" s="341" t="n"/>
      <c r="AC2" s="341" t="n"/>
      <c r="AD2" s="341" t="n"/>
      <c r="AE2" s="341" t="n"/>
      <c r="AF2" s="341" t="n"/>
      <c r="AG2" s="341" t="n"/>
      <c r="AH2" s="341" t="n"/>
      <c r="AI2" s="341" t="n"/>
      <c r="AJ2" s="341" t="n"/>
    </row>
    <row r="3" ht="15" customHeight="1">
      <c r="A3" s="225" t="inlineStr">
        <is>
          <t>(Pursuant to Deped Order 8 series of 2015)</t>
        </is>
      </c>
      <c r="B3" s="341" t="n"/>
      <c r="C3" s="341" t="n"/>
      <c r="D3" s="341" t="n"/>
      <c r="E3" s="341" t="n"/>
      <c r="F3" s="341" t="n"/>
      <c r="G3" s="341" t="n"/>
      <c r="H3" s="341" t="n"/>
      <c r="I3" s="341" t="n"/>
      <c r="J3" s="341" t="n"/>
      <c r="K3" s="341" t="n"/>
      <c r="L3" s="341" t="n"/>
      <c r="M3" s="341" t="n"/>
      <c r="N3" s="341" t="n"/>
      <c r="O3" s="341" t="n"/>
      <c r="P3" s="341" t="n"/>
      <c r="Q3" s="341" t="n"/>
      <c r="R3" s="341" t="n"/>
      <c r="S3" s="341" t="n"/>
      <c r="T3" s="341" t="n"/>
      <c r="U3" s="341" t="n"/>
      <c r="V3" s="341" t="n"/>
      <c r="W3" s="341" t="n"/>
      <c r="X3" s="341" t="n"/>
      <c r="Y3" s="341" t="n"/>
      <c r="Z3" s="341" t="n"/>
      <c r="AA3" s="341" t="n"/>
      <c r="AB3" s="341" t="n"/>
      <c r="AC3" s="341" t="n"/>
      <c r="AD3" s="341" t="n"/>
      <c r="AE3" s="341" t="n"/>
      <c r="AF3" s="341" t="n"/>
      <c r="AG3" s="341" t="n"/>
      <c r="AH3" s="341" t="n"/>
      <c r="AI3" s="341" t="n"/>
      <c r="AJ3" s="341" t="n"/>
    </row>
    <row r="4" ht="21" customHeight="1">
      <c r="B4" s="35" t="n"/>
      <c r="C4" s="226" t="inlineStr">
        <is>
          <t>REGION</t>
        </is>
      </c>
      <c r="D4" s="341" t="n"/>
      <c r="E4" s="341" t="n"/>
      <c r="F4" s="341" t="n"/>
      <c r="G4" s="344">
        <f>'INPUT DATA'!G4</f>
        <v/>
      </c>
      <c r="H4" s="327" t="n"/>
      <c r="I4" s="327" t="n"/>
      <c r="J4" s="328" t="n"/>
      <c r="K4" s="54" t="n"/>
      <c r="L4" s="236" t="inlineStr">
        <is>
          <t>DIVISION</t>
        </is>
      </c>
      <c r="M4" s="345" t="n"/>
      <c r="N4" s="345" t="n"/>
      <c r="O4" s="344">
        <f>'INPUT DATA'!O4</f>
        <v/>
      </c>
      <c r="P4" s="327" t="n"/>
      <c r="Q4" s="327" t="n"/>
      <c r="R4" s="328" t="n"/>
      <c r="S4" s="122" t="n"/>
      <c r="T4" s="233" t="inlineStr">
        <is>
          <t>DISTRICT</t>
        </is>
      </c>
      <c r="U4" s="341" t="n"/>
      <c r="V4" s="341" t="n"/>
      <c r="W4" s="341" t="n"/>
      <c r="X4" s="344">
        <f>'INPUT DATA'!X4</f>
        <v/>
      </c>
      <c r="Y4" s="327" t="n"/>
      <c r="Z4" s="327" t="n"/>
      <c r="AA4" s="327" t="n"/>
      <c r="AB4" s="327" t="n"/>
      <c r="AC4" s="328" t="n"/>
      <c r="AD4" s="55" t="n"/>
      <c r="AE4" s="56" t="n"/>
      <c r="AF4" s="122" t="n"/>
      <c r="AG4" s="122" t="n"/>
      <c r="AH4" s="122" t="n"/>
      <c r="AI4" s="122" t="n"/>
      <c r="AJ4" s="123" t="n"/>
      <c r="AK4" s="123" t="n"/>
      <c r="AL4" s="123" t="n"/>
      <c r="AM4" s="123" t="n"/>
      <c r="AN4" s="123" t="n"/>
    </row>
    <row r="5" ht="21.75" customHeight="1">
      <c r="B5" s="226" t="inlineStr">
        <is>
          <t>SCHOOL NAME</t>
        </is>
      </c>
      <c r="C5" s="341" t="n"/>
      <c r="D5" s="341" t="n"/>
      <c r="E5" s="341" t="n"/>
      <c r="F5" s="341" t="n"/>
      <c r="G5" s="346">
        <f>'INPUT DATA'!G5</f>
        <v/>
      </c>
      <c r="H5" s="327" t="n"/>
      <c r="I5" s="327" t="n"/>
      <c r="J5" s="327" t="n"/>
      <c r="K5" s="327" t="n"/>
      <c r="L5" s="327" t="n"/>
      <c r="M5" s="327" t="n"/>
      <c r="N5" s="327" t="n"/>
      <c r="O5" s="327" t="n"/>
      <c r="P5" s="327" t="n"/>
      <c r="Q5" s="327" t="n"/>
      <c r="R5" s="328" t="n"/>
      <c r="S5" s="54" t="n"/>
      <c r="T5" s="233" t="inlineStr">
        <is>
          <t>SCHOOL ID</t>
        </is>
      </c>
      <c r="U5" s="341" t="n"/>
      <c r="V5" s="341" t="n"/>
      <c r="W5" s="341" t="n"/>
      <c r="X5" s="346">
        <f>'INPUT DATA'!X5</f>
        <v/>
      </c>
      <c r="Y5" s="327" t="n"/>
      <c r="Z5" s="327" t="n"/>
      <c r="AA5" s="327" t="n"/>
      <c r="AB5" s="327" t="n"/>
      <c r="AC5" s="328" t="n"/>
      <c r="AD5" s="347" t="inlineStr">
        <is>
          <t>SCHOOL YEAR</t>
        </is>
      </c>
      <c r="AE5" s="341" t="n"/>
      <c r="AF5" s="348" t="n"/>
      <c r="AG5" s="346">
        <f>'INPUT DATA'!AG5</f>
        <v/>
      </c>
      <c r="AH5" s="327" t="n"/>
      <c r="AI5" s="328" t="n"/>
      <c r="AJ5" s="124" t="n"/>
      <c r="AK5" s="123" t="n"/>
      <c r="AL5" s="123" t="n"/>
      <c r="AM5" s="123" t="n"/>
      <c r="AN5" s="12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221">
        <f>'INPUT DATA'!K7</f>
        <v/>
      </c>
      <c r="L7" s="349" t="n"/>
      <c r="M7" s="349" t="n"/>
      <c r="N7" s="349" t="n"/>
      <c r="O7" s="349" t="n"/>
      <c r="P7" s="350" t="n"/>
      <c r="Q7" s="181" t="inlineStr">
        <is>
          <t>TEACHER:</t>
        </is>
      </c>
      <c r="R7" s="335" t="n"/>
      <c r="S7" s="221">
        <f>'INPUT DATA'!S7</f>
        <v/>
      </c>
      <c r="T7" s="349" t="n"/>
      <c r="U7" s="349" t="n"/>
      <c r="V7" s="349" t="n"/>
      <c r="W7" s="349" t="n"/>
      <c r="X7" s="349" t="n"/>
      <c r="Y7" s="349" t="n"/>
      <c r="Z7" s="349" t="n"/>
      <c r="AA7" s="349" t="n"/>
      <c r="AB7" s="350" t="n"/>
      <c r="AC7" s="222" t="inlineStr">
        <is>
          <t>SUBJECT:</t>
        </is>
      </c>
      <c r="AD7" s="335" t="n"/>
      <c r="AE7" s="335" t="n"/>
      <c r="AF7" s="335" t="n"/>
      <c r="AG7" s="180" t="inlineStr">
        <is>
          <t>MUSIC</t>
        </is>
      </c>
      <c r="AH7" s="335" t="n"/>
      <c r="AI7" s="335" t="n"/>
      <c r="AJ7" s="336"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39" thickBot="1">
      <c r="A8" s="8" t="n"/>
      <c r="B8" s="337" t="inlineStr">
        <is>
          <t>LEARNERS' NAMES</t>
        </is>
      </c>
      <c r="C8" s="338" t="n"/>
      <c r="D8" s="338" t="n"/>
      <c r="E8" s="339" t="n"/>
      <c r="F8" s="351" t="inlineStr">
        <is>
          <t>WRITTEN WORKS (20%)</t>
        </is>
      </c>
      <c r="G8" s="335" t="n"/>
      <c r="H8" s="335" t="n"/>
      <c r="I8" s="335" t="n"/>
      <c r="J8" s="335" t="n"/>
      <c r="K8" s="335" t="n"/>
      <c r="L8" s="335" t="n"/>
      <c r="M8" s="335" t="n"/>
      <c r="N8" s="335" t="n"/>
      <c r="O8" s="335" t="n"/>
      <c r="P8" s="335" t="n"/>
      <c r="Q8" s="335" t="n"/>
      <c r="R8" s="352" t="n"/>
      <c r="S8" s="353" t="inlineStr">
        <is>
          <t>PERFORMANCE TASKS (60%)</t>
        </is>
      </c>
      <c r="T8" s="335" t="n"/>
      <c r="U8" s="335" t="n"/>
      <c r="V8" s="335" t="n"/>
      <c r="W8" s="335" t="n"/>
      <c r="X8" s="335" t="n"/>
      <c r="Y8" s="335" t="n"/>
      <c r="Z8" s="335" t="n"/>
      <c r="AA8" s="335" t="n"/>
      <c r="AB8" s="335" t="n"/>
      <c r="AC8" s="335" t="n"/>
      <c r="AD8" s="335" t="n"/>
      <c r="AE8" s="352" t="n"/>
      <c r="AF8" s="246" t="inlineStr">
        <is>
          <t>QUARTERLY ASSESSMENT (20%)</t>
        </is>
      </c>
      <c r="AG8" s="335" t="n"/>
      <c r="AH8" s="352" t="n"/>
      <c r="AI8" s="64" t="inlineStr">
        <is>
          <t xml:space="preserve">Initial </t>
        </is>
      </c>
      <c r="AJ8" s="65" t="inlineStr">
        <is>
          <t xml:space="preserve">   Quarterly                 
</t>
        </is>
      </c>
    </row>
    <row r="9" ht="18" customFormat="1" customHeight="1" s="88"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88" t="n">
        <v>1</v>
      </c>
      <c r="AG9" s="68" t="inlineStr">
        <is>
          <t>PS</t>
        </is>
      </c>
      <c r="AH9" s="125" t="inlineStr">
        <is>
          <t>WS</t>
        </is>
      </c>
      <c r="AI9" s="250" t="inlineStr">
        <is>
          <t>Grade</t>
        </is>
      </c>
      <c r="AJ9" s="248" t="inlineStr">
        <is>
          <t>Grade</t>
        </is>
      </c>
      <c r="AN9" s="237"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t="18" customFormat="1" customHeight="1" s="189" thickBot="1">
      <c r="A10" s="10" t="n"/>
      <c r="B10" s="354" t="inlineStr">
        <is>
          <t>HIGHEST POSSIBLE SCORE</t>
        </is>
      </c>
      <c r="C10" s="335" t="n"/>
      <c r="D10" s="335" t="n"/>
      <c r="E10" s="336" t="n"/>
      <c r="F10" s="62" t="n"/>
      <c r="G10" s="11" t="n"/>
      <c r="H10" s="11" t="n"/>
      <c r="I10" s="11" t="n"/>
      <c r="J10" s="11" t="n"/>
      <c r="K10" s="11" t="n"/>
      <c r="L10" s="11" t="n"/>
      <c r="M10" s="11" t="n"/>
      <c r="N10" s="11" t="n"/>
      <c r="O10" s="11" t="n"/>
      <c r="P10" s="59">
        <f>IF(COUNT($F10:$O10)=0,"",SUM($F10:$O10))</f>
        <v/>
      </c>
      <c r="Q10" s="126" t="n">
        <v>100</v>
      </c>
      <c r="R10" s="127" t="n">
        <v>0.2</v>
      </c>
      <c r="S10" s="62" t="n"/>
      <c r="T10" s="11" t="n"/>
      <c r="U10" s="11" t="n"/>
      <c r="V10" s="11" t="n"/>
      <c r="W10" s="11" t="n"/>
      <c r="X10" s="11" t="n"/>
      <c r="Y10" s="11" t="n"/>
      <c r="Z10" s="11" t="n"/>
      <c r="AA10" s="11" t="n"/>
      <c r="AB10" s="11" t="n"/>
      <c r="AC10" s="59">
        <f>IF(COUNT($S10:$AB10)=0,"",SUM($S10:$AB10))</f>
        <v/>
      </c>
      <c r="AD10" s="126" t="n">
        <v>100</v>
      </c>
      <c r="AE10" s="127" t="n">
        <v>0.6</v>
      </c>
      <c r="AF10" s="204" t="n"/>
      <c r="AG10" s="126" t="n">
        <v>100</v>
      </c>
      <c r="AH10" s="127" t="n">
        <v>0.2</v>
      </c>
      <c r="AI10" s="355" t="n"/>
      <c r="AJ10" s="356" t="n"/>
      <c r="AL10" s="189" t="n"/>
      <c r="AM10" s="189"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189" t="n"/>
      <c r="AM11" s="189"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3" t="n"/>
      <c r="D12" s="133" t="n"/>
      <c r="E12" s="134"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189" t="n"/>
      <c r="AO12" s="341" t="n"/>
      <c r="AP12" s="341" t="n"/>
      <c r="AQ12" s="341" t="n"/>
      <c r="AR12" s="341" t="n"/>
      <c r="AS12" s="341" t="n"/>
      <c r="AT12" s="341" t="n"/>
      <c r="AU12" s="341" t="n"/>
      <c r="AV12" s="341" t="n"/>
      <c r="AW12" s="341" t="n"/>
      <c r="AX12" s="341" t="n"/>
      <c r="AY12" s="341" t="n"/>
      <c r="AZ12" s="341" t="n"/>
      <c r="BA12" s="341" t="n"/>
      <c r="BB12" s="341" t="n"/>
      <c r="BC12" s="341" t="n"/>
      <c r="BD12" s="341" t="n"/>
      <c r="BE12" s="341" t="n"/>
      <c r="BF12" s="341" t="n"/>
    </row>
    <row r="13" ht="18" customHeight="1">
      <c r="A13" s="24" t="n">
        <v>2</v>
      </c>
      <c r="B13" s="17">
        <f>'INPUT DATA'!B13</f>
        <v/>
      </c>
      <c r="C13" s="135" t="n"/>
      <c r="D13" s="135" t="n"/>
      <c r="E13" s="136"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189" t="n"/>
      <c r="AO13" s="341" t="n"/>
      <c r="AP13" s="341" t="n"/>
      <c r="AQ13" s="341" t="n"/>
      <c r="AR13" s="341" t="n"/>
      <c r="AS13" s="341" t="n"/>
      <c r="AT13" s="341" t="n"/>
      <c r="AU13" s="341" t="n"/>
      <c r="AV13" s="341" t="n"/>
      <c r="AW13" s="341" t="n"/>
      <c r="AX13" s="341" t="n"/>
      <c r="AY13" s="341" t="n"/>
      <c r="AZ13" s="341" t="n"/>
      <c r="BA13" s="341" t="n"/>
      <c r="BB13" s="341" t="n"/>
      <c r="BC13" s="341" t="n"/>
      <c r="BD13" s="341" t="n"/>
      <c r="BE13" s="341" t="n"/>
      <c r="BF13" s="341" t="n"/>
    </row>
    <row r="14" ht="18" customHeight="1">
      <c r="A14" s="24" t="n">
        <v>3</v>
      </c>
      <c r="B14" s="17">
        <f>'INPUT DATA'!B14</f>
        <v/>
      </c>
      <c r="C14" s="135" t="n"/>
      <c r="D14" s="135" t="n"/>
      <c r="E14" s="136"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189" t="n"/>
      <c r="AO14" s="341" t="n"/>
      <c r="AP14" s="341" t="n"/>
      <c r="AQ14" s="341" t="n"/>
      <c r="AR14" s="341" t="n"/>
      <c r="AS14" s="341" t="n"/>
      <c r="AT14" s="341" t="n"/>
      <c r="AU14" s="341" t="n"/>
      <c r="AV14" s="341" t="n"/>
      <c r="AW14" s="341" t="n"/>
      <c r="AX14" s="341" t="n"/>
      <c r="AY14" s="341" t="n"/>
      <c r="AZ14" s="341" t="n"/>
      <c r="BA14" s="341" t="n"/>
      <c r="BB14" s="341" t="n"/>
      <c r="BC14" s="341" t="n"/>
      <c r="BD14" s="341" t="n"/>
      <c r="BE14" s="341" t="n"/>
      <c r="BF14" s="341" t="n"/>
    </row>
    <row r="15" ht="18" customHeight="1">
      <c r="A15" s="24" t="n">
        <v>4</v>
      </c>
      <c r="B15" s="17">
        <f>'INPUT DATA'!B15</f>
        <v/>
      </c>
      <c r="C15" s="135" t="n"/>
      <c r="D15" s="135" t="n"/>
      <c r="E15" s="136"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189" t="n"/>
      <c r="AO15" s="341" t="n"/>
      <c r="AP15" s="341" t="n"/>
      <c r="AQ15" s="341" t="n"/>
      <c r="AR15" s="341" t="n"/>
      <c r="AS15" s="341" t="n"/>
      <c r="AT15" s="341" t="n"/>
      <c r="AU15" s="341" t="n"/>
      <c r="AV15" s="341" t="n"/>
      <c r="AW15" s="341" t="n"/>
      <c r="AX15" s="341" t="n"/>
      <c r="AY15" s="341" t="n"/>
      <c r="AZ15" s="341" t="n"/>
      <c r="BA15" s="341" t="n"/>
      <c r="BB15" s="341" t="n"/>
      <c r="BC15" s="341" t="n"/>
      <c r="BD15" s="341" t="n"/>
      <c r="BE15" s="341" t="n"/>
      <c r="BF15" s="341" t="n"/>
    </row>
    <row r="16" ht="18" customHeight="1">
      <c r="A16" s="24" t="n">
        <v>5</v>
      </c>
      <c r="B16" s="17">
        <f>'INPUT DATA'!B16</f>
        <v/>
      </c>
      <c r="C16" s="135" t="n"/>
      <c r="D16" s="135" t="n"/>
      <c r="E16" s="136"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189" t="n"/>
      <c r="AO16" s="341" t="n"/>
      <c r="AP16" s="341" t="n"/>
      <c r="AQ16" s="341" t="n"/>
      <c r="AR16" s="341" t="n"/>
      <c r="AS16" s="341" t="n"/>
      <c r="AT16" s="341" t="n"/>
      <c r="AU16" s="341" t="n"/>
      <c r="AV16" s="341" t="n"/>
      <c r="AW16" s="341" t="n"/>
      <c r="AX16" s="341" t="n"/>
      <c r="AY16" s="341" t="n"/>
      <c r="AZ16" s="341" t="n"/>
      <c r="BA16" s="341" t="n"/>
      <c r="BB16" s="341" t="n"/>
      <c r="BC16" s="341" t="n"/>
      <c r="BD16" s="341" t="n"/>
      <c r="BE16" s="341" t="n"/>
      <c r="BF16" s="341" t="n"/>
    </row>
    <row r="17" ht="18" customHeight="1">
      <c r="A17" s="24" t="n">
        <v>6</v>
      </c>
      <c r="B17" s="17">
        <f>'INPUT DATA'!B17</f>
        <v/>
      </c>
      <c r="C17" s="135" t="n"/>
      <c r="D17" s="135" t="n"/>
      <c r="E17" s="136"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189" t="n"/>
      <c r="AO17" s="341" t="n"/>
      <c r="AP17" s="341" t="n"/>
      <c r="AQ17" s="341" t="n"/>
      <c r="AR17" s="341" t="n"/>
      <c r="AS17" s="341" t="n"/>
      <c r="AT17" s="341" t="n"/>
      <c r="AU17" s="341" t="n"/>
      <c r="AV17" s="341" t="n"/>
      <c r="AW17" s="341" t="n"/>
      <c r="AX17" s="341" t="n"/>
      <c r="AY17" s="341" t="n"/>
      <c r="AZ17" s="341" t="n"/>
      <c r="BA17" s="341" t="n"/>
      <c r="BB17" s="341" t="n"/>
      <c r="BC17" s="341" t="n"/>
      <c r="BD17" s="341" t="n"/>
      <c r="BE17" s="341" t="n"/>
      <c r="BF17" s="341" t="n"/>
    </row>
    <row r="18" ht="18" customHeight="1">
      <c r="A18" s="24" t="n">
        <v>7</v>
      </c>
      <c r="B18" s="17">
        <f>'INPUT DATA'!B18</f>
        <v/>
      </c>
      <c r="C18" s="135" t="n"/>
      <c r="D18" s="135" t="n"/>
      <c r="E18" s="136"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189" t="n"/>
      <c r="AO18" s="341" t="n"/>
      <c r="AP18" s="341" t="n"/>
      <c r="AQ18" s="341" t="n"/>
      <c r="AR18" s="341" t="n"/>
      <c r="AS18" s="341" t="n"/>
      <c r="AT18" s="341" t="n"/>
      <c r="AU18" s="341" t="n"/>
      <c r="AV18" s="341" t="n"/>
      <c r="AW18" s="341" t="n"/>
      <c r="AX18" s="341" t="n"/>
      <c r="AY18" s="341" t="n"/>
      <c r="AZ18" s="341" t="n"/>
      <c r="BA18" s="341" t="n"/>
      <c r="BB18" s="341" t="n"/>
      <c r="BC18" s="341" t="n"/>
      <c r="BD18" s="341" t="n"/>
      <c r="BE18" s="341" t="n"/>
      <c r="BF18" s="341" t="n"/>
    </row>
    <row r="19" ht="18" customHeight="1">
      <c r="A19" s="24" t="n">
        <v>8</v>
      </c>
      <c r="B19" s="17">
        <f>'INPUT DATA'!B19</f>
        <v/>
      </c>
      <c r="C19" s="135" t="n"/>
      <c r="D19" s="135" t="n">
        <v>0</v>
      </c>
      <c r="E19" s="136"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189" t="n"/>
      <c r="AO19" s="341" t="n"/>
      <c r="AP19" s="341" t="n"/>
      <c r="AQ19" s="341" t="n"/>
      <c r="AR19" s="341" t="n"/>
      <c r="AS19" s="341" t="n"/>
      <c r="AT19" s="341" t="n"/>
      <c r="AU19" s="341" t="n"/>
      <c r="AV19" s="341" t="n"/>
      <c r="AW19" s="341" t="n"/>
      <c r="AX19" s="341" t="n"/>
      <c r="AY19" s="341" t="n"/>
      <c r="AZ19" s="341" t="n"/>
      <c r="BA19" s="341" t="n"/>
      <c r="BB19" s="341" t="n"/>
      <c r="BC19" s="341" t="n"/>
      <c r="BD19" s="341" t="n"/>
      <c r="BE19" s="341" t="n"/>
      <c r="BF19" s="341" t="n"/>
    </row>
    <row r="20" ht="18" customHeight="1">
      <c r="A20" s="24" t="n">
        <v>9</v>
      </c>
      <c r="B20" s="17">
        <f>'INPUT DATA'!B20</f>
        <v/>
      </c>
      <c r="C20" s="135" t="n"/>
      <c r="D20" s="135" t="n"/>
      <c r="E20" s="136"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17">
        <f>'INPUT DATA'!B21</f>
        <v/>
      </c>
      <c r="C21" s="135" t="n"/>
      <c r="D21" s="135" t="n"/>
      <c r="E21" s="136"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17">
        <f>'INPUT DATA'!B22</f>
        <v/>
      </c>
      <c r="C22" s="135" t="n"/>
      <c r="D22" s="135" t="n">
        <v>0</v>
      </c>
      <c r="E22" s="136"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f>'INPUT DATA'!B23</f>
        <v/>
      </c>
      <c r="C23" s="135" t="n"/>
      <c r="D23" s="135" t="n"/>
      <c r="E23" s="136"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f>'INPUT DATA'!B24</f>
        <v/>
      </c>
      <c r="C24" s="135" t="n"/>
      <c r="D24" s="135" t="n"/>
      <c r="E24" s="136"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17">
        <f>'INPUT DATA'!B25</f>
        <v/>
      </c>
      <c r="C25" s="135" t="n"/>
      <c r="D25" s="135" t="n"/>
      <c r="E25" s="136"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17">
        <f>'INPUT DATA'!B26</f>
        <v/>
      </c>
      <c r="C26" s="135" t="n"/>
      <c r="D26" s="135" t="n"/>
      <c r="E26" s="136"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02" t="n"/>
    </row>
    <row r="27" ht="18" customHeight="1">
      <c r="A27" s="24" t="n">
        <v>16</v>
      </c>
      <c r="B27" s="17">
        <f>'INPUT DATA'!B27</f>
        <v/>
      </c>
      <c r="C27" s="135" t="n"/>
      <c r="D27" s="135" t="n"/>
      <c r="E27" s="136"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02" t="n"/>
    </row>
    <row r="28" ht="18" customHeight="1">
      <c r="A28" s="24" t="n">
        <v>17</v>
      </c>
      <c r="B28" s="17">
        <f>'INPUT DATA'!B28</f>
        <v/>
      </c>
      <c r="C28" s="135" t="n"/>
      <c r="D28" s="135" t="n"/>
      <c r="E28" s="136"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02" t="n"/>
    </row>
    <row r="29" ht="18" customHeight="1">
      <c r="A29" s="24" t="n">
        <v>18</v>
      </c>
      <c r="B29" s="17">
        <f>'INPUT DATA'!B29</f>
        <v/>
      </c>
      <c r="C29" s="135" t="n"/>
      <c r="D29" s="135" t="n"/>
      <c r="E29" s="136"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02" t="n"/>
    </row>
    <row r="30" ht="18" customHeight="1">
      <c r="A30" s="24" t="n">
        <v>19</v>
      </c>
      <c r="B30" s="17">
        <f>'INPUT DATA'!B30</f>
        <v/>
      </c>
      <c r="C30" s="135" t="n"/>
      <c r="D30" s="135" t="n"/>
      <c r="E30" s="136"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02" t="n"/>
    </row>
    <row r="31" ht="18" customHeight="1">
      <c r="A31" s="24" t="n">
        <v>20</v>
      </c>
      <c r="B31" s="17">
        <f>'INPUT DATA'!B31</f>
        <v/>
      </c>
      <c r="C31" s="135" t="n"/>
      <c r="D31" s="135" t="n"/>
      <c r="E31" s="136"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02" t="n"/>
    </row>
    <row r="32" ht="18" customHeight="1">
      <c r="A32" s="24" t="n">
        <v>21</v>
      </c>
      <c r="B32" s="17">
        <f>'INPUT DATA'!B32</f>
        <v/>
      </c>
      <c r="C32" s="135" t="n"/>
      <c r="D32" s="135" t="n"/>
      <c r="E32" s="136"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02" t="n"/>
    </row>
    <row r="33" ht="18" customFormat="1" customHeight="1" s="6">
      <c r="A33" s="24" t="n">
        <v>22</v>
      </c>
      <c r="B33" s="17">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2" t="n"/>
    </row>
    <row r="34" ht="18" customFormat="1" customHeight="1" s="6">
      <c r="A34" s="24" t="n">
        <v>23</v>
      </c>
      <c r="B34" s="17">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2"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2"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2" t="n"/>
    </row>
    <row r="37" ht="18" customFormat="1" customHeight="1" s="6">
      <c r="A37" s="24" t="n">
        <v>26</v>
      </c>
      <c r="B37" s="17">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2" t="n"/>
    </row>
    <row r="38" ht="18" customFormat="1" customHeight="1" s="6">
      <c r="A38" s="24" t="n">
        <v>27</v>
      </c>
      <c r="B38" s="17">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2"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2"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2" t="n"/>
    </row>
    <row r="41" ht="18" customFormat="1" customHeight="1" s="6">
      <c r="A41" s="24" t="n">
        <v>30</v>
      </c>
      <c r="B41" s="17">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2" t="n"/>
    </row>
    <row r="42" ht="18" customFormat="1" customHeight="1" s="6">
      <c r="A42" s="24" t="n">
        <v>31</v>
      </c>
      <c r="B42" s="17">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2"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2"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2" t="n"/>
    </row>
    <row r="45" ht="18" customFormat="1" customHeight="1" s="6">
      <c r="A45" s="24" t="n">
        <v>34</v>
      </c>
      <c r="B45" s="17">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2" t="n"/>
    </row>
    <row r="46" ht="18" customFormat="1" customHeight="1" s="6">
      <c r="A46" s="24" t="n">
        <v>35</v>
      </c>
      <c r="B46" s="17">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2"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2"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2" t="n"/>
    </row>
    <row r="49" ht="18" customFormat="1" customHeight="1" s="6">
      <c r="A49" s="24" t="n">
        <v>38</v>
      </c>
      <c r="B49" s="17">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2" t="n"/>
    </row>
    <row r="50" ht="18" customFormat="1" customHeight="1" s="6">
      <c r="A50" s="24" t="n">
        <v>39</v>
      </c>
      <c r="B50" s="17">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2"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2"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2" t="n"/>
    </row>
    <row r="53" ht="18" customFormat="1" customHeight="1" s="6">
      <c r="A53" s="24" t="n">
        <v>42</v>
      </c>
      <c r="B53" s="17">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2" t="n"/>
    </row>
    <row r="54" ht="18" customFormat="1" customHeight="1" s="6">
      <c r="A54" s="24" t="n">
        <v>43</v>
      </c>
      <c r="B54" s="17">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2"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2"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2" t="n"/>
    </row>
    <row r="57" ht="18" customFormat="1" customHeight="1" s="6">
      <c r="A57" s="24" t="n">
        <v>46</v>
      </c>
      <c r="B57" s="17">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2" t="n"/>
    </row>
    <row r="58" ht="18" customFormat="1" customHeight="1" s="6">
      <c r="A58" s="24" t="n">
        <v>47</v>
      </c>
      <c r="B58" s="17">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2"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2"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2" t="n"/>
    </row>
    <row r="61" ht="18" customFormat="1" customHeight="1" s="6" thickBot="1">
      <c r="A61" s="27" t="n">
        <v>50</v>
      </c>
      <c r="B61" s="110">
        <f>'INPUT DATA'!B61</f>
        <v/>
      </c>
      <c r="C61" s="137" t="n"/>
      <c r="D61" s="137" t="n"/>
      <c r="E61" s="138" t="n"/>
      <c r="F61" s="80" t="n"/>
      <c r="G61" s="28" t="n"/>
      <c r="H61" s="28" t="n"/>
      <c r="I61" s="28" t="n"/>
      <c r="J61" s="28" t="n"/>
      <c r="K61" s="28" t="n"/>
      <c r="L61" s="28" t="n"/>
      <c r="M61" s="28" t="n"/>
      <c r="N61" s="28" t="n"/>
      <c r="O61" s="28" t="n"/>
      <c r="P61" s="105">
        <f>IF(COUNT($F61:$O61)=0,"",SUM($F61:$O61))</f>
        <v/>
      </c>
      <c r="Q61" s="106">
        <f>IF(ISERROR(IF($P61="","",ROUND(($P61/$P$10)*$Q$10,2))),"",IF($P61="","",ROUND(($P61/$P$10)*$Q$10,2)))</f>
        <v/>
      </c>
      <c r="R61" s="107">
        <f>IF($Q61="","",ROUND($Q61*$R$10,2))</f>
        <v/>
      </c>
      <c r="S61" s="80" t="n"/>
      <c r="T61" s="28" t="n"/>
      <c r="U61" s="28" t="n"/>
      <c r="V61" s="28" t="n"/>
      <c r="W61" s="28" t="n"/>
      <c r="X61" s="28" t="n"/>
      <c r="Y61" s="28" t="n"/>
      <c r="Z61" s="28" t="n"/>
      <c r="AA61" s="28" t="n"/>
      <c r="AB61" s="28" t="n"/>
      <c r="AC61" s="105">
        <f>IF(COUNT($S61:$AB61)=0,"",SUM($S61:$AB61))</f>
        <v/>
      </c>
      <c r="AD61" s="106">
        <f>IF(ISERROR(IF($AC61="","",ROUND(($AC61/$AC$10)*$AD$10,2))),"",IF($AC61="","",ROUND(($AC61/$AC$10)*$AD$10,2)))</f>
        <v/>
      </c>
      <c r="AE61" s="107">
        <f>IF($AD61="","",ROUND($AD61*$AE$10,2))</f>
        <v/>
      </c>
      <c r="AF61" s="75" t="n"/>
      <c r="AG61" s="106">
        <f>IF(ISERROR(IF($AF61="","",ROUND(($AF61/$AF$10)*$AG$10,2))),"",IF($AF61="","",ROUND(($AF61/$AF$10)*$AG$10,2)))</f>
        <v/>
      </c>
      <c r="AH61" s="107">
        <f>IF($AG61="","",ROUND($AG61*$AH$10,2))</f>
        <v/>
      </c>
      <c r="AI61" s="108">
        <f>IF(ISERROR(IF($AF61="","",ROUND(SUM($R61,$AE61,$AH61),2))),"",IF($AF61="","",ROUND(SUM($R61,$AE61,$AH61),2)))</f>
        <v/>
      </c>
      <c r="AJ61" s="109">
        <f>IF(ISERROR(IF($AF61="","",VLOOKUP(AI61,TRANSMUTATION_TABLE,4,TRUE))),"",IF($AF61="","",VLOOKUP(AI61,TRANSMUTATION_TABLE,4,TRUE)))</f>
        <v/>
      </c>
      <c r="AL61" s="23" t="n"/>
      <c r="AN61" s="202" t="n"/>
    </row>
    <row r="62" ht="18" customFormat="1" customHeight="1" s="6" thickBot="1">
      <c r="A62" s="49" t="n"/>
      <c r="B62" s="342" t="inlineStr">
        <is>
          <t xml:space="preserve">FEMALE </t>
        </is>
      </c>
      <c r="C62" s="335" t="n"/>
      <c r="D62" s="335" t="n"/>
      <c r="E62" s="336" t="n"/>
      <c r="F62" s="51" t="n"/>
      <c r="G62" s="52" t="n"/>
      <c r="H62" s="52" t="n"/>
      <c r="I62" s="52" t="n"/>
      <c r="J62" s="52" t="n"/>
      <c r="K62" s="52" t="n"/>
      <c r="L62" s="52" t="n"/>
      <c r="M62" s="52" t="n"/>
      <c r="N62" s="52" t="n"/>
      <c r="O62" s="53" t="n"/>
      <c r="P62" s="101" t="n"/>
      <c r="Q62" s="101" t="n"/>
      <c r="R62" s="83" t="n"/>
      <c r="S62" s="51" t="n"/>
      <c r="T62" s="52" t="n"/>
      <c r="U62" s="52" t="n"/>
      <c r="V62" s="52" t="n"/>
      <c r="W62" s="52" t="n"/>
      <c r="X62" s="52" t="n"/>
      <c r="Y62" s="52" t="n"/>
      <c r="Z62" s="52" t="n"/>
      <c r="AA62" s="52" t="n"/>
      <c r="AB62" s="53" t="n"/>
      <c r="AC62" s="101" t="n"/>
      <c r="AD62" s="83" t="n"/>
      <c r="AE62" s="111" t="n"/>
      <c r="AF62" s="112" t="n"/>
      <c r="AG62" s="129" t="n"/>
      <c r="AH62" s="130" t="n"/>
      <c r="AI62" s="131" t="n"/>
      <c r="AJ62" s="132" t="n"/>
      <c r="AL62" s="23" t="n"/>
      <c r="AN62" s="202"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2" t="n"/>
    </row>
    <row r="64" ht="18" customFormat="1" customHeight="1" s="6">
      <c r="A64" s="24" t="n">
        <v>2</v>
      </c>
      <c r="B64" s="17">
        <f>'INPUT DATA'!B64</f>
        <v/>
      </c>
      <c r="C64" s="135" t="n"/>
      <c r="D64" s="135" t="n"/>
      <c r="E64" s="136"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02" t="n"/>
    </row>
    <row r="65" ht="18" customFormat="1" customHeight="1" s="6">
      <c r="A65" s="24" t="n">
        <v>3</v>
      </c>
      <c r="B65" s="17">
        <f>'INPUT DATA'!B65</f>
        <v/>
      </c>
      <c r="C65" s="135" t="n"/>
      <c r="D65" s="135" t="n"/>
      <c r="E65" s="136"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02" t="n"/>
    </row>
    <row r="66" ht="18" customFormat="1" customHeight="1" s="6">
      <c r="A66" s="24" t="n">
        <v>4</v>
      </c>
      <c r="B66" s="17">
        <f>'INPUT DATA'!B66</f>
        <v/>
      </c>
      <c r="C66" s="135" t="n"/>
      <c r="D66" s="135" t="n"/>
      <c r="E66" s="136"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02" t="n"/>
    </row>
    <row r="67" ht="18" customFormat="1" customHeight="1" s="6">
      <c r="A67" s="24" t="n">
        <v>5</v>
      </c>
      <c r="B67" s="17">
        <f>'INPUT DATA'!B67</f>
        <v/>
      </c>
      <c r="C67" s="135" t="n"/>
      <c r="D67" s="135" t="n"/>
      <c r="E67" s="136"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02" t="n"/>
    </row>
    <row r="68" ht="18" customFormat="1" customHeight="1" s="6">
      <c r="A68" s="24" t="n">
        <v>6</v>
      </c>
      <c r="B68" s="17">
        <f>'INPUT DATA'!B68</f>
        <v/>
      </c>
      <c r="C68" s="135" t="n"/>
      <c r="D68" s="135" t="n"/>
      <c r="E68" s="136"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02" t="n"/>
    </row>
    <row r="69" ht="18" customFormat="1" customHeight="1" s="6">
      <c r="A69" s="24" t="n">
        <v>7</v>
      </c>
      <c r="B69" s="17">
        <f>'INPUT DATA'!B69</f>
        <v/>
      </c>
      <c r="C69" s="135" t="n"/>
      <c r="D69" s="135" t="n"/>
      <c r="E69" s="136"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02" t="n"/>
    </row>
    <row r="70" ht="18" customFormat="1" customHeight="1" s="6">
      <c r="A70" s="24" t="n">
        <v>8</v>
      </c>
      <c r="B70" s="17">
        <f>'INPUT DATA'!B70</f>
        <v/>
      </c>
      <c r="C70" s="135" t="n"/>
      <c r="D70" s="135" t="n"/>
      <c r="E70" s="136"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02" t="n"/>
    </row>
    <row r="71" ht="18" customFormat="1" customHeight="1" s="6">
      <c r="A71" s="24" t="n">
        <v>9</v>
      </c>
      <c r="B71" s="17">
        <f>'INPUT DATA'!B71</f>
        <v/>
      </c>
      <c r="C71" s="135" t="n"/>
      <c r="D71" s="135" t="n"/>
      <c r="E71" s="136"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02" t="n"/>
    </row>
    <row r="72" ht="18" customFormat="1" customHeight="1" s="6">
      <c r="A72" s="24" t="n">
        <v>10</v>
      </c>
      <c r="B72" s="17">
        <f>'INPUT DATA'!B72</f>
        <v/>
      </c>
      <c r="C72" s="135" t="n"/>
      <c r="D72" s="135" t="n"/>
      <c r="E72" s="136"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02" t="n"/>
    </row>
    <row r="73" ht="18" customFormat="1" customHeight="1" s="6">
      <c r="A73" s="24" t="n">
        <v>11</v>
      </c>
      <c r="B73" s="17">
        <f>'INPUT DATA'!B73</f>
        <v/>
      </c>
      <c r="C73" s="135" t="n"/>
      <c r="D73" s="135" t="n"/>
      <c r="E73" s="136"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02" t="n"/>
    </row>
    <row r="74" ht="18" customFormat="1" customHeight="1" s="6">
      <c r="A74" s="24" t="n">
        <v>12</v>
      </c>
      <c r="B74" s="17">
        <f>'INPUT DATA'!B74</f>
        <v/>
      </c>
      <c r="C74" s="135" t="n"/>
      <c r="D74" s="135" t="n"/>
      <c r="E74" s="136"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02" t="n"/>
    </row>
    <row r="75" ht="18" customFormat="1" customHeight="1" s="6">
      <c r="A75" s="24" t="n">
        <v>13</v>
      </c>
      <c r="B75" s="17">
        <f>'INPUT DATA'!B75</f>
        <v/>
      </c>
      <c r="C75" s="135" t="n"/>
      <c r="D75" s="135" t="n"/>
      <c r="E75" s="136"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02" t="n"/>
    </row>
    <row r="76" ht="18" customFormat="1" customHeight="1" s="6">
      <c r="A76" s="24" t="n">
        <v>14</v>
      </c>
      <c r="B76" s="17">
        <f>'INPUT DATA'!B76</f>
        <v/>
      </c>
      <c r="C76" s="135" t="n"/>
      <c r="D76" s="135" t="n"/>
      <c r="E76" s="136"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02" t="n"/>
    </row>
    <row r="77" ht="18" customFormat="1" customHeight="1" s="6">
      <c r="A77" s="24" t="n">
        <v>15</v>
      </c>
      <c r="B77" s="17">
        <f>'INPUT DATA'!B77</f>
        <v/>
      </c>
      <c r="C77" s="135" t="n"/>
      <c r="D77" s="135" t="n"/>
      <c r="E77" s="136"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02" t="n"/>
    </row>
    <row r="78" ht="18" customFormat="1" customHeight="1" s="6">
      <c r="A78" s="24" t="n">
        <v>16</v>
      </c>
      <c r="B78" s="17">
        <f>'INPUT DATA'!B78</f>
        <v/>
      </c>
      <c r="C78" s="135" t="n"/>
      <c r="D78" s="135" t="n"/>
      <c r="E78" s="136"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02" t="n"/>
    </row>
    <row r="79" ht="18" customFormat="1" customHeight="1" s="6">
      <c r="A79" s="24" t="n">
        <v>17</v>
      </c>
      <c r="B79" s="17">
        <f>'INPUT DATA'!B79</f>
        <v/>
      </c>
      <c r="C79" s="135" t="n"/>
      <c r="D79" s="135" t="n"/>
      <c r="E79" s="136"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02" t="n"/>
    </row>
    <row r="80" ht="18" customFormat="1" customHeight="1" s="6">
      <c r="A80" s="24" t="n">
        <v>18</v>
      </c>
      <c r="B80" s="17">
        <f>'INPUT DATA'!B80</f>
        <v/>
      </c>
      <c r="C80" s="135" t="n"/>
      <c r="D80" s="135" t="n"/>
      <c r="E80" s="136"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02" t="n"/>
    </row>
    <row r="81" ht="18" customFormat="1" customHeight="1" s="6">
      <c r="A81" s="24" t="n">
        <v>19</v>
      </c>
      <c r="B81" s="17">
        <f>'INPUT DATA'!B81</f>
        <v/>
      </c>
      <c r="C81" s="135" t="n"/>
      <c r="D81" s="135" t="n"/>
      <c r="E81" s="136"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02" t="n"/>
    </row>
    <row r="82" ht="18" customFormat="1" customHeight="1" s="6">
      <c r="A82" s="24" t="n">
        <v>20</v>
      </c>
      <c r="B82" s="17">
        <f>'INPUT DATA'!B82</f>
        <v/>
      </c>
      <c r="C82" s="135" t="n"/>
      <c r="D82" s="135" t="n"/>
      <c r="E82" s="136"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02"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2" t="n"/>
    </row>
    <row r="84" ht="18" customFormat="1" customHeight="1" s="6">
      <c r="A84" s="24" t="n">
        <v>22</v>
      </c>
      <c r="B84" s="17">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2" t="n"/>
    </row>
    <row r="85" ht="18" customFormat="1" customHeight="1" s="6">
      <c r="A85" s="24" t="n">
        <v>23</v>
      </c>
      <c r="B85" s="17">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2"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2"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2" t="n"/>
    </row>
    <row r="88" ht="18" customFormat="1" customHeight="1" s="6">
      <c r="A88" s="24" t="n">
        <v>26</v>
      </c>
      <c r="B88" s="17">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2" t="n"/>
    </row>
    <row r="89" ht="18" customFormat="1" customHeight="1" s="6">
      <c r="A89" s="24" t="n">
        <v>27</v>
      </c>
      <c r="B89" s="17">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2"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2"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2" t="n"/>
    </row>
    <row r="92" ht="18" customFormat="1" customHeight="1" s="6">
      <c r="A92" s="24" t="n">
        <v>30</v>
      </c>
      <c r="B92" s="17">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2" t="n"/>
    </row>
    <row r="93" ht="18" customFormat="1" customHeight="1" s="6">
      <c r="A93" s="24" t="n">
        <v>31</v>
      </c>
      <c r="B93" s="17">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2"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2"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2" t="n"/>
    </row>
    <row r="96" ht="18" customFormat="1" customHeight="1" s="6">
      <c r="A96" s="24" t="n">
        <v>34</v>
      </c>
      <c r="B96" s="17">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2" t="n"/>
    </row>
    <row r="97" ht="18" customFormat="1" customHeight="1" s="6">
      <c r="A97" s="24" t="n">
        <v>35</v>
      </c>
      <c r="B97" s="17">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2"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2"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2" t="n"/>
    </row>
    <row r="100" ht="18" customFormat="1" customHeight="1" s="6">
      <c r="A100" s="24" t="n">
        <v>38</v>
      </c>
      <c r="B100" s="17">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2" t="n"/>
    </row>
    <row r="101" ht="18" customFormat="1" customHeight="1" s="6">
      <c r="A101" s="24" t="n">
        <v>39</v>
      </c>
      <c r="B101" s="17">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2"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2"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2" t="n"/>
    </row>
    <row r="104" ht="18" customFormat="1" customHeight="1" s="6">
      <c r="A104" s="24" t="n">
        <v>42</v>
      </c>
      <c r="B104" s="17">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2" t="n"/>
    </row>
    <row r="105" ht="18" customFormat="1" customHeight="1" s="6">
      <c r="A105" s="24" t="n">
        <v>43</v>
      </c>
      <c r="B105" s="17">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2"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2"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2" t="n"/>
    </row>
    <row r="108" ht="18" customFormat="1" customHeight="1" s="6">
      <c r="A108" s="24" t="n">
        <v>46</v>
      </c>
      <c r="B108" s="17">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2" t="n"/>
    </row>
    <row r="109" ht="18" customFormat="1" customHeight="1" s="6">
      <c r="A109" s="24" t="n">
        <v>47</v>
      </c>
      <c r="B109" s="17">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2"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2"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2"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3">
        <f>IF(COUNT($F112:$O112)=0,"",SUM($F112:$O112))</f>
        <v/>
      </c>
      <c r="Q112" s="114">
        <f>IF(ISERROR(IF($P112="","",ROUND(($P112/$P$10)*$Q$10,2))),"",IF($P112="","",ROUND(($P112/$P$10)*$Q$10,2)))</f>
        <v/>
      </c>
      <c r="R112" s="115">
        <f>IF($Q112="","",ROUND($Q112*$R$10,2))</f>
        <v/>
      </c>
      <c r="S112" s="81" t="n"/>
      <c r="T112" s="31" t="n"/>
      <c r="U112" s="31" t="n"/>
      <c r="V112" s="31" t="n"/>
      <c r="W112" s="31" t="n"/>
      <c r="X112" s="31" t="n"/>
      <c r="Y112" s="31" t="n"/>
      <c r="Z112" s="31" t="n"/>
      <c r="AA112" s="31" t="n"/>
      <c r="AB112" s="31" t="n"/>
      <c r="AC112" s="113">
        <f>IF(COUNT($S112:$AB112)=0,"",SUM($S112:$AB112))</f>
        <v/>
      </c>
      <c r="AD112" s="114">
        <f>IF(ISERROR(IF($AC112="","",ROUND(($AC112/$AC$10)*$AD$10,2))),"",IF($AC112="","",ROUND(($AC112/$AC$10)*$AD$10,2)))</f>
        <v/>
      </c>
      <c r="AE112" s="115">
        <f>IF($AD112="","",ROUND($AD112*$AE$10,2))</f>
        <v/>
      </c>
      <c r="AF112" s="76" t="n"/>
      <c r="AG112" s="114">
        <f>IF(ISERROR(IF($AF112="","",ROUND(($AF112/$AF$10)*$AG$10,2))),"",IF($AF112="","",ROUND(($AF112/$AF$10)*$AG$10,2)))</f>
        <v/>
      </c>
      <c r="AH112" s="115">
        <f>IF($AG112="","",ROUND($AG112*$AH$10,2))</f>
        <v/>
      </c>
      <c r="AI112" s="116">
        <f>IF(ISERROR(IF($AF112="","",ROUND(SUM($R112,$AE112,$AH112),2))),"",IF($AF112="","",ROUND(SUM($R112,$AE112,$AH112),2)))</f>
        <v/>
      </c>
      <c r="AJ112" s="117">
        <f>IF(ISERROR(IF($AF112="","",VLOOKUP(AI112,TRANSMUTATION_TABLE,4,TRUE))),"",IF($AF112="","",VLOOKUP(AI112,TRANSMUTATION_TABLE,4,TRUE)))</f>
        <v/>
      </c>
      <c r="AL112" s="6" t="n"/>
      <c r="AN112" s="202"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showRowColHeaders="0" zoomScaleNormal="100" zoomScaleSheetLayoutView="100" workbookViewId="0">
      <selection activeCell="S12" sqref="S12:AB1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24" t="inlineStr">
        <is>
          <t xml:space="preserve">Class Record </t>
        </is>
      </c>
      <c r="B1" s="341" t="n"/>
      <c r="C1" s="341" t="n"/>
      <c r="D1" s="341" t="n"/>
      <c r="E1" s="341" t="n"/>
      <c r="F1" s="341" t="n"/>
      <c r="G1" s="341" t="n"/>
      <c r="H1" s="341" t="n"/>
      <c r="I1" s="341" t="n"/>
      <c r="J1" s="341" t="n"/>
      <c r="K1" s="341" t="n"/>
      <c r="L1" s="341" t="n"/>
      <c r="M1" s="341" t="n"/>
      <c r="N1" s="341" t="n"/>
      <c r="O1" s="341" t="n"/>
      <c r="P1" s="341" t="n"/>
      <c r="Q1" s="341" t="n"/>
      <c r="R1" s="341" t="n"/>
      <c r="S1" s="341" t="n"/>
      <c r="T1" s="341" t="n"/>
      <c r="U1" s="341" t="n"/>
      <c r="V1" s="341" t="n"/>
      <c r="W1" s="341" t="n"/>
      <c r="X1" s="341" t="n"/>
      <c r="Y1" s="341" t="n"/>
      <c r="Z1" s="341" t="n"/>
      <c r="AA1" s="341" t="n"/>
      <c r="AB1" s="341" t="n"/>
      <c r="AC1" s="341" t="n"/>
      <c r="AD1" s="341" t="n"/>
      <c r="AE1" s="341" t="n"/>
      <c r="AF1" s="341" t="n"/>
      <c r="AG1" s="341" t="n"/>
      <c r="AH1" s="341" t="n"/>
      <c r="AI1" s="341" t="n"/>
      <c r="AJ1" s="341" t="n"/>
    </row>
    <row r="2" ht="15" customHeight="1">
      <c r="A2" s="341" t="n"/>
      <c r="B2" s="341" t="n"/>
      <c r="C2" s="341" t="n"/>
      <c r="D2" s="341" t="n"/>
      <c r="E2" s="341" t="n"/>
      <c r="F2" s="341" t="n"/>
      <c r="G2" s="341" t="n"/>
      <c r="H2" s="341" t="n"/>
      <c r="I2" s="341" t="n"/>
      <c r="J2" s="341" t="n"/>
      <c r="K2" s="341" t="n"/>
      <c r="L2" s="341" t="n"/>
      <c r="M2" s="341" t="n"/>
      <c r="N2" s="341" t="n"/>
      <c r="O2" s="341" t="n"/>
      <c r="P2" s="341" t="n"/>
      <c r="Q2" s="341" t="n"/>
      <c r="R2" s="341" t="n"/>
      <c r="S2" s="341" t="n"/>
      <c r="T2" s="341" t="n"/>
      <c r="U2" s="341" t="n"/>
      <c r="V2" s="341" t="n"/>
      <c r="W2" s="341" t="n"/>
      <c r="X2" s="341" t="n"/>
      <c r="Y2" s="341" t="n"/>
      <c r="Z2" s="341" t="n"/>
      <c r="AA2" s="341" t="n"/>
      <c r="AB2" s="341" t="n"/>
      <c r="AC2" s="341" t="n"/>
      <c r="AD2" s="341" t="n"/>
      <c r="AE2" s="341" t="n"/>
      <c r="AF2" s="341" t="n"/>
      <c r="AG2" s="341" t="n"/>
      <c r="AH2" s="341" t="n"/>
      <c r="AI2" s="341" t="n"/>
      <c r="AJ2" s="341" t="n"/>
    </row>
    <row r="3" ht="15" customHeight="1">
      <c r="A3" s="225" t="inlineStr">
        <is>
          <t>(Pursuant to Deped Order 8 series of 2015)</t>
        </is>
      </c>
      <c r="B3" s="341" t="n"/>
      <c r="C3" s="341" t="n"/>
      <c r="D3" s="341" t="n"/>
      <c r="E3" s="341" t="n"/>
      <c r="F3" s="341" t="n"/>
      <c r="G3" s="341" t="n"/>
      <c r="H3" s="341" t="n"/>
      <c r="I3" s="341" t="n"/>
      <c r="J3" s="341" t="n"/>
      <c r="K3" s="341" t="n"/>
      <c r="L3" s="341" t="n"/>
      <c r="M3" s="341" t="n"/>
      <c r="N3" s="341" t="n"/>
      <c r="O3" s="341" t="n"/>
      <c r="P3" s="341" t="n"/>
      <c r="Q3" s="341" t="n"/>
      <c r="R3" s="341" t="n"/>
      <c r="S3" s="341" t="n"/>
      <c r="T3" s="341" t="n"/>
      <c r="U3" s="341" t="n"/>
      <c r="V3" s="341" t="n"/>
      <c r="W3" s="341" t="n"/>
      <c r="X3" s="341" t="n"/>
      <c r="Y3" s="341" t="n"/>
      <c r="Z3" s="341" t="n"/>
      <c r="AA3" s="341" t="n"/>
      <c r="AB3" s="341" t="n"/>
      <c r="AC3" s="341" t="n"/>
      <c r="AD3" s="341" t="n"/>
      <c r="AE3" s="341" t="n"/>
      <c r="AF3" s="341" t="n"/>
      <c r="AG3" s="341" t="n"/>
      <c r="AH3" s="341" t="n"/>
      <c r="AI3" s="341" t="n"/>
      <c r="AJ3" s="341" t="n"/>
    </row>
    <row r="4" ht="21" customHeight="1">
      <c r="B4" s="35" t="n"/>
      <c r="C4" s="226" t="inlineStr">
        <is>
          <t>REGION</t>
        </is>
      </c>
      <c r="D4" s="341" t="n"/>
      <c r="E4" s="341" t="n"/>
      <c r="F4" s="341" t="n"/>
      <c r="G4" s="344">
        <f>'INPUT DATA'!G4</f>
        <v/>
      </c>
      <c r="H4" s="327" t="n"/>
      <c r="I4" s="327" t="n"/>
      <c r="J4" s="328" t="n"/>
      <c r="K4" s="54" t="n"/>
      <c r="L4" s="236" t="inlineStr">
        <is>
          <t>DIVISION</t>
        </is>
      </c>
      <c r="M4" s="345" t="n"/>
      <c r="N4" s="345" t="n"/>
      <c r="O4" s="344">
        <f>'INPUT DATA'!O4</f>
        <v/>
      </c>
      <c r="P4" s="327" t="n"/>
      <c r="Q4" s="327" t="n"/>
      <c r="R4" s="328" t="n"/>
      <c r="S4" s="122" t="n"/>
      <c r="T4" s="233" t="inlineStr">
        <is>
          <t>DISTRICT</t>
        </is>
      </c>
      <c r="U4" s="341" t="n"/>
      <c r="V4" s="341" t="n"/>
      <c r="W4" s="341" t="n"/>
      <c r="X4" s="344">
        <f>'INPUT DATA'!X4</f>
        <v/>
      </c>
      <c r="Y4" s="327" t="n"/>
      <c r="Z4" s="327" t="n"/>
      <c r="AA4" s="327" t="n"/>
      <c r="AB4" s="327" t="n"/>
      <c r="AC4" s="328" t="n"/>
      <c r="AD4" s="55" t="n"/>
      <c r="AE4" s="56" t="n"/>
      <c r="AF4" s="122" t="n"/>
      <c r="AG4" s="122" t="n"/>
      <c r="AH4" s="122" t="n"/>
      <c r="AI4" s="122" t="n"/>
      <c r="AJ4" s="123" t="n"/>
      <c r="AK4" s="123" t="n"/>
      <c r="AL4" s="123" t="n"/>
      <c r="AM4" s="123" t="n"/>
      <c r="AN4" s="123" t="n"/>
    </row>
    <row r="5" ht="21.75" customHeight="1">
      <c r="B5" s="226" t="inlineStr">
        <is>
          <t>SCHOOL NAME</t>
        </is>
      </c>
      <c r="C5" s="341" t="n"/>
      <c r="D5" s="341" t="n"/>
      <c r="E5" s="341" t="n"/>
      <c r="F5" s="341" t="n"/>
      <c r="G5" s="346">
        <f>'INPUT DATA'!G5</f>
        <v/>
      </c>
      <c r="H5" s="327" t="n"/>
      <c r="I5" s="327" t="n"/>
      <c r="J5" s="327" t="n"/>
      <c r="K5" s="327" t="n"/>
      <c r="L5" s="327" t="n"/>
      <c r="M5" s="327" t="n"/>
      <c r="N5" s="327" t="n"/>
      <c r="O5" s="327" t="n"/>
      <c r="P5" s="327" t="n"/>
      <c r="Q5" s="327" t="n"/>
      <c r="R5" s="328" t="n"/>
      <c r="S5" s="54" t="n"/>
      <c r="T5" s="233" t="inlineStr">
        <is>
          <t>SCHOOL ID</t>
        </is>
      </c>
      <c r="U5" s="341" t="n"/>
      <c r="V5" s="341" t="n"/>
      <c r="W5" s="341" t="n"/>
      <c r="X5" s="346">
        <f>'INPUT DATA'!X5</f>
        <v/>
      </c>
      <c r="Y5" s="327" t="n"/>
      <c r="Z5" s="327" t="n"/>
      <c r="AA5" s="327" t="n"/>
      <c r="AB5" s="327" t="n"/>
      <c r="AC5" s="328" t="n"/>
      <c r="AD5" s="347" t="inlineStr">
        <is>
          <t>SCHOOL YEAR</t>
        </is>
      </c>
      <c r="AE5" s="341" t="n"/>
      <c r="AF5" s="348" t="n"/>
      <c r="AG5" s="346">
        <f>'INPUT DATA'!AG5</f>
        <v/>
      </c>
      <c r="AH5" s="327" t="n"/>
      <c r="AI5" s="328" t="n"/>
      <c r="AJ5" s="124" t="n"/>
      <c r="AK5" s="123" t="n"/>
      <c r="AL5" s="123" t="n"/>
      <c r="AM5" s="123" t="n"/>
      <c r="AN5" s="12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221">
        <f>'INPUT DATA'!K7</f>
        <v/>
      </c>
      <c r="L7" s="349" t="n"/>
      <c r="M7" s="349" t="n"/>
      <c r="N7" s="349" t="n"/>
      <c r="O7" s="349" t="n"/>
      <c r="P7" s="350" t="n"/>
      <c r="Q7" s="181" t="inlineStr">
        <is>
          <t>TEACHER:</t>
        </is>
      </c>
      <c r="R7" s="335" t="n"/>
      <c r="S7" s="221">
        <f>'INPUT DATA'!S7</f>
        <v/>
      </c>
      <c r="T7" s="349" t="n"/>
      <c r="U7" s="349" t="n"/>
      <c r="V7" s="349" t="n"/>
      <c r="W7" s="349" t="n"/>
      <c r="X7" s="349" t="n"/>
      <c r="Y7" s="349" t="n"/>
      <c r="Z7" s="349" t="n"/>
      <c r="AA7" s="349" t="n"/>
      <c r="AB7" s="350" t="n"/>
      <c r="AC7" s="222" t="inlineStr">
        <is>
          <t>SUBJECT:</t>
        </is>
      </c>
      <c r="AD7" s="335" t="n"/>
      <c r="AE7" s="335" t="n"/>
      <c r="AF7" s="335" t="n"/>
      <c r="AG7" s="180" t="inlineStr">
        <is>
          <t>ARTS</t>
        </is>
      </c>
      <c r="AH7" s="335" t="n"/>
      <c r="AI7" s="335" t="n"/>
      <c r="AJ7" s="336"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39" thickBot="1">
      <c r="A8" s="8" t="n"/>
      <c r="B8" s="337" t="inlineStr">
        <is>
          <t>LEARNERS' NAMES</t>
        </is>
      </c>
      <c r="C8" s="338" t="n"/>
      <c r="D8" s="338" t="n"/>
      <c r="E8" s="339" t="n"/>
      <c r="F8" s="351" t="inlineStr">
        <is>
          <t>WRITTEN WORKS (20%)</t>
        </is>
      </c>
      <c r="G8" s="335" t="n"/>
      <c r="H8" s="335" t="n"/>
      <c r="I8" s="335" t="n"/>
      <c r="J8" s="335" t="n"/>
      <c r="K8" s="335" t="n"/>
      <c r="L8" s="335" t="n"/>
      <c r="M8" s="335" t="n"/>
      <c r="N8" s="335" t="n"/>
      <c r="O8" s="335" t="n"/>
      <c r="P8" s="335" t="n"/>
      <c r="Q8" s="335" t="n"/>
      <c r="R8" s="352" t="n"/>
      <c r="S8" s="353" t="inlineStr">
        <is>
          <t>PERFORMANCE TASKS (60%)</t>
        </is>
      </c>
      <c r="T8" s="335" t="n"/>
      <c r="U8" s="335" t="n"/>
      <c r="V8" s="335" t="n"/>
      <c r="W8" s="335" t="n"/>
      <c r="X8" s="335" t="n"/>
      <c r="Y8" s="335" t="n"/>
      <c r="Z8" s="335" t="n"/>
      <c r="AA8" s="335" t="n"/>
      <c r="AB8" s="335" t="n"/>
      <c r="AC8" s="335" t="n"/>
      <c r="AD8" s="335" t="n"/>
      <c r="AE8" s="352" t="n"/>
      <c r="AF8" s="246" t="inlineStr">
        <is>
          <t>QUARTERLY ASSESSMENT (20%)</t>
        </is>
      </c>
      <c r="AG8" s="335" t="n"/>
      <c r="AH8" s="352" t="n"/>
      <c r="AI8" s="64" t="inlineStr">
        <is>
          <t xml:space="preserve">Initial </t>
        </is>
      </c>
      <c r="AJ8" s="65" t="inlineStr">
        <is>
          <t xml:space="preserve">   Quarterly                 
</t>
        </is>
      </c>
    </row>
    <row r="9" ht="18" customFormat="1" customHeight="1" s="88"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88" t="n">
        <v>1</v>
      </c>
      <c r="AG9" s="68" t="inlineStr">
        <is>
          <t>PS</t>
        </is>
      </c>
      <c r="AH9" s="125" t="inlineStr">
        <is>
          <t>WS</t>
        </is>
      </c>
      <c r="AI9" s="250" t="inlineStr">
        <is>
          <t>Grade</t>
        </is>
      </c>
      <c r="AJ9" s="248" t="inlineStr">
        <is>
          <t>Grade</t>
        </is>
      </c>
      <c r="AN9" s="237"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t="18" customFormat="1" customHeight="1" s="189" thickBot="1">
      <c r="A10" s="10" t="n"/>
      <c r="B10" s="354" t="inlineStr">
        <is>
          <t>HIGHEST POSSIBLE SCORE</t>
        </is>
      </c>
      <c r="C10" s="335" t="n"/>
      <c r="D10" s="335" t="n"/>
      <c r="E10" s="336" t="n"/>
      <c r="F10" s="62" t="n"/>
      <c r="G10" s="11" t="n"/>
      <c r="H10" s="11" t="n"/>
      <c r="I10" s="11" t="n"/>
      <c r="J10" s="11" t="n"/>
      <c r="K10" s="11" t="n"/>
      <c r="L10" s="11" t="n"/>
      <c r="M10" s="11" t="n"/>
      <c r="N10" s="11" t="n"/>
      <c r="O10" s="11" t="n"/>
      <c r="P10" s="59">
        <f>IF(COUNT($F10:$O10)=0,"",SUM($F10:$O10))</f>
        <v/>
      </c>
      <c r="Q10" s="126" t="n">
        <v>100</v>
      </c>
      <c r="R10" s="127" t="n">
        <v>0.2</v>
      </c>
      <c r="S10" s="62" t="n"/>
      <c r="T10" s="11" t="n"/>
      <c r="U10" s="11" t="n"/>
      <c r="V10" s="11" t="n"/>
      <c r="W10" s="11" t="n"/>
      <c r="X10" s="11" t="n"/>
      <c r="Y10" s="11" t="n"/>
      <c r="Z10" s="11" t="n"/>
      <c r="AA10" s="11" t="n"/>
      <c r="AB10" s="11" t="n"/>
      <c r="AC10" s="59">
        <f>IF(COUNT($S10:$AB10)=0,"",SUM($S10:$AB10))</f>
        <v/>
      </c>
      <c r="AD10" s="126" t="n">
        <v>100</v>
      </c>
      <c r="AE10" s="127" t="n">
        <v>0.6</v>
      </c>
      <c r="AF10" s="204" t="n"/>
      <c r="AG10" s="126" t="n">
        <v>100</v>
      </c>
      <c r="AH10" s="127" t="n">
        <v>0.2</v>
      </c>
      <c r="AI10" s="355" t="n"/>
      <c r="AJ10" s="356" t="n"/>
      <c r="AL10" s="189" t="n"/>
      <c r="AM10" s="189"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189" t="n"/>
      <c r="AM11" s="189"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3" t="n"/>
      <c r="D12" s="133" t="n"/>
      <c r="E12" s="134"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189" t="n"/>
      <c r="AO12" s="341" t="n"/>
      <c r="AP12" s="341" t="n"/>
      <c r="AQ12" s="341" t="n"/>
      <c r="AR12" s="341" t="n"/>
      <c r="AS12" s="341" t="n"/>
      <c r="AT12" s="341" t="n"/>
      <c r="AU12" s="341" t="n"/>
      <c r="AV12" s="341" t="n"/>
      <c r="AW12" s="341" t="n"/>
      <c r="AX12" s="341" t="n"/>
      <c r="AY12" s="341" t="n"/>
      <c r="AZ12" s="341" t="n"/>
      <c r="BA12" s="341" t="n"/>
      <c r="BB12" s="341" t="n"/>
      <c r="BC12" s="341" t="n"/>
      <c r="BD12" s="341" t="n"/>
      <c r="BE12" s="341" t="n"/>
      <c r="BF12" s="341" t="n"/>
    </row>
    <row r="13" ht="18" customHeight="1">
      <c r="A13" s="24" t="n">
        <v>2</v>
      </c>
      <c r="B13" s="17">
        <f>'INPUT DATA'!B13</f>
        <v/>
      </c>
      <c r="C13" s="135" t="n"/>
      <c r="D13" s="135" t="n"/>
      <c r="E13" s="136"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189" t="n"/>
      <c r="AO13" s="341" t="n"/>
      <c r="AP13" s="341" t="n"/>
      <c r="AQ13" s="341" t="n"/>
      <c r="AR13" s="341" t="n"/>
      <c r="AS13" s="341" t="n"/>
      <c r="AT13" s="341" t="n"/>
      <c r="AU13" s="341" t="n"/>
      <c r="AV13" s="341" t="n"/>
      <c r="AW13" s="341" t="n"/>
      <c r="AX13" s="341" t="n"/>
      <c r="AY13" s="341" t="n"/>
      <c r="AZ13" s="341" t="n"/>
      <c r="BA13" s="341" t="n"/>
      <c r="BB13" s="341" t="n"/>
      <c r="BC13" s="341" t="n"/>
      <c r="BD13" s="341" t="n"/>
      <c r="BE13" s="341" t="n"/>
      <c r="BF13" s="341" t="n"/>
    </row>
    <row r="14" ht="18" customHeight="1">
      <c r="A14" s="24" t="n">
        <v>3</v>
      </c>
      <c r="B14" s="17">
        <f>'INPUT DATA'!B14</f>
        <v/>
      </c>
      <c r="C14" s="135" t="n"/>
      <c r="D14" s="135" t="n"/>
      <c r="E14" s="136"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189" t="n"/>
      <c r="AO14" s="341" t="n"/>
      <c r="AP14" s="341" t="n"/>
      <c r="AQ14" s="341" t="n"/>
      <c r="AR14" s="341" t="n"/>
      <c r="AS14" s="341" t="n"/>
      <c r="AT14" s="341" t="n"/>
      <c r="AU14" s="341" t="n"/>
      <c r="AV14" s="341" t="n"/>
      <c r="AW14" s="341" t="n"/>
      <c r="AX14" s="341" t="n"/>
      <c r="AY14" s="341" t="n"/>
      <c r="AZ14" s="341" t="n"/>
      <c r="BA14" s="341" t="n"/>
      <c r="BB14" s="341" t="n"/>
      <c r="BC14" s="341" t="n"/>
      <c r="BD14" s="341" t="n"/>
      <c r="BE14" s="341" t="n"/>
      <c r="BF14" s="341" t="n"/>
    </row>
    <row r="15" ht="18" customHeight="1">
      <c r="A15" s="24" t="n">
        <v>4</v>
      </c>
      <c r="B15" s="17">
        <f>'INPUT DATA'!B15</f>
        <v/>
      </c>
      <c r="C15" s="135" t="n"/>
      <c r="D15" s="135" t="n"/>
      <c r="E15" s="136"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189" t="n"/>
      <c r="AO15" s="341" t="n"/>
      <c r="AP15" s="341" t="n"/>
      <c r="AQ15" s="341" t="n"/>
      <c r="AR15" s="341" t="n"/>
      <c r="AS15" s="341" t="n"/>
      <c r="AT15" s="341" t="n"/>
      <c r="AU15" s="341" t="n"/>
      <c r="AV15" s="341" t="n"/>
      <c r="AW15" s="341" t="n"/>
      <c r="AX15" s="341" t="n"/>
      <c r="AY15" s="341" t="n"/>
      <c r="AZ15" s="341" t="n"/>
      <c r="BA15" s="341" t="n"/>
      <c r="BB15" s="341" t="n"/>
      <c r="BC15" s="341" t="n"/>
      <c r="BD15" s="341" t="n"/>
      <c r="BE15" s="341" t="n"/>
      <c r="BF15" s="341" t="n"/>
    </row>
    <row r="16" ht="18" customHeight="1">
      <c r="A16" s="24" t="n">
        <v>5</v>
      </c>
      <c r="B16" s="17">
        <f>'INPUT DATA'!B16</f>
        <v/>
      </c>
      <c r="C16" s="135" t="n"/>
      <c r="D16" s="135" t="n"/>
      <c r="E16" s="136"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189" t="n"/>
      <c r="AO16" s="341" t="n"/>
      <c r="AP16" s="341" t="n"/>
      <c r="AQ16" s="341" t="n"/>
      <c r="AR16" s="341" t="n"/>
      <c r="AS16" s="341" t="n"/>
      <c r="AT16" s="341" t="n"/>
      <c r="AU16" s="341" t="n"/>
      <c r="AV16" s="341" t="n"/>
      <c r="AW16" s="341" t="n"/>
      <c r="AX16" s="341" t="n"/>
      <c r="AY16" s="341" t="n"/>
      <c r="AZ16" s="341" t="n"/>
      <c r="BA16" s="341" t="n"/>
      <c r="BB16" s="341" t="n"/>
      <c r="BC16" s="341" t="n"/>
      <c r="BD16" s="341" t="n"/>
      <c r="BE16" s="341" t="n"/>
      <c r="BF16" s="341" t="n"/>
    </row>
    <row r="17" ht="18" customHeight="1">
      <c r="A17" s="24" t="n">
        <v>6</v>
      </c>
      <c r="B17" s="17">
        <f>'INPUT DATA'!B17</f>
        <v/>
      </c>
      <c r="C17" s="135" t="n"/>
      <c r="D17" s="135" t="n"/>
      <c r="E17" s="136"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189" t="n"/>
      <c r="AO17" s="341" t="n"/>
      <c r="AP17" s="341" t="n"/>
      <c r="AQ17" s="341" t="n"/>
      <c r="AR17" s="341" t="n"/>
      <c r="AS17" s="341" t="n"/>
      <c r="AT17" s="341" t="n"/>
      <c r="AU17" s="341" t="n"/>
      <c r="AV17" s="341" t="n"/>
      <c r="AW17" s="341" t="n"/>
      <c r="AX17" s="341" t="n"/>
      <c r="AY17" s="341" t="n"/>
      <c r="AZ17" s="341" t="n"/>
      <c r="BA17" s="341" t="n"/>
      <c r="BB17" s="341" t="n"/>
      <c r="BC17" s="341" t="n"/>
      <c r="BD17" s="341" t="n"/>
      <c r="BE17" s="341" t="n"/>
      <c r="BF17" s="341" t="n"/>
    </row>
    <row r="18" ht="18" customHeight="1">
      <c r="A18" s="24" t="n">
        <v>7</v>
      </c>
      <c r="B18" s="17">
        <f>'INPUT DATA'!B18</f>
        <v/>
      </c>
      <c r="C18" s="135" t="n"/>
      <c r="D18" s="135" t="n"/>
      <c r="E18" s="136"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189" t="n"/>
      <c r="AO18" s="341" t="n"/>
      <c r="AP18" s="341" t="n"/>
      <c r="AQ18" s="341" t="n"/>
      <c r="AR18" s="341" t="n"/>
      <c r="AS18" s="341" t="n"/>
      <c r="AT18" s="341" t="n"/>
      <c r="AU18" s="341" t="n"/>
      <c r="AV18" s="341" t="n"/>
      <c r="AW18" s="341" t="n"/>
      <c r="AX18" s="341" t="n"/>
      <c r="AY18" s="341" t="n"/>
      <c r="AZ18" s="341" t="n"/>
      <c r="BA18" s="341" t="n"/>
      <c r="BB18" s="341" t="n"/>
      <c r="BC18" s="341" t="n"/>
      <c r="BD18" s="341" t="n"/>
      <c r="BE18" s="341" t="n"/>
      <c r="BF18" s="341" t="n"/>
    </row>
    <row r="19" ht="18" customHeight="1">
      <c r="A19" s="24" t="n">
        <v>8</v>
      </c>
      <c r="B19" s="17">
        <f>'INPUT DATA'!B19</f>
        <v/>
      </c>
      <c r="C19" s="135" t="n"/>
      <c r="D19" s="135" t="n">
        <v>0</v>
      </c>
      <c r="E19" s="136"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189" t="n"/>
      <c r="AO19" s="341" t="n"/>
      <c r="AP19" s="341" t="n"/>
      <c r="AQ19" s="341" t="n"/>
      <c r="AR19" s="341" t="n"/>
      <c r="AS19" s="341" t="n"/>
      <c r="AT19" s="341" t="n"/>
      <c r="AU19" s="341" t="n"/>
      <c r="AV19" s="341" t="n"/>
      <c r="AW19" s="341" t="n"/>
      <c r="AX19" s="341" t="n"/>
      <c r="AY19" s="341" t="n"/>
      <c r="AZ19" s="341" t="n"/>
      <c r="BA19" s="341" t="n"/>
      <c r="BB19" s="341" t="n"/>
      <c r="BC19" s="341" t="n"/>
      <c r="BD19" s="341" t="n"/>
      <c r="BE19" s="341" t="n"/>
      <c r="BF19" s="341" t="n"/>
    </row>
    <row r="20" ht="18" customHeight="1">
      <c r="A20" s="24" t="n">
        <v>9</v>
      </c>
      <c r="B20" s="17">
        <f>'INPUT DATA'!B20</f>
        <v/>
      </c>
      <c r="C20" s="135" t="n"/>
      <c r="D20" s="135" t="n"/>
      <c r="E20" s="136"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17">
        <f>'INPUT DATA'!B21</f>
        <v/>
      </c>
      <c r="C21" s="135" t="n"/>
      <c r="D21" s="135" t="n"/>
      <c r="E21" s="136"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17">
        <f>'INPUT DATA'!B22</f>
        <v/>
      </c>
      <c r="C22" s="135" t="n"/>
      <c r="D22" s="135" t="n">
        <v>0</v>
      </c>
      <c r="E22" s="136"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f>'INPUT DATA'!B23</f>
        <v/>
      </c>
      <c r="C23" s="135" t="n"/>
      <c r="D23" s="135" t="n"/>
      <c r="E23" s="136"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f>'INPUT DATA'!B24</f>
        <v/>
      </c>
      <c r="C24" s="135" t="n"/>
      <c r="D24" s="135" t="n"/>
      <c r="E24" s="136"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17">
        <f>'INPUT DATA'!B25</f>
        <v/>
      </c>
      <c r="C25" s="135" t="n"/>
      <c r="D25" s="135" t="n"/>
      <c r="E25" s="136"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17">
        <f>'INPUT DATA'!B26</f>
        <v/>
      </c>
      <c r="C26" s="135" t="n"/>
      <c r="D26" s="135" t="n"/>
      <c r="E26" s="136"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02" t="n"/>
    </row>
    <row r="27" ht="18" customHeight="1">
      <c r="A27" s="24" t="n">
        <v>16</v>
      </c>
      <c r="B27" s="17">
        <f>'INPUT DATA'!B27</f>
        <v/>
      </c>
      <c r="C27" s="135" t="n"/>
      <c r="D27" s="135" t="n"/>
      <c r="E27" s="136"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02" t="n"/>
    </row>
    <row r="28" ht="18" customHeight="1">
      <c r="A28" s="24" t="n">
        <v>17</v>
      </c>
      <c r="B28" s="17">
        <f>'INPUT DATA'!B28</f>
        <v/>
      </c>
      <c r="C28" s="135" t="n"/>
      <c r="D28" s="135" t="n"/>
      <c r="E28" s="136"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02" t="n"/>
    </row>
    <row r="29" ht="18" customHeight="1">
      <c r="A29" s="24" t="n">
        <v>18</v>
      </c>
      <c r="B29" s="17">
        <f>'INPUT DATA'!B29</f>
        <v/>
      </c>
      <c r="C29" s="135" t="n"/>
      <c r="D29" s="135" t="n"/>
      <c r="E29" s="136"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02" t="n"/>
    </row>
    <row r="30" ht="18" customHeight="1">
      <c r="A30" s="24" t="n">
        <v>19</v>
      </c>
      <c r="B30" s="17">
        <f>'INPUT DATA'!B30</f>
        <v/>
      </c>
      <c r="C30" s="135" t="n"/>
      <c r="D30" s="135" t="n"/>
      <c r="E30" s="136"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02" t="n"/>
    </row>
    <row r="31" ht="18" customHeight="1">
      <c r="A31" s="24" t="n">
        <v>20</v>
      </c>
      <c r="B31" s="17">
        <f>'INPUT DATA'!B31</f>
        <v/>
      </c>
      <c r="C31" s="135" t="n"/>
      <c r="D31" s="135" t="n"/>
      <c r="E31" s="136"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02" t="n"/>
    </row>
    <row r="32" ht="18" customHeight="1">
      <c r="A32" s="24" t="n">
        <v>21</v>
      </c>
      <c r="B32" s="17">
        <f>'INPUT DATA'!B32</f>
        <v/>
      </c>
      <c r="C32" s="135" t="n"/>
      <c r="D32" s="135" t="n"/>
      <c r="E32" s="136"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02" t="n"/>
    </row>
    <row r="33" ht="18" customFormat="1" customHeight="1" s="6">
      <c r="A33" s="24" t="n">
        <v>22</v>
      </c>
      <c r="B33" s="17">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2" t="n"/>
    </row>
    <row r="34" ht="18" customFormat="1" customHeight="1" s="6">
      <c r="A34" s="24" t="n">
        <v>23</v>
      </c>
      <c r="B34" s="17">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2"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2"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2" t="n"/>
    </row>
    <row r="37" ht="18" customFormat="1" customHeight="1" s="6">
      <c r="A37" s="24" t="n">
        <v>26</v>
      </c>
      <c r="B37" s="17">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2" t="n"/>
    </row>
    <row r="38" ht="18" customFormat="1" customHeight="1" s="6">
      <c r="A38" s="24" t="n">
        <v>27</v>
      </c>
      <c r="B38" s="17">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2"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2"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2" t="n"/>
    </row>
    <row r="41" ht="18" customFormat="1" customHeight="1" s="6">
      <c r="A41" s="24" t="n">
        <v>30</v>
      </c>
      <c r="B41" s="17">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2" t="n"/>
    </row>
    <row r="42" ht="18" customFormat="1" customHeight="1" s="6">
      <c r="A42" s="24" t="n">
        <v>31</v>
      </c>
      <c r="B42" s="17">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2"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2"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2" t="n"/>
    </row>
    <row r="45" ht="18" customFormat="1" customHeight="1" s="6">
      <c r="A45" s="24" t="n">
        <v>34</v>
      </c>
      <c r="B45" s="17">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2" t="n"/>
    </row>
    <row r="46" ht="18" customFormat="1" customHeight="1" s="6">
      <c r="A46" s="24" t="n">
        <v>35</v>
      </c>
      <c r="B46" s="17">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2"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2"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2" t="n"/>
    </row>
    <row r="49" ht="18" customFormat="1" customHeight="1" s="6">
      <c r="A49" s="24" t="n">
        <v>38</v>
      </c>
      <c r="B49" s="17">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2" t="n"/>
    </row>
    <row r="50" ht="18" customFormat="1" customHeight="1" s="6">
      <c r="A50" s="24" t="n">
        <v>39</v>
      </c>
      <c r="B50" s="17">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2"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2"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2" t="n"/>
    </row>
    <row r="53" ht="18" customFormat="1" customHeight="1" s="6">
      <c r="A53" s="24" t="n">
        <v>42</v>
      </c>
      <c r="B53" s="17">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2" t="n"/>
    </row>
    <row r="54" ht="18" customFormat="1" customHeight="1" s="6">
      <c r="A54" s="24" t="n">
        <v>43</v>
      </c>
      <c r="B54" s="17">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2"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2"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2" t="n"/>
    </row>
    <row r="57" ht="18" customFormat="1" customHeight="1" s="6">
      <c r="A57" s="24" t="n">
        <v>46</v>
      </c>
      <c r="B57" s="17">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2" t="n"/>
    </row>
    <row r="58" ht="18" customFormat="1" customHeight="1" s="6">
      <c r="A58" s="24" t="n">
        <v>47</v>
      </c>
      <c r="B58" s="17">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2"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2"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2" t="n"/>
    </row>
    <row r="61" ht="18" customFormat="1" customHeight="1" s="6" thickBot="1">
      <c r="A61" s="27" t="n">
        <v>50</v>
      </c>
      <c r="B61" s="110">
        <f>'INPUT DATA'!B61</f>
        <v/>
      </c>
      <c r="C61" s="137" t="n"/>
      <c r="D61" s="137" t="n"/>
      <c r="E61" s="138" t="n"/>
      <c r="F61" s="80" t="n"/>
      <c r="G61" s="28" t="n"/>
      <c r="H61" s="28" t="n"/>
      <c r="I61" s="28" t="n"/>
      <c r="J61" s="28" t="n"/>
      <c r="K61" s="28" t="n"/>
      <c r="L61" s="28" t="n"/>
      <c r="M61" s="28" t="n"/>
      <c r="N61" s="28" t="n"/>
      <c r="O61" s="28" t="n"/>
      <c r="P61" s="105">
        <f>IF(COUNT($F61:$O61)=0,"",SUM($F61:$O61))</f>
        <v/>
      </c>
      <c r="Q61" s="106">
        <f>IF(ISERROR(IF($P61="","",ROUND(($P61/$P$10)*$Q$10,2))),"",IF($P61="","",ROUND(($P61/$P$10)*$Q$10,2)))</f>
        <v/>
      </c>
      <c r="R61" s="107">
        <f>IF($Q61="","",ROUND($Q61*$R$10,2))</f>
        <v/>
      </c>
      <c r="S61" s="80" t="n"/>
      <c r="T61" s="28" t="n"/>
      <c r="U61" s="28" t="n"/>
      <c r="V61" s="28" t="n"/>
      <c r="W61" s="28" t="n"/>
      <c r="X61" s="28" t="n"/>
      <c r="Y61" s="28" t="n"/>
      <c r="Z61" s="28" t="n"/>
      <c r="AA61" s="28" t="n"/>
      <c r="AB61" s="28" t="n"/>
      <c r="AC61" s="105">
        <f>IF(COUNT($S61:$AB61)=0,"",SUM($S61:$AB61))</f>
        <v/>
      </c>
      <c r="AD61" s="106">
        <f>IF(ISERROR(IF($AC61="","",ROUND(($AC61/$AC$10)*$AD$10,2))),"",IF($AC61="","",ROUND(($AC61/$AC$10)*$AD$10,2)))</f>
        <v/>
      </c>
      <c r="AE61" s="107">
        <f>IF($AD61="","",ROUND($AD61*$AE$10,2))</f>
        <v/>
      </c>
      <c r="AF61" s="75" t="n"/>
      <c r="AG61" s="106">
        <f>IF(ISERROR(IF($AF61="","",ROUND(($AF61/$AF$10)*$AG$10,2))),"",IF($AF61="","",ROUND(($AF61/$AF$10)*$AG$10,2)))</f>
        <v/>
      </c>
      <c r="AH61" s="107">
        <f>IF($AG61="","",ROUND($AG61*$AH$10,2))</f>
        <v/>
      </c>
      <c r="AI61" s="108">
        <f>IF(ISERROR(IF($AF61="","",ROUND(SUM($R61,$AE61,$AH61),2))),"",IF($AF61="","",ROUND(SUM($R61,$AE61,$AH61),2)))</f>
        <v/>
      </c>
      <c r="AJ61" s="109">
        <f>IF(ISERROR(IF($AF61="","",VLOOKUP(AI61,TRANSMUTATION_TABLE,4,TRUE))),"",IF($AF61="","",VLOOKUP(AI61,TRANSMUTATION_TABLE,4,TRUE)))</f>
        <v/>
      </c>
      <c r="AL61" s="23" t="n"/>
      <c r="AN61" s="202" t="n"/>
    </row>
    <row r="62" ht="18" customFormat="1" customHeight="1" s="6" thickBot="1">
      <c r="A62" s="49" t="n"/>
      <c r="B62" s="342" t="inlineStr">
        <is>
          <t xml:space="preserve">FEMALE </t>
        </is>
      </c>
      <c r="C62" s="335" t="n"/>
      <c r="D62" s="335" t="n"/>
      <c r="E62" s="336" t="n"/>
      <c r="F62" s="51" t="n"/>
      <c r="G62" s="52" t="n"/>
      <c r="H62" s="52" t="n"/>
      <c r="I62" s="52" t="n"/>
      <c r="J62" s="52" t="n"/>
      <c r="K62" s="52" t="n"/>
      <c r="L62" s="52" t="n"/>
      <c r="M62" s="52" t="n"/>
      <c r="N62" s="52" t="n"/>
      <c r="O62" s="53" t="n"/>
      <c r="P62" s="101" t="n"/>
      <c r="Q62" s="101" t="n"/>
      <c r="R62" s="83" t="n"/>
      <c r="S62" s="51" t="n"/>
      <c r="T62" s="52" t="n"/>
      <c r="U62" s="52" t="n"/>
      <c r="V62" s="52" t="n"/>
      <c r="W62" s="52" t="n"/>
      <c r="X62" s="52" t="n"/>
      <c r="Y62" s="52" t="n"/>
      <c r="Z62" s="52" t="n"/>
      <c r="AA62" s="52" t="n"/>
      <c r="AB62" s="53" t="n"/>
      <c r="AC62" s="101" t="n"/>
      <c r="AD62" s="83" t="n"/>
      <c r="AE62" s="111" t="n"/>
      <c r="AF62" s="112" t="n"/>
      <c r="AG62" s="129" t="n"/>
      <c r="AH62" s="130" t="n"/>
      <c r="AI62" s="131" t="n"/>
      <c r="AJ62" s="132" t="n"/>
      <c r="AL62" s="23" t="n"/>
      <c r="AN62" s="202"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2" t="n"/>
    </row>
    <row r="64" ht="18" customFormat="1" customHeight="1" s="6">
      <c r="A64" s="24" t="n">
        <v>2</v>
      </c>
      <c r="B64" s="17">
        <f>'INPUT DATA'!B64</f>
        <v/>
      </c>
      <c r="C64" s="135" t="n"/>
      <c r="D64" s="135" t="n"/>
      <c r="E64" s="136"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02" t="n"/>
    </row>
    <row r="65" ht="18" customFormat="1" customHeight="1" s="6">
      <c r="A65" s="24" t="n">
        <v>3</v>
      </c>
      <c r="B65" s="17">
        <f>'INPUT DATA'!B65</f>
        <v/>
      </c>
      <c r="C65" s="135" t="n"/>
      <c r="D65" s="135" t="n"/>
      <c r="E65" s="136"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02" t="n"/>
    </row>
    <row r="66" ht="18" customFormat="1" customHeight="1" s="6">
      <c r="A66" s="24" t="n">
        <v>4</v>
      </c>
      <c r="B66" s="17">
        <f>'INPUT DATA'!B66</f>
        <v/>
      </c>
      <c r="C66" s="135" t="n"/>
      <c r="D66" s="135" t="n"/>
      <c r="E66" s="136"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02" t="n"/>
    </row>
    <row r="67" ht="18" customFormat="1" customHeight="1" s="6">
      <c r="A67" s="24" t="n">
        <v>5</v>
      </c>
      <c r="B67" s="17">
        <f>'INPUT DATA'!B67</f>
        <v/>
      </c>
      <c r="C67" s="135" t="n"/>
      <c r="D67" s="135" t="n"/>
      <c r="E67" s="136"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02" t="n"/>
    </row>
    <row r="68" ht="18" customFormat="1" customHeight="1" s="6">
      <c r="A68" s="24" t="n">
        <v>6</v>
      </c>
      <c r="B68" s="17">
        <f>'INPUT DATA'!B68</f>
        <v/>
      </c>
      <c r="C68" s="135" t="n"/>
      <c r="D68" s="135" t="n"/>
      <c r="E68" s="136"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02" t="n"/>
    </row>
    <row r="69" ht="18" customFormat="1" customHeight="1" s="6">
      <c r="A69" s="24" t="n">
        <v>7</v>
      </c>
      <c r="B69" s="17">
        <f>'INPUT DATA'!B69</f>
        <v/>
      </c>
      <c r="C69" s="135" t="n"/>
      <c r="D69" s="135" t="n"/>
      <c r="E69" s="136"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02" t="n"/>
    </row>
    <row r="70" ht="18" customFormat="1" customHeight="1" s="6">
      <c r="A70" s="24" t="n">
        <v>8</v>
      </c>
      <c r="B70" s="17">
        <f>'INPUT DATA'!B70</f>
        <v/>
      </c>
      <c r="C70" s="135" t="n"/>
      <c r="D70" s="135" t="n"/>
      <c r="E70" s="136"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02" t="n"/>
    </row>
    <row r="71" ht="18" customFormat="1" customHeight="1" s="6">
      <c r="A71" s="24" t="n">
        <v>9</v>
      </c>
      <c r="B71" s="17">
        <f>'INPUT DATA'!B71</f>
        <v/>
      </c>
      <c r="C71" s="135" t="n"/>
      <c r="D71" s="135" t="n"/>
      <c r="E71" s="136"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02" t="n"/>
    </row>
    <row r="72" ht="18" customFormat="1" customHeight="1" s="6">
      <c r="A72" s="24" t="n">
        <v>10</v>
      </c>
      <c r="B72" s="17">
        <f>'INPUT DATA'!B72</f>
        <v/>
      </c>
      <c r="C72" s="135" t="n"/>
      <c r="D72" s="135" t="n"/>
      <c r="E72" s="136"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02" t="n"/>
    </row>
    <row r="73" ht="18" customFormat="1" customHeight="1" s="6">
      <c r="A73" s="24" t="n">
        <v>11</v>
      </c>
      <c r="B73" s="17">
        <f>'INPUT DATA'!B73</f>
        <v/>
      </c>
      <c r="C73" s="135" t="n"/>
      <c r="D73" s="135" t="n"/>
      <c r="E73" s="136"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02" t="n"/>
    </row>
    <row r="74" ht="18" customFormat="1" customHeight="1" s="6">
      <c r="A74" s="24" t="n">
        <v>12</v>
      </c>
      <c r="B74" s="17">
        <f>'INPUT DATA'!B74</f>
        <v/>
      </c>
      <c r="C74" s="135" t="n"/>
      <c r="D74" s="135" t="n"/>
      <c r="E74" s="136"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02" t="n"/>
    </row>
    <row r="75" ht="18" customFormat="1" customHeight="1" s="6">
      <c r="A75" s="24" t="n">
        <v>13</v>
      </c>
      <c r="B75" s="17">
        <f>'INPUT DATA'!B75</f>
        <v/>
      </c>
      <c r="C75" s="135" t="n"/>
      <c r="D75" s="135" t="n"/>
      <c r="E75" s="136"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02" t="n"/>
    </row>
    <row r="76" ht="18" customFormat="1" customHeight="1" s="6">
      <c r="A76" s="24" t="n">
        <v>14</v>
      </c>
      <c r="B76" s="17">
        <f>'INPUT DATA'!B76</f>
        <v/>
      </c>
      <c r="C76" s="135" t="n"/>
      <c r="D76" s="135" t="n"/>
      <c r="E76" s="136"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02" t="n"/>
    </row>
    <row r="77" ht="18" customFormat="1" customHeight="1" s="6">
      <c r="A77" s="24" t="n">
        <v>15</v>
      </c>
      <c r="B77" s="17">
        <f>'INPUT DATA'!B77</f>
        <v/>
      </c>
      <c r="C77" s="135" t="n"/>
      <c r="D77" s="135" t="n"/>
      <c r="E77" s="136"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02" t="n"/>
    </row>
    <row r="78" ht="18" customFormat="1" customHeight="1" s="6">
      <c r="A78" s="24" t="n">
        <v>16</v>
      </c>
      <c r="B78" s="17">
        <f>'INPUT DATA'!B78</f>
        <v/>
      </c>
      <c r="C78" s="135" t="n"/>
      <c r="D78" s="135" t="n"/>
      <c r="E78" s="136"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02" t="n"/>
    </row>
    <row r="79" ht="18" customFormat="1" customHeight="1" s="6">
      <c r="A79" s="24" t="n">
        <v>17</v>
      </c>
      <c r="B79" s="17">
        <f>'INPUT DATA'!B79</f>
        <v/>
      </c>
      <c r="C79" s="135" t="n"/>
      <c r="D79" s="135" t="n"/>
      <c r="E79" s="136"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02" t="n"/>
    </row>
    <row r="80" ht="18" customFormat="1" customHeight="1" s="6">
      <c r="A80" s="24" t="n">
        <v>18</v>
      </c>
      <c r="B80" s="17">
        <f>'INPUT DATA'!B80</f>
        <v/>
      </c>
      <c r="C80" s="135" t="n"/>
      <c r="D80" s="135" t="n"/>
      <c r="E80" s="136"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02" t="n"/>
    </row>
    <row r="81" ht="18" customFormat="1" customHeight="1" s="6">
      <c r="A81" s="24" t="n">
        <v>19</v>
      </c>
      <c r="B81" s="17">
        <f>'INPUT DATA'!B81</f>
        <v/>
      </c>
      <c r="C81" s="135" t="n"/>
      <c r="D81" s="135" t="n"/>
      <c r="E81" s="136"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02" t="n"/>
    </row>
    <row r="82" ht="18" customFormat="1" customHeight="1" s="6">
      <c r="A82" s="24" t="n">
        <v>20</v>
      </c>
      <c r="B82" s="17">
        <f>'INPUT DATA'!B82</f>
        <v/>
      </c>
      <c r="C82" s="135" t="n"/>
      <c r="D82" s="135" t="n"/>
      <c r="E82" s="136"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02"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2" t="n"/>
    </row>
    <row r="84" ht="18" customFormat="1" customHeight="1" s="6">
      <c r="A84" s="24" t="n">
        <v>22</v>
      </c>
      <c r="B84" s="17">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2" t="n"/>
    </row>
    <row r="85" ht="18" customFormat="1" customHeight="1" s="6">
      <c r="A85" s="24" t="n">
        <v>23</v>
      </c>
      <c r="B85" s="17">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2"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2"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2" t="n"/>
    </row>
    <row r="88" ht="18" customFormat="1" customHeight="1" s="6">
      <c r="A88" s="24" t="n">
        <v>26</v>
      </c>
      <c r="B88" s="17">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2" t="n"/>
    </row>
    <row r="89" ht="18" customFormat="1" customHeight="1" s="6">
      <c r="A89" s="24" t="n">
        <v>27</v>
      </c>
      <c r="B89" s="17">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2"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2"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2" t="n"/>
    </row>
    <row r="92" ht="18" customFormat="1" customHeight="1" s="6">
      <c r="A92" s="24" t="n">
        <v>30</v>
      </c>
      <c r="B92" s="17">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2" t="n"/>
    </row>
    <row r="93" ht="18" customFormat="1" customHeight="1" s="6">
      <c r="A93" s="24" t="n">
        <v>31</v>
      </c>
      <c r="B93" s="17">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2"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2"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2" t="n"/>
    </row>
    <row r="96" ht="18" customFormat="1" customHeight="1" s="6">
      <c r="A96" s="24" t="n">
        <v>34</v>
      </c>
      <c r="B96" s="17">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2" t="n"/>
    </row>
    <row r="97" ht="18" customFormat="1" customHeight="1" s="6">
      <c r="A97" s="24" t="n">
        <v>35</v>
      </c>
      <c r="B97" s="17">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2"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2"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2" t="n"/>
    </row>
    <row r="100" ht="18" customFormat="1" customHeight="1" s="6">
      <c r="A100" s="24" t="n">
        <v>38</v>
      </c>
      <c r="B100" s="17">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2" t="n"/>
    </row>
    <row r="101" ht="18" customFormat="1" customHeight="1" s="6">
      <c r="A101" s="24" t="n">
        <v>39</v>
      </c>
      <c r="B101" s="17">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2"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2"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2" t="n"/>
    </row>
    <row r="104" ht="18" customFormat="1" customHeight="1" s="6">
      <c r="A104" s="24" t="n">
        <v>42</v>
      </c>
      <c r="B104" s="17">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2" t="n"/>
    </row>
    <row r="105" ht="18" customFormat="1" customHeight="1" s="6">
      <c r="A105" s="24" t="n">
        <v>43</v>
      </c>
      <c r="B105" s="17">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2"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2"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2" t="n"/>
    </row>
    <row r="108" ht="18" customFormat="1" customHeight="1" s="6">
      <c r="A108" s="24" t="n">
        <v>46</v>
      </c>
      <c r="B108" s="17">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2" t="n"/>
    </row>
    <row r="109" ht="18" customFormat="1" customHeight="1" s="6">
      <c r="A109" s="24" t="n">
        <v>47</v>
      </c>
      <c r="B109" s="17">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2"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2"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2"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3">
        <f>IF(COUNT($F112:$O112)=0,"",SUM($F112:$O112))</f>
        <v/>
      </c>
      <c r="Q112" s="114">
        <f>IF(ISERROR(IF($P112="","",ROUND(($P112/$P$10)*$Q$10,2))),"",IF($P112="","",ROUND(($P112/$P$10)*$Q$10,2)))</f>
        <v/>
      </c>
      <c r="R112" s="115">
        <f>IF($Q112="","",ROUND($Q112*$R$10,2))</f>
        <v/>
      </c>
      <c r="S112" s="81" t="n"/>
      <c r="T112" s="31" t="n"/>
      <c r="U112" s="31" t="n"/>
      <c r="V112" s="31" t="n"/>
      <c r="W112" s="31" t="n"/>
      <c r="X112" s="31" t="n"/>
      <c r="Y112" s="31" t="n"/>
      <c r="Z112" s="31" t="n"/>
      <c r="AA112" s="31" t="n"/>
      <c r="AB112" s="31" t="n"/>
      <c r="AC112" s="113">
        <f>IF(COUNT($S112:$AB112)=0,"",SUM($S112:$AB112))</f>
        <v/>
      </c>
      <c r="AD112" s="114">
        <f>IF(ISERROR(IF($AC112="","",ROUND(($AC112/$AC$10)*$AD$10,2))),"",IF($AC112="","",ROUND(($AC112/$AC$10)*$AD$10,2)))</f>
        <v/>
      </c>
      <c r="AE112" s="115">
        <f>IF($AD112="","",ROUND($AD112*$AE$10,2))</f>
        <v/>
      </c>
      <c r="AF112" s="76" t="n"/>
      <c r="AG112" s="114">
        <f>IF(ISERROR(IF($AF112="","",ROUND(($AF112/$AF$10)*$AG$10,2))),"",IF($AF112="","",ROUND(($AF112/$AF$10)*$AG$10,2)))</f>
        <v/>
      </c>
      <c r="AH112" s="115">
        <f>IF($AG112="","",ROUND($AG112*$AH$10,2))</f>
        <v/>
      </c>
      <c r="AI112" s="116">
        <f>IF(ISERROR(IF($AF112="","",ROUND(SUM($R112,$AE112,$AH112),2))),"",IF($AF112="","",ROUND(SUM($R112,$AE112,$AH112),2)))</f>
        <v/>
      </c>
      <c r="AJ112" s="117">
        <f>IF(ISERROR(IF($AF112="","",VLOOKUP(AI112,TRANSMUTATION_TABLE,4,TRUE))),"",IF($AF112="","",VLOOKUP(AI112,TRANSMUTATION_TABLE,4,TRUE)))</f>
        <v/>
      </c>
      <c r="AL112" s="6" t="n"/>
      <c r="AN112" s="202"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xWindow="956" yWindow="57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showRowColHeaders="0" zoomScaleNormal="100" zoomScaleSheetLayoutView="100" workbookViewId="0">
      <selection activeCell="S12" sqref="S12:AB1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24" t="inlineStr">
        <is>
          <t xml:space="preserve">Class Record </t>
        </is>
      </c>
      <c r="B1" s="341" t="n"/>
      <c r="C1" s="341" t="n"/>
      <c r="D1" s="341" t="n"/>
      <c r="E1" s="341" t="n"/>
      <c r="F1" s="341" t="n"/>
      <c r="G1" s="341" t="n"/>
      <c r="H1" s="341" t="n"/>
      <c r="I1" s="341" t="n"/>
      <c r="J1" s="341" t="n"/>
      <c r="K1" s="341" t="n"/>
      <c r="L1" s="341" t="n"/>
      <c r="M1" s="341" t="n"/>
      <c r="N1" s="341" t="n"/>
      <c r="O1" s="341" t="n"/>
      <c r="P1" s="341" t="n"/>
      <c r="Q1" s="341" t="n"/>
      <c r="R1" s="341" t="n"/>
      <c r="S1" s="341" t="n"/>
      <c r="T1" s="341" t="n"/>
      <c r="U1" s="341" t="n"/>
      <c r="V1" s="341" t="n"/>
      <c r="W1" s="341" t="n"/>
      <c r="X1" s="341" t="n"/>
      <c r="Y1" s="341" t="n"/>
      <c r="Z1" s="341" t="n"/>
      <c r="AA1" s="341" t="n"/>
      <c r="AB1" s="341" t="n"/>
      <c r="AC1" s="341" t="n"/>
      <c r="AD1" s="341" t="n"/>
      <c r="AE1" s="341" t="n"/>
      <c r="AF1" s="341" t="n"/>
      <c r="AG1" s="341" t="n"/>
      <c r="AH1" s="341" t="n"/>
      <c r="AI1" s="341" t="n"/>
      <c r="AJ1" s="341" t="n"/>
    </row>
    <row r="2" ht="15" customHeight="1">
      <c r="A2" s="341" t="n"/>
      <c r="B2" s="341" t="n"/>
      <c r="C2" s="341" t="n"/>
      <c r="D2" s="341" t="n"/>
      <c r="E2" s="341" t="n"/>
      <c r="F2" s="341" t="n"/>
      <c r="G2" s="341" t="n"/>
      <c r="H2" s="341" t="n"/>
      <c r="I2" s="341" t="n"/>
      <c r="J2" s="341" t="n"/>
      <c r="K2" s="341" t="n"/>
      <c r="L2" s="341" t="n"/>
      <c r="M2" s="341" t="n"/>
      <c r="N2" s="341" t="n"/>
      <c r="O2" s="341" t="n"/>
      <c r="P2" s="341" t="n"/>
      <c r="Q2" s="341" t="n"/>
      <c r="R2" s="341" t="n"/>
      <c r="S2" s="341" t="n"/>
      <c r="T2" s="341" t="n"/>
      <c r="U2" s="341" t="n"/>
      <c r="V2" s="341" t="n"/>
      <c r="W2" s="341" t="n"/>
      <c r="X2" s="341" t="n"/>
      <c r="Y2" s="341" t="n"/>
      <c r="Z2" s="341" t="n"/>
      <c r="AA2" s="341" t="n"/>
      <c r="AB2" s="341" t="n"/>
      <c r="AC2" s="341" t="n"/>
      <c r="AD2" s="341" t="n"/>
      <c r="AE2" s="341" t="n"/>
      <c r="AF2" s="341" t="n"/>
      <c r="AG2" s="341" t="n"/>
      <c r="AH2" s="341" t="n"/>
      <c r="AI2" s="341" t="n"/>
      <c r="AJ2" s="341" t="n"/>
    </row>
    <row r="3" ht="15" customHeight="1">
      <c r="A3" s="225" t="inlineStr">
        <is>
          <t>(Pursuant to Deped Order 8 series of 2015)</t>
        </is>
      </c>
      <c r="B3" s="341" t="n"/>
      <c r="C3" s="341" t="n"/>
      <c r="D3" s="341" t="n"/>
      <c r="E3" s="341" t="n"/>
      <c r="F3" s="341" t="n"/>
      <c r="G3" s="341" t="n"/>
      <c r="H3" s="341" t="n"/>
      <c r="I3" s="341" t="n"/>
      <c r="J3" s="341" t="n"/>
      <c r="K3" s="341" t="n"/>
      <c r="L3" s="341" t="n"/>
      <c r="M3" s="341" t="n"/>
      <c r="N3" s="341" t="n"/>
      <c r="O3" s="341" t="n"/>
      <c r="P3" s="341" t="n"/>
      <c r="Q3" s="341" t="n"/>
      <c r="R3" s="341" t="n"/>
      <c r="S3" s="341" t="n"/>
      <c r="T3" s="341" t="n"/>
      <c r="U3" s="341" t="n"/>
      <c r="V3" s="341" t="n"/>
      <c r="W3" s="341" t="n"/>
      <c r="X3" s="341" t="n"/>
      <c r="Y3" s="341" t="n"/>
      <c r="Z3" s="341" t="n"/>
      <c r="AA3" s="341" t="n"/>
      <c r="AB3" s="341" t="n"/>
      <c r="AC3" s="341" t="n"/>
      <c r="AD3" s="341" t="n"/>
      <c r="AE3" s="341" t="n"/>
      <c r="AF3" s="341" t="n"/>
      <c r="AG3" s="341" t="n"/>
      <c r="AH3" s="341" t="n"/>
      <c r="AI3" s="341" t="n"/>
      <c r="AJ3" s="341" t="n"/>
    </row>
    <row r="4" ht="21" customHeight="1">
      <c r="B4" s="35" t="n"/>
      <c r="C4" s="226" t="inlineStr">
        <is>
          <t>REGION</t>
        </is>
      </c>
      <c r="D4" s="341" t="n"/>
      <c r="E4" s="341" t="n"/>
      <c r="F4" s="341" t="n"/>
      <c r="G4" s="344">
        <f>'INPUT DATA'!G4</f>
        <v/>
      </c>
      <c r="H4" s="327" t="n"/>
      <c r="I4" s="327" t="n"/>
      <c r="J4" s="328" t="n"/>
      <c r="K4" s="54" t="n"/>
      <c r="L4" s="236" t="inlineStr">
        <is>
          <t>DIVISION</t>
        </is>
      </c>
      <c r="M4" s="345" t="n"/>
      <c r="N4" s="345" t="n"/>
      <c r="O4" s="344">
        <f>'INPUT DATA'!O4</f>
        <v/>
      </c>
      <c r="P4" s="327" t="n"/>
      <c r="Q4" s="327" t="n"/>
      <c r="R4" s="328" t="n"/>
      <c r="S4" s="122" t="n"/>
      <c r="T4" s="233" t="inlineStr">
        <is>
          <t>DISTRICT</t>
        </is>
      </c>
      <c r="U4" s="341" t="n"/>
      <c r="V4" s="341" t="n"/>
      <c r="W4" s="341" t="n"/>
      <c r="X4" s="344">
        <f>'INPUT DATA'!X4</f>
        <v/>
      </c>
      <c r="Y4" s="327" t="n"/>
      <c r="Z4" s="327" t="n"/>
      <c r="AA4" s="327" t="n"/>
      <c r="AB4" s="327" t="n"/>
      <c r="AC4" s="328" t="n"/>
      <c r="AD4" s="55" t="n"/>
      <c r="AE4" s="56" t="n"/>
      <c r="AF4" s="122" t="n"/>
      <c r="AG4" s="122" t="n"/>
      <c r="AH4" s="122" t="n"/>
      <c r="AI4" s="122" t="n"/>
      <c r="AJ4" s="123" t="n"/>
      <c r="AK4" s="123" t="n"/>
      <c r="AL4" s="123" t="n"/>
      <c r="AM4" s="123" t="n"/>
      <c r="AN4" s="123" t="n"/>
    </row>
    <row r="5" ht="21.75" customHeight="1">
      <c r="B5" s="226" t="inlineStr">
        <is>
          <t>SCHOOL NAME</t>
        </is>
      </c>
      <c r="C5" s="341" t="n"/>
      <c r="D5" s="341" t="n"/>
      <c r="E5" s="341" t="n"/>
      <c r="F5" s="341" t="n"/>
      <c r="G5" s="346">
        <f>'INPUT DATA'!G5</f>
        <v/>
      </c>
      <c r="H5" s="327" t="n"/>
      <c r="I5" s="327" t="n"/>
      <c r="J5" s="327" t="n"/>
      <c r="K5" s="327" t="n"/>
      <c r="L5" s="327" t="n"/>
      <c r="M5" s="327" t="n"/>
      <c r="N5" s="327" t="n"/>
      <c r="O5" s="327" t="n"/>
      <c r="P5" s="327" t="n"/>
      <c r="Q5" s="327" t="n"/>
      <c r="R5" s="328" t="n"/>
      <c r="S5" s="54" t="n"/>
      <c r="T5" s="233" t="inlineStr">
        <is>
          <t>SCHOOL ID</t>
        </is>
      </c>
      <c r="U5" s="341" t="n"/>
      <c r="V5" s="341" t="n"/>
      <c r="W5" s="341" t="n"/>
      <c r="X5" s="346">
        <f>'INPUT DATA'!X5</f>
        <v/>
      </c>
      <c r="Y5" s="327" t="n"/>
      <c r="Z5" s="327" t="n"/>
      <c r="AA5" s="327" t="n"/>
      <c r="AB5" s="327" t="n"/>
      <c r="AC5" s="328" t="n"/>
      <c r="AD5" s="347" t="inlineStr">
        <is>
          <t>SCHOOL YEAR</t>
        </is>
      </c>
      <c r="AE5" s="341" t="n"/>
      <c r="AF5" s="348" t="n"/>
      <c r="AG5" s="346">
        <f>'INPUT DATA'!AG5</f>
        <v/>
      </c>
      <c r="AH5" s="327" t="n"/>
      <c r="AI5" s="328" t="n"/>
      <c r="AJ5" s="124" t="n"/>
      <c r="AK5" s="123" t="n"/>
      <c r="AL5" s="123" t="n"/>
      <c r="AM5" s="123" t="n"/>
      <c r="AN5" s="12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221">
        <f>'INPUT DATA'!K7</f>
        <v/>
      </c>
      <c r="L7" s="349" t="n"/>
      <c r="M7" s="349" t="n"/>
      <c r="N7" s="349" t="n"/>
      <c r="O7" s="349" t="n"/>
      <c r="P7" s="350" t="n"/>
      <c r="Q7" s="181" t="inlineStr">
        <is>
          <t>TEACHER:</t>
        </is>
      </c>
      <c r="R7" s="335" t="n"/>
      <c r="S7" s="221">
        <f>'INPUT DATA'!S7</f>
        <v/>
      </c>
      <c r="T7" s="349" t="n"/>
      <c r="U7" s="349" t="n"/>
      <c r="V7" s="349" t="n"/>
      <c r="W7" s="349" t="n"/>
      <c r="X7" s="349" t="n"/>
      <c r="Y7" s="349" t="n"/>
      <c r="Z7" s="349" t="n"/>
      <c r="AA7" s="349" t="n"/>
      <c r="AB7" s="350" t="n"/>
      <c r="AC7" s="222" t="inlineStr">
        <is>
          <t>SUBJECT:</t>
        </is>
      </c>
      <c r="AD7" s="335" t="n"/>
      <c r="AE7" s="335" t="n"/>
      <c r="AF7" s="335" t="n"/>
      <c r="AG7" s="180" t="inlineStr">
        <is>
          <t>PHYSICAL EDUCATION</t>
        </is>
      </c>
      <c r="AH7" s="335" t="n"/>
      <c r="AI7" s="335" t="n"/>
      <c r="AJ7" s="336"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39" thickBot="1">
      <c r="A8" s="8" t="n"/>
      <c r="B8" s="337" t="inlineStr">
        <is>
          <t>LEARNERS' NAMES</t>
        </is>
      </c>
      <c r="C8" s="338" t="n"/>
      <c r="D8" s="338" t="n"/>
      <c r="E8" s="339" t="n"/>
      <c r="F8" s="351" t="inlineStr">
        <is>
          <t>WRITTEN WORKS (20%)</t>
        </is>
      </c>
      <c r="G8" s="335" t="n"/>
      <c r="H8" s="335" t="n"/>
      <c r="I8" s="335" t="n"/>
      <c r="J8" s="335" t="n"/>
      <c r="K8" s="335" t="n"/>
      <c r="L8" s="335" t="n"/>
      <c r="M8" s="335" t="n"/>
      <c r="N8" s="335" t="n"/>
      <c r="O8" s="335" t="n"/>
      <c r="P8" s="335" t="n"/>
      <c r="Q8" s="335" t="n"/>
      <c r="R8" s="352" t="n"/>
      <c r="S8" s="353" t="inlineStr">
        <is>
          <t>PERFORMANCE TASKS (60%)</t>
        </is>
      </c>
      <c r="T8" s="335" t="n"/>
      <c r="U8" s="335" t="n"/>
      <c r="V8" s="335" t="n"/>
      <c r="W8" s="335" t="n"/>
      <c r="X8" s="335" t="n"/>
      <c r="Y8" s="335" t="n"/>
      <c r="Z8" s="335" t="n"/>
      <c r="AA8" s="335" t="n"/>
      <c r="AB8" s="335" t="n"/>
      <c r="AC8" s="335" t="n"/>
      <c r="AD8" s="335" t="n"/>
      <c r="AE8" s="352" t="n"/>
      <c r="AF8" s="246" t="inlineStr">
        <is>
          <t>QUARTERLY ASSESSMENT (20%)</t>
        </is>
      </c>
      <c r="AG8" s="335" t="n"/>
      <c r="AH8" s="352" t="n"/>
      <c r="AI8" s="64" t="inlineStr">
        <is>
          <t xml:space="preserve">Initial </t>
        </is>
      </c>
      <c r="AJ8" s="65" t="inlineStr">
        <is>
          <t xml:space="preserve">   Quarterly                 
</t>
        </is>
      </c>
    </row>
    <row r="9" ht="18" customFormat="1" customHeight="1" s="88"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88" t="n">
        <v>1</v>
      </c>
      <c r="AG9" s="68" t="inlineStr">
        <is>
          <t>PS</t>
        </is>
      </c>
      <c r="AH9" s="125" t="inlineStr">
        <is>
          <t>WS</t>
        </is>
      </c>
      <c r="AI9" s="250" t="inlineStr">
        <is>
          <t>Grade</t>
        </is>
      </c>
      <c r="AJ9" s="248" t="inlineStr">
        <is>
          <t>Grade</t>
        </is>
      </c>
      <c r="AN9" s="237"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t="18" customFormat="1" customHeight="1" s="189" thickBot="1">
      <c r="A10" s="10" t="n"/>
      <c r="B10" s="354" t="inlineStr">
        <is>
          <t>HIGHEST POSSIBLE SCORE</t>
        </is>
      </c>
      <c r="C10" s="335" t="n"/>
      <c r="D10" s="335" t="n"/>
      <c r="E10" s="336" t="n"/>
      <c r="F10" s="62" t="n"/>
      <c r="G10" s="11" t="n"/>
      <c r="H10" s="11" t="n"/>
      <c r="I10" s="11" t="n"/>
      <c r="J10" s="11" t="n"/>
      <c r="K10" s="11" t="n"/>
      <c r="L10" s="11" t="n"/>
      <c r="M10" s="11" t="n"/>
      <c r="N10" s="11" t="n"/>
      <c r="O10" s="11" t="n"/>
      <c r="P10" s="59">
        <f>IF(COUNT($F10:$O10)=0,"",SUM($F10:$O10))</f>
        <v/>
      </c>
      <c r="Q10" s="126" t="n">
        <v>100</v>
      </c>
      <c r="R10" s="127" t="n">
        <v>0.2</v>
      </c>
      <c r="S10" s="62" t="n"/>
      <c r="T10" s="11" t="n"/>
      <c r="U10" s="11" t="n"/>
      <c r="V10" s="11" t="n"/>
      <c r="W10" s="11" t="n"/>
      <c r="X10" s="11" t="n"/>
      <c r="Y10" s="11" t="n"/>
      <c r="Z10" s="11" t="n"/>
      <c r="AA10" s="11" t="n"/>
      <c r="AB10" s="11" t="n"/>
      <c r="AC10" s="59">
        <f>IF(COUNT($S10:$AB10)=0,"",SUM($S10:$AB10))</f>
        <v/>
      </c>
      <c r="AD10" s="126" t="n">
        <v>100</v>
      </c>
      <c r="AE10" s="127" t="n">
        <v>0.6</v>
      </c>
      <c r="AF10" s="204" t="n"/>
      <c r="AG10" s="126" t="n">
        <v>100</v>
      </c>
      <c r="AH10" s="127" t="n">
        <v>0.2</v>
      </c>
      <c r="AI10" s="355" t="n"/>
      <c r="AJ10" s="356" t="n"/>
      <c r="AL10" s="189" t="n"/>
      <c r="AM10" s="189"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189" t="n"/>
      <c r="AM11" s="189"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3" t="n"/>
      <c r="D12" s="133" t="n"/>
      <c r="E12" s="134"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189" t="n"/>
      <c r="AO12" s="341" t="n"/>
      <c r="AP12" s="341" t="n"/>
      <c r="AQ12" s="341" t="n"/>
      <c r="AR12" s="341" t="n"/>
      <c r="AS12" s="341" t="n"/>
      <c r="AT12" s="341" t="n"/>
      <c r="AU12" s="341" t="n"/>
      <c r="AV12" s="341" t="n"/>
      <c r="AW12" s="341" t="n"/>
      <c r="AX12" s="341" t="n"/>
      <c r="AY12" s="341" t="n"/>
      <c r="AZ12" s="341" t="n"/>
      <c r="BA12" s="341" t="n"/>
      <c r="BB12" s="341" t="n"/>
      <c r="BC12" s="341" t="n"/>
      <c r="BD12" s="341" t="n"/>
      <c r="BE12" s="341" t="n"/>
      <c r="BF12" s="341" t="n"/>
    </row>
    <row r="13" ht="18" customHeight="1">
      <c r="A13" s="24" t="n">
        <v>2</v>
      </c>
      <c r="B13" s="17">
        <f>'INPUT DATA'!B13</f>
        <v/>
      </c>
      <c r="C13" s="135" t="n"/>
      <c r="D13" s="135" t="n"/>
      <c r="E13" s="136"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189" t="n"/>
      <c r="AO13" s="341" t="n"/>
      <c r="AP13" s="341" t="n"/>
      <c r="AQ13" s="341" t="n"/>
      <c r="AR13" s="341" t="n"/>
      <c r="AS13" s="341" t="n"/>
      <c r="AT13" s="341" t="n"/>
      <c r="AU13" s="341" t="n"/>
      <c r="AV13" s="341" t="n"/>
      <c r="AW13" s="341" t="n"/>
      <c r="AX13" s="341" t="n"/>
      <c r="AY13" s="341" t="n"/>
      <c r="AZ13" s="341" t="n"/>
      <c r="BA13" s="341" t="n"/>
      <c r="BB13" s="341" t="n"/>
      <c r="BC13" s="341" t="n"/>
      <c r="BD13" s="341" t="n"/>
      <c r="BE13" s="341" t="n"/>
      <c r="BF13" s="341" t="n"/>
    </row>
    <row r="14" ht="18" customHeight="1">
      <c r="A14" s="24" t="n">
        <v>3</v>
      </c>
      <c r="B14" s="17">
        <f>'INPUT DATA'!B14</f>
        <v/>
      </c>
      <c r="C14" s="135" t="n"/>
      <c r="D14" s="135" t="n"/>
      <c r="E14" s="136"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189" t="n"/>
      <c r="AO14" s="341" t="n"/>
      <c r="AP14" s="341" t="n"/>
      <c r="AQ14" s="341" t="n"/>
      <c r="AR14" s="341" t="n"/>
      <c r="AS14" s="341" t="n"/>
      <c r="AT14" s="341" t="n"/>
      <c r="AU14" s="341" t="n"/>
      <c r="AV14" s="341" t="n"/>
      <c r="AW14" s="341" t="n"/>
      <c r="AX14" s="341" t="n"/>
      <c r="AY14" s="341" t="n"/>
      <c r="AZ14" s="341" t="n"/>
      <c r="BA14" s="341" t="n"/>
      <c r="BB14" s="341" t="n"/>
      <c r="BC14" s="341" t="n"/>
      <c r="BD14" s="341" t="n"/>
      <c r="BE14" s="341" t="n"/>
      <c r="BF14" s="341" t="n"/>
    </row>
    <row r="15" ht="18" customHeight="1">
      <c r="A15" s="24" t="n">
        <v>4</v>
      </c>
      <c r="B15" s="17">
        <f>'INPUT DATA'!B15</f>
        <v/>
      </c>
      <c r="C15" s="135" t="n"/>
      <c r="D15" s="135" t="n"/>
      <c r="E15" s="136"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189" t="n"/>
      <c r="AO15" s="341" t="n"/>
      <c r="AP15" s="341" t="n"/>
      <c r="AQ15" s="341" t="n"/>
      <c r="AR15" s="341" t="n"/>
      <c r="AS15" s="341" t="n"/>
      <c r="AT15" s="341" t="n"/>
      <c r="AU15" s="341" t="n"/>
      <c r="AV15" s="341" t="n"/>
      <c r="AW15" s="341" t="n"/>
      <c r="AX15" s="341" t="n"/>
      <c r="AY15" s="341" t="n"/>
      <c r="AZ15" s="341" t="n"/>
      <c r="BA15" s="341" t="n"/>
      <c r="BB15" s="341" t="n"/>
      <c r="BC15" s="341" t="n"/>
      <c r="BD15" s="341" t="n"/>
      <c r="BE15" s="341" t="n"/>
      <c r="BF15" s="341" t="n"/>
    </row>
    <row r="16" ht="18" customHeight="1">
      <c r="A16" s="24" t="n">
        <v>5</v>
      </c>
      <c r="B16" s="17">
        <f>'INPUT DATA'!B16</f>
        <v/>
      </c>
      <c r="C16" s="135" t="n"/>
      <c r="D16" s="135" t="n"/>
      <c r="E16" s="136"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189" t="n"/>
      <c r="AO16" s="341" t="n"/>
      <c r="AP16" s="341" t="n"/>
      <c r="AQ16" s="341" t="n"/>
      <c r="AR16" s="341" t="n"/>
      <c r="AS16" s="341" t="n"/>
      <c r="AT16" s="341" t="n"/>
      <c r="AU16" s="341" t="n"/>
      <c r="AV16" s="341" t="n"/>
      <c r="AW16" s="341" t="n"/>
      <c r="AX16" s="341" t="n"/>
      <c r="AY16" s="341" t="n"/>
      <c r="AZ16" s="341" t="n"/>
      <c r="BA16" s="341" t="n"/>
      <c r="BB16" s="341" t="n"/>
      <c r="BC16" s="341" t="n"/>
      <c r="BD16" s="341" t="n"/>
      <c r="BE16" s="341" t="n"/>
      <c r="BF16" s="341" t="n"/>
    </row>
    <row r="17" ht="18" customHeight="1">
      <c r="A17" s="24" t="n">
        <v>6</v>
      </c>
      <c r="B17" s="17">
        <f>'INPUT DATA'!B17</f>
        <v/>
      </c>
      <c r="C17" s="135" t="n"/>
      <c r="D17" s="135" t="n"/>
      <c r="E17" s="136"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189" t="n"/>
      <c r="AO17" s="341" t="n"/>
      <c r="AP17" s="341" t="n"/>
      <c r="AQ17" s="341" t="n"/>
      <c r="AR17" s="341" t="n"/>
      <c r="AS17" s="341" t="n"/>
      <c r="AT17" s="341" t="n"/>
      <c r="AU17" s="341" t="n"/>
      <c r="AV17" s="341" t="n"/>
      <c r="AW17" s="341" t="n"/>
      <c r="AX17" s="341" t="n"/>
      <c r="AY17" s="341" t="n"/>
      <c r="AZ17" s="341" t="n"/>
      <c r="BA17" s="341" t="n"/>
      <c r="BB17" s="341" t="n"/>
      <c r="BC17" s="341" t="n"/>
      <c r="BD17" s="341" t="n"/>
      <c r="BE17" s="341" t="n"/>
      <c r="BF17" s="341" t="n"/>
    </row>
    <row r="18" ht="18" customHeight="1">
      <c r="A18" s="24" t="n">
        <v>7</v>
      </c>
      <c r="B18" s="17">
        <f>'INPUT DATA'!B18</f>
        <v/>
      </c>
      <c r="C18" s="135" t="n"/>
      <c r="D18" s="135" t="n"/>
      <c r="E18" s="136"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189" t="n"/>
      <c r="AO18" s="341" t="n"/>
      <c r="AP18" s="341" t="n"/>
      <c r="AQ18" s="341" t="n"/>
      <c r="AR18" s="341" t="n"/>
      <c r="AS18" s="341" t="n"/>
      <c r="AT18" s="341" t="n"/>
      <c r="AU18" s="341" t="n"/>
      <c r="AV18" s="341" t="n"/>
      <c r="AW18" s="341" t="n"/>
      <c r="AX18" s="341" t="n"/>
      <c r="AY18" s="341" t="n"/>
      <c r="AZ18" s="341" t="n"/>
      <c r="BA18" s="341" t="n"/>
      <c r="BB18" s="341" t="n"/>
      <c r="BC18" s="341" t="n"/>
      <c r="BD18" s="341" t="n"/>
      <c r="BE18" s="341" t="n"/>
      <c r="BF18" s="341" t="n"/>
    </row>
    <row r="19" ht="18" customHeight="1">
      <c r="A19" s="24" t="n">
        <v>8</v>
      </c>
      <c r="B19" s="17">
        <f>'INPUT DATA'!B19</f>
        <v/>
      </c>
      <c r="C19" s="135" t="n"/>
      <c r="D19" s="135" t="n">
        <v>0</v>
      </c>
      <c r="E19" s="136"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189" t="n"/>
      <c r="AO19" s="341" t="n"/>
      <c r="AP19" s="341" t="n"/>
      <c r="AQ19" s="341" t="n"/>
      <c r="AR19" s="341" t="n"/>
      <c r="AS19" s="341" t="n"/>
      <c r="AT19" s="341" t="n"/>
      <c r="AU19" s="341" t="n"/>
      <c r="AV19" s="341" t="n"/>
      <c r="AW19" s="341" t="n"/>
      <c r="AX19" s="341" t="n"/>
      <c r="AY19" s="341" t="n"/>
      <c r="AZ19" s="341" t="n"/>
      <c r="BA19" s="341" t="n"/>
      <c r="BB19" s="341" t="n"/>
      <c r="BC19" s="341" t="n"/>
      <c r="BD19" s="341" t="n"/>
      <c r="BE19" s="341" t="n"/>
      <c r="BF19" s="341" t="n"/>
    </row>
    <row r="20" ht="18" customHeight="1">
      <c r="A20" s="24" t="n">
        <v>9</v>
      </c>
      <c r="B20" s="17">
        <f>'INPUT DATA'!B20</f>
        <v/>
      </c>
      <c r="C20" s="135" t="n"/>
      <c r="D20" s="135" t="n"/>
      <c r="E20" s="136"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17">
        <f>'INPUT DATA'!B21</f>
        <v/>
      </c>
      <c r="C21" s="135" t="n"/>
      <c r="D21" s="135" t="n"/>
      <c r="E21" s="136"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17">
        <f>'INPUT DATA'!B22</f>
        <v/>
      </c>
      <c r="C22" s="135" t="n"/>
      <c r="D22" s="135" t="n">
        <v>0</v>
      </c>
      <c r="E22" s="136"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f>'INPUT DATA'!B23</f>
        <v/>
      </c>
      <c r="C23" s="135" t="n"/>
      <c r="D23" s="135" t="n"/>
      <c r="E23" s="136"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f>'INPUT DATA'!B24</f>
        <v/>
      </c>
      <c r="C24" s="135" t="n"/>
      <c r="D24" s="135" t="n"/>
      <c r="E24" s="136"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17">
        <f>'INPUT DATA'!B25</f>
        <v/>
      </c>
      <c r="C25" s="135" t="n"/>
      <c r="D25" s="135" t="n"/>
      <c r="E25" s="136"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17">
        <f>'INPUT DATA'!B26</f>
        <v/>
      </c>
      <c r="C26" s="135" t="n"/>
      <c r="D26" s="135" t="n"/>
      <c r="E26" s="136"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02" t="n"/>
    </row>
    <row r="27" ht="18" customHeight="1">
      <c r="A27" s="24" t="n">
        <v>16</v>
      </c>
      <c r="B27" s="17">
        <f>'INPUT DATA'!B27</f>
        <v/>
      </c>
      <c r="C27" s="135" t="n"/>
      <c r="D27" s="135" t="n"/>
      <c r="E27" s="136"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02" t="n"/>
    </row>
    <row r="28" ht="18" customHeight="1">
      <c r="A28" s="24" t="n">
        <v>17</v>
      </c>
      <c r="B28" s="17">
        <f>'INPUT DATA'!B28</f>
        <v/>
      </c>
      <c r="C28" s="135" t="n"/>
      <c r="D28" s="135" t="n"/>
      <c r="E28" s="136"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02" t="n"/>
    </row>
    <row r="29" ht="18" customHeight="1">
      <c r="A29" s="24" t="n">
        <v>18</v>
      </c>
      <c r="B29" s="17">
        <f>'INPUT DATA'!B29</f>
        <v/>
      </c>
      <c r="C29" s="135" t="n"/>
      <c r="D29" s="135" t="n"/>
      <c r="E29" s="136"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02" t="n"/>
    </row>
    <row r="30" ht="18" customHeight="1">
      <c r="A30" s="24" t="n">
        <v>19</v>
      </c>
      <c r="B30" s="17">
        <f>'INPUT DATA'!B30</f>
        <v/>
      </c>
      <c r="C30" s="135" t="n"/>
      <c r="D30" s="135" t="n"/>
      <c r="E30" s="136"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02" t="n"/>
    </row>
    <row r="31" ht="18" customHeight="1">
      <c r="A31" s="24" t="n">
        <v>20</v>
      </c>
      <c r="B31" s="17">
        <f>'INPUT DATA'!B31</f>
        <v/>
      </c>
      <c r="C31" s="135" t="n"/>
      <c r="D31" s="135" t="n"/>
      <c r="E31" s="136"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02" t="n"/>
    </row>
    <row r="32" ht="18" customHeight="1">
      <c r="A32" s="24" t="n">
        <v>21</v>
      </c>
      <c r="B32" s="17">
        <f>'INPUT DATA'!B32</f>
        <v/>
      </c>
      <c r="C32" s="135" t="n"/>
      <c r="D32" s="135" t="n"/>
      <c r="E32" s="136"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02" t="n"/>
    </row>
    <row r="33" ht="18" customFormat="1" customHeight="1" s="6">
      <c r="A33" s="24" t="n">
        <v>22</v>
      </c>
      <c r="B33" s="17">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2" t="n"/>
    </row>
    <row r="34" ht="18" customFormat="1" customHeight="1" s="6">
      <c r="A34" s="24" t="n">
        <v>23</v>
      </c>
      <c r="B34" s="17">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2"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2"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2" t="n"/>
    </row>
    <row r="37" ht="18" customFormat="1" customHeight="1" s="6">
      <c r="A37" s="24" t="n">
        <v>26</v>
      </c>
      <c r="B37" s="17">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2" t="n"/>
    </row>
    <row r="38" ht="18" customFormat="1" customHeight="1" s="6">
      <c r="A38" s="24" t="n">
        <v>27</v>
      </c>
      <c r="B38" s="17">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2"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2"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2" t="n"/>
    </row>
    <row r="41" ht="18" customFormat="1" customHeight="1" s="6">
      <c r="A41" s="24" t="n">
        <v>30</v>
      </c>
      <c r="B41" s="17">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2" t="n"/>
    </row>
    <row r="42" ht="18" customFormat="1" customHeight="1" s="6">
      <c r="A42" s="24" t="n">
        <v>31</v>
      </c>
      <c r="B42" s="17">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2"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2"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2" t="n"/>
    </row>
    <row r="45" ht="18" customFormat="1" customHeight="1" s="6">
      <c r="A45" s="24" t="n">
        <v>34</v>
      </c>
      <c r="B45" s="17">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2" t="n"/>
    </row>
    <row r="46" ht="18" customFormat="1" customHeight="1" s="6">
      <c r="A46" s="24" t="n">
        <v>35</v>
      </c>
      <c r="B46" s="17">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2"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2"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2" t="n"/>
    </row>
    <row r="49" ht="18" customFormat="1" customHeight="1" s="6">
      <c r="A49" s="24" t="n">
        <v>38</v>
      </c>
      <c r="B49" s="17">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2" t="n"/>
    </row>
    <row r="50" ht="18" customFormat="1" customHeight="1" s="6">
      <c r="A50" s="24" t="n">
        <v>39</v>
      </c>
      <c r="B50" s="17">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2"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2"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2" t="n"/>
    </row>
    <row r="53" ht="18" customFormat="1" customHeight="1" s="6">
      <c r="A53" s="24" t="n">
        <v>42</v>
      </c>
      <c r="B53" s="17">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2" t="n"/>
    </row>
    <row r="54" ht="18" customFormat="1" customHeight="1" s="6">
      <c r="A54" s="24" t="n">
        <v>43</v>
      </c>
      <c r="B54" s="17">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2"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2"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2" t="n"/>
    </row>
    <row r="57" ht="18" customFormat="1" customHeight="1" s="6">
      <c r="A57" s="24" t="n">
        <v>46</v>
      </c>
      <c r="B57" s="17">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2" t="n"/>
    </row>
    <row r="58" ht="18" customFormat="1" customHeight="1" s="6">
      <c r="A58" s="24" t="n">
        <v>47</v>
      </c>
      <c r="B58" s="17">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2"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2"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2" t="n"/>
    </row>
    <row r="61" ht="18" customFormat="1" customHeight="1" s="6" thickBot="1">
      <c r="A61" s="27" t="n">
        <v>50</v>
      </c>
      <c r="B61" s="110">
        <f>'INPUT DATA'!B61</f>
        <v/>
      </c>
      <c r="C61" s="137" t="n"/>
      <c r="D61" s="137" t="n"/>
      <c r="E61" s="138" t="n"/>
      <c r="F61" s="80" t="n"/>
      <c r="G61" s="28" t="n"/>
      <c r="H61" s="28" t="n"/>
      <c r="I61" s="28" t="n"/>
      <c r="J61" s="28" t="n"/>
      <c r="K61" s="28" t="n"/>
      <c r="L61" s="28" t="n"/>
      <c r="M61" s="28" t="n"/>
      <c r="N61" s="28" t="n"/>
      <c r="O61" s="28" t="n"/>
      <c r="P61" s="105">
        <f>IF(COUNT($F61:$O61)=0,"",SUM($F61:$O61))</f>
        <v/>
      </c>
      <c r="Q61" s="106">
        <f>IF(ISERROR(IF($P61="","",ROUND(($P61/$P$10)*$Q$10,2))),"",IF($P61="","",ROUND(($P61/$P$10)*$Q$10,2)))</f>
        <v/>
      </c>
      <c r="R61" s="107">
        <f>IF($Q61="","",ROUND($Q61*$R$10,2))</f>
        <v/>
      </c>
      <c r="S61" s="80" t="n"/>
      <c r="T61" s="28" t="n"/>
      <c r="U61" s="28" t="n"/>
      <c r="V61" s="28" t="n"/>
      <c r="W61" s="28" t="n"/>
      <c r="X61" s="28" t="n"/>
      <c r="Y61" s="28" t="n"/>
      <c r="Z61" s="28" t="n"/>
      <c r="AA61" s="28" t="n"/>
      <c r="AB61" s="28" t="n"/>
      <c r="AC61" s="105">
        <f>IF(COUNT($S61:$AB61)=0,"",SUM($S61:$AB61))</f>
        <v/>
      </c>
      <c r="AD61" s="106">
        <f>IF(ISERROR(IF($AC61="","",ROUND(($AC61/$AC$10)*$AD$10,2))),"",IF($AC61="","",ROUND(($AC61/$AC$10)*$AD$10,2)))</f>
        <v/>
      </c>
      <c r="AE61" s="107">
        <f>IF($AD61="","",ROUND($AD61*$AE$10,2))</f>
        <v/>
      </c>
      <c r="AF61" s="75" t="n"/>
      <c r="AG61" s="106">
        <f>IF(ISERROR(IF($AF61="","",ROUND(($AF61/$AF$10)*$AG$10,2))),"",IF($AF61="","",ROUND(($AF61/$AF$10)*$AG$10,2)))</f>
        <v/>
      </c>
      <c r="AH61" s="107">
        <f>IF($AG61="","",ROUND($AG61*$AH$10,2))</f>
        <v/>
      </c>
      <c r="AI61" s="108">
        <f>IF(ISERROR(IF($AF61="","",ROUND(SUM($R61,$AE61,$AH61),2))),"",IF($AF61="","",ROUND(SUM($R61,$AE61,$AH61),2)))</f>
        <v/>
      </c>
      <c r="AJ61" s="109">
        <f>IF(ISERROR(IF($AF61="","",VLOOKUP(AI61,TRANSMUTATION_TABLE,4,TRUE))),"",IF($AF61="","",VLOOKUP(AI61,TRANSMUTATION_TABLE,4,TRUE)))</f>
        <v/>
      </c>
      <c r="AL61" s="23" t="n"/>
      <c r="AN61" s="202" t="n"/>
    </row>
    <row r="62" ht="18" customFormat="1" customHeight="1" s="6" thickBot="1">
      <c r="A62" s="49" t="n"/>
      <c r="B62" s="342" t="inlineStr">
        <is>
          <t xml:space="preserve">FEMALE </t>
        </is>
      </c>
      <c r="C62" s="335" t="n"/>
      <c r="D62" s="335" t="n"/>
      <c r="E62" s="336" t="n"/>
      <c r="F62" s="51" t="n"/>
      <c r="G62" s="52" t="n"/>
      <c r="H62" s="52" t="n"/>
      <c r="I62" s="52" t="n"/>
      <c r="J62" s="52" t="n"/>
      <c r="K62" s="52" t="n"/>
      <c r="L62" s="52" t="n"/>
      <c r="M62" s="52" t="n"/>
      <c r="N62" s="52" t="n"/>
      <c r="O62" s="53" t="n"/>
      <c r="P62" s="101" t="n"/>
      <c r="Q62" s="101" t="n"/>
      <c r="R62" s="83" t="n"/>
      <c r="S62" s="51" t="n"/>
      <c r="T62" s="52" t="n"/>
      <c r="U62" s="52" t="n"/>
      <c r="V62" s="52" t="n"/>
      <c r="W62" s="52" t="n"/>
      <c r="X62" s="52" t="n"/>
      <c r="Y62" s="52" t="n"/>
      <c r="Z62" s="52" t="n"/>
      <c r="AA62" s="52" t="n"/>
      <c r="AB62" s="53" t="n"/>
      <c r="AC62" s="101" t="n"/>
      <c r="AD62" s="83" t="n"/>
      <c r="AE62" s="111" t="n"/>
      <c r="AF62" s="112" t="n"/>
      <c r="AG62" s="129" t="n"/>
      <c r="AH62" s="130" t="n"/>
      <c r="AI62" s="131" t="n"/>
      <c r="AJ62" s="132" t="n"/>
      <c r="AL62" s="23" t="n"/>
      <c r="AN62" s="202"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2" t="n"/>
    </row>
    <row r="64" ht="18" customFormat="1" customHeight="1" s="6">
      <c r="A64" s="24" t="n">
        <v>2</v>
      </c>
      <c r="B64" s="17">
        <f>'INPUT DATA'!B64</f>
        <v/>
      </c>
      <c r="C64" s="135" t="n"/>
      <c r="D64" s="135" t="n"/>
      <c r="E64" s="136"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02" t="n"/>
    </row>
    <row r="65" ht="18" customFormat="1" customHeight="1" s="6">
      <c r="A65" s="24" t="n">
        <v>3</v>
      </c>
      <c r="B65" s="17">
        <f>'INPUT DATA'!B65</f>
        <v/>
      </c>
      <c r="C65" s="135" t="n"/>
      <c r="D65" s="135" t="n"/>
      <c r="E65" s="136"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02" t="n"/>
    </row>
    <row r="66" ht="18" customFormat="1" customHeight="1" s="6">
      <c r="A66" s="24" t="n">
        <v>4</v>
      </c>
      <c r="B66" s="17">
        <f>'INPUT DATA'!B66</f>
        <v/>
      </c>
      <c r="C66" s="135" t="n"/>
      <c r="D66" s="135" t="n"/>
      <c r="E66" s="136"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02" t="n"/>
    </row>
    <row r="67" ht="18" customFormat="1" customHeight="1" s="6">
      <c r="A67" s="24" t="n">
        <v>5</v>
      </c>
      <c r="B67" s="17">
        <f>'INPUT DATA'!B67</f>
        <v/>
      </c>
      <c r="C67" s="135" t="n"/>
      <c r="D67" s="135" t="n"/>
      <c r="E67" s="136"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02" t="n"/>
    </row>
    <row r="68" ht="18" customFormat="1" customHeight="1" s="6">
      <c r="A68" s="24" t="n">
        <v>6</v>
      </c>
      <c r="B68" s="17">
        <f>'INPUT DATA'!B68</f>
        <v/>
      </c>
      <c r="C68" s="135" t="n"/>
      <c r="D68" s="135" t="n"/>
      <c r="E68" s="136"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02" t="n"/>
    </row>
    <row r="69" ht="18" customFormat="1" customHeight="1" s="6">
      <c r="A69" s="24" t="n">
        <v>7</v>
      </c>
      <c r="B69" s="17">
        <f>'INPUT DATA'!B69</f>
        <v/>
      </c>
      <c r="C69" s="135" t="n"/>
      <c r="D69" s="135" t="n"/>
      <c r="E69" s="136"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02" t="n"/>
    </row>
    <row r="70" ht="18" customFormat="1" customHeight="1" s="6">
      <c r="A70" s="24" t="n">
        <v>8</v>
      </c>
      <c r="B70" s="17">
        <f>'INPUT DATA'!B70</f>
        <v/>
      </c>
      <c r="C70" s="135" t="n"/>
      <c r="D70" s="135" t="n"/>
      <c r="E70" s="136"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02" t="n"/>
    </row>
    <row r="71" ht="18" customFormat="1" customHeight="1" s="6">
      <c r="A71" s="24" t="n">
        <v>9</v>
      </c>
      <c r="B71" s="17">
        <f>'INPUT DATA'!B71</f>
        <v/>
      </c>
      <c r="C71" s="135" t="n"/>
      <c r="D71" s="135" t="n"/>
      <c r="E71" s="136"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02" t="n"/>
    </row>
    <row r="72" ht="18" customFormat="1" customHeight="1" s="6">
      <c r="A72" s="24" t="n">
        <v>10</v>
      </c>
      <c r="B72" s="17">
        <f>'INPUT DATA'!B72</f>
        <v/>
      </c>
      <c r="C72" s="135" t="n"/>
      <c r="D72" s="135" t="n"/>
      <c r="E72" s="136"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02" t="n"/>
    </row>
    <row r="73" ht="18" customFormat="1" customHeight="1" s="6">
      <c r="A73" s="24" t="n">
        <v>11</v>
      </c>
      <c r="B73" s="17">
        <f>'INPUT DATA'!B73</f>
        <v/>
      </c>
      <c r="C73" s="135" t="n"/>
      <c r="D73" s="135" t="n"/>
      <c r="E73" s="136"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02" t="n"/>
    </row>
    <row r="74" ht="18" customFormat="1" customHeight="1" s="6">
      <c r="A74" s="24" t="n">
        <v>12</v>
      </c>
      <c r="B74" s="17">
        <f>'INPUT DATA'!B74</f>
        <v/>
      </c>
      <c r="C74" s="135" t="n"/>
      <c r="D74" s="135" t="n"/>
      <c r="E74" s="136"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02" t="n"/>
    </row>
    <row r="75" ht="18" customFormat="1" customHeight="1" s="6">
      <c r="A75" s="24" t="n">
        <v>13</v>
      </c>
      <c r="B75" s="17">
        <f>'INPUT DATA'!B75</f>
        <v/>
      </c>
      <c r="C75" s="135" t="n"/>
      <c r="D75" s="135" t="n"/>
      <c r="E75" s="136"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02" t="n"/>
    </row>
    <row r="76" ht="18" customFormat="1" customHeight="1" s="6">
      <c r="A76" s="24" t="n">
        <v>14</v>
      </c>
      <c r="B76" s="17">
        <f>'INPUT DATA'!B76</f>
        <v/>
      </c>
      <c r="C76" s="135" t="n"/>
      <c r="D76" s="135" t="n"/>
      <c r="E76" s="136"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02" t="n"/>
    </row>
    <row r="77" ht="18" customFormat="1" customHeight="1" s="6">
      <c r="A77" s="24" t="n">
        <v>15</v>
      </c>
      <c r="B77" s="17">
        <f>'INPUT DATA'!B77</f>
        <v/>
      </c>
      <c r="C77" s="135" t="n"/>
      <c r="D77" s="135" t="n"/>
      <c r="E77" s="136"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02" t="n"/>
    </row>
    <row r="78" ht="18" customFormat="1" customHeight="1" s="6">
      <c r="A78" s="24" t="n">
        <v>16</v>
      </c>
      <c r="B78" s="17">
        <f>'INPUT DATA'!B78</f>
        <v/>
      </c>
      <c r="C78" s="135" t="n"/>
      <c r="D78" s="135" t="n"/>
      <c r="E78" s="136"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02" t="n"/>
    </row>
    <row r="79" ht="18" customFormat="1" customHeight="1" s="6">
      <c r="A79" s="24" t="n">
        <v>17</v>
      </c>
      <c r="B79" s="17">
        <f>'INPUT DATA'!B79</f>
        <v/>
      </c>
      <c r="C79" s="135" t="n"/>
      <c r="D79" s="135" t="n"/>
      <c r="E79" s="136"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02" t="n"/>
    </row>
    <row r="80" ht="18" customFormat="1" customHeight="1" s="6">
      <c r="A80" s="24" t="n">
        <v>18</v>
      </c>
      <c r="B80" s="17">
        <f>'INPUT DATA'!B80</f>
        <v/>
      </c>
      <c r="C80" s="135" t="n"/>
      <c r="D80" s="135" t="n"/>
      <c r="E80" s="136"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02" t="n"/>
    </row>
    <row r="81" ht="18" customFormat="1" customHeight="1" s="6">
      <c r="A81" s="24" t="n">
        <v>19</v>
      </c>
      <c r="B81" s="17">
        <f>'INPUT DATA'!B81</f>
        <v/>
      </c>
      <c r="C81" s="135" t="n"/>
      <c r="D81" s="135" t="n"/>
      <c r="E81" s="136"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02" t="n"/>
    </row>
    <row r="82" ht="18" customFormat="1" customHeight="1" s="6">
      <c r="A82" s="24" t="n">
        <v>20</v>
      </c>
      <c r="B82" s="17">
        <f>'INPUT DATA'!B82</f>
        <v/>
      </c>
      <c r="C82" s="135" t="n"/>
      <c r="D82" s="135" t="n"/>
      <c r="E82" s="136"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02"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2" t="n"/>
    </row>
    <row r="84" ht="18" customFormat="1" customHeight="1" s="6">
      <c r="A84" s="24" t="n">
        <v>22</v>
      </c>
      <c r="B84" s="17">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2" t="n"/>
    </row>
    <row r="85" ht="18" customFormat="1" customHeight="1" s="6">
      <c r="A85" s="24" t="n">
        <v>23</v>
      </c>
      <c r="B85" s="17">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2"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2"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2" t="n"/>
    </row>
    <row r="88" ht="18" customFormat="1" customHeight="1" s="6">
      <c r="A88" s="24" t="n">
        <v>26</v>
      </c>
      <c r="B88" s="17">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2" t="n"/>
    </row>
    <row r="89" ht="18" customFormat="1" customHeight="1" s="6">
      <c r="A89" s="24" t="n">
        <v>27</v>
      </c>
      <c r="B89" s="17">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2"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2"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2" t="n"/>
    </row>
    <row r="92" ht="18" customFormat="1" customHeight="1" s="6">
      <c r="A92" s="24" t="n">
        <v>30</v>
      </c>
      <c r="B92" s="17">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2" t="n"/>
    </row>
    <row r="93" ht="18" customFormat="1" customHeight="1" s="6">
      <c r="A93" s="24" t="n">
        <v>31</v>
      </c>
      <c r="B93" s="17">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2"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2"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2" t="n"/>
    </row>
    <row r="96" ht="18" customFormat="1" customHeight="1" s="6">
      <c r="A96" s="24" t="n">
        <v>34</v>
      </c>
      <c r="B96" s="17">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2" t="n"/>
    </row>
    <row r="97" ht="18" customFormat="1" customHeight="1" s="6">
      <c r="A97" s="24" t="n">
        <v>35</v>
      </c>
      <c r="B97" s="17">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2"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2"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2" t="n"/>
    </row>
    <row r="100" ht="18" customFormat="1" customHeight="1" s="6">
      <c r="A100" s="24" t="n">
        <v>38</v>
      </c>
      <c r="B100" s="17">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2" t="n"/>
    </row>
    <row r="101" ht="18" customFormat="1" customHeight="1" s="6">
      <c r="A101" s="24" t="n">
        <v>39</v>
      </c>
      <c r="B101" s="17">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2"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2"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2" t="n"/>
    </row>
    <row r="104" ht="18" customFormat="1" customHeight="1" s="6">
      <c r="A104" s="24" t="n">
        <v>42</v>
      </c>
      <c r="B104" s="17">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2" t="n"/>
    </row>
    <row r="105" ht="18" customFormat="1" customHeight="1" s="6">
      <c r="A105" s="24" t="n">
        <v>43</v>
      </c>
      <c r="B105" s="17">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2"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2"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2" t="n"/>
    </row>
    <row r="108" ht="18" customFormat="1" customHeight="1" s="6">
      <c r="A108" s="24" t="n">
        <v>46</v>
      </c>
      <c r="B108" s="17">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2" t="n"/>
    </row>
    <row r="109" ht="18" customFormat="1" customHeight="1" s="6">
      <c r="A109" s="24" t="n">
        <v>47</v>
      </c>
      <c r="B109" s="17">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2"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2"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2"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3">
        <f>IF(COUNT($F112:$O112)=0,"",SUM($F112:$O112))</f>
        <v/>
      </c>
      <c r="Q112" s="114">
        <f>IF(ISERROR(IF($P112="","",ROUND(($P112/$P$10)*$Q$10,2))),"",IF($P112="","",ROUND(($P112/$P$10)*$Q$10,2)))</f>
        <v/>
      </c>
      <c r="R112" s="115">
        <f>IF($Q112="","",ROUND($Q112*$R$10,2))</f>
        <v/>
      </c>
      <c r="S112" s="81" t="n"/>
      <c r="T112" s="31" t="n"/>
      <c r="U112" s="31" t="n"/>
      <c r="V112" s="31" t="n"/>
      <c r="W112" s="31" t="n"/>
      <c r="X112" s="31" t="n"/>
      <c r="Y112" s="31" t="n"/>
      <c r="Z112" s="31" t="n"/>
      <c r="AA112" s="31" t="n"/>
      <c r="AB112" s="31" t="n"/>
      <c r="AC112" s="113">
        <f>IF(COUNT($S112:$AB112)=0,"",SUM($S112:$AB112))</f>
        <v/>
      </c>
      <c r="AD112" s="114">
        <f>IF(ISERROR(IF($AC112="","",ROUND(($AC112/$AC$10)*$AD$10,2))),"",IF($AC112="","",ROUND(($AC112/$AC$10)*$AD$10,2)))</f>
        <v/>
      </c>
      <c r="AE112" s="115">
        <f>IF($AD112="","",ROUND($AD112*$AE$10,2))</f>
        <v/>
      </c>
      <c r="AF112" s="76" t="n"/>
      <c r="AG112" s="114">
        <f>IF(ISERROR(IF($AF112="","",ROUND(($AF112/$AF$10)*$AG$10,2))),"",IF($AF112="","",ROUND(($AF112/$AF$10)*$AG$10,2)))</f>
        <v/>
      </c>
      <c r="AH112" s="115">
        <f>IF($AG112="","",ROUND($AG112*$AH$10,2))</f>
        <v/>
      </c>
      <c r="AI112" s="116">
        <f>IF(ISERROR(IF($AF112="","",ROUND(SUM($R112,$AE112,$AH112),2))),"",IF($AF112="","",ROUND(SUM($R112,$AE112,$AH112),2)))</f>
        <v/>
      </c>
      <c r="AJ112" s="117">
        <f>IF(ISERROR(IF($AF112="","",VLOOKUP(AI112,TRANSMUTATION_TABLE,4,TRUE))),"",IF($AF112="","",VLOOKUP(AI112,TRANSMUTATION_TABLE,4,TRUE)))</f>
        <v/>
      </c>
      <c r="AL112" s="6" t="n"/>
      <c r="AN112" s="202"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2024-03-17T16:24:09Z</dcterms:modified>
  <cp:lastModifiedBy>Wedzmer Munjilul</cp:lastModifiedBy>
  <cp:lastPrinted>2015-06-07T05:52:48Z</cp:lastPrinted>
</cp:coreProperties>
</file>