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8340" tabRatio="600" firstSheet="0" activeTab="4" autoFilterDateGrouping="1"/>
  </bookViews>
  <sheets>
    <sheet xmlns:r="http://schemas.openxmlformats.org/officeDocument/2006/relationships" name="INPUT DATA" sheetId="1" state="visible" r:id="rId1"/>
    <sheet xmlns:r="http://schemas.openxmlformats.org/officeDocument/2006/relationships" name="Q1" sheetId="2" state="visible" r:id="rId2"/>
    <sheet xmlns:r="http://schemas.openxmlformats.org/officeDocument/2006/relationships" name="Q2" sheetId="3" state="visible" r:id="rId3"/>
    <sheet xmlns:r="http://schemas.openxmlformats.org/officeDocument/2006/relationships" name="Q3" sheetId="4" state="visible" r:id="rId4"/>
    <sheet xmlns:r="http://schemas.openxmlformats.org/officeDocument/2006/relationships" name="Q4" sheetId="5" state="visible" r:id="rId5"/>
    <sheet xmlns:r="http://schemas.openxmlformats.org/officeDocument/2006/relationships" name="SUMMARY OF QUARTERLY GRADES" sheetId="6" state="visible" r:id="rId6"/>
    <sheet xmlns:r="http://schemas.openxmlformats.org/officeDocument/2006/relationships" name="DO NOT DELETE" sheetId="7" state="hidden" r:id="rId7"/>
  </sheets>
  <definedNames>
    <definedName name="TRANSMUTATION_TABLE">'DO NOT DELETE'!$G$2:$J$42</definedName>
    <definedName name="_xlnm.Print_Area" localSheetId="5">'SUMMARY OF QUARTERLY GRADES'!$A$1:$AB$113</definedName>
  </definedNames>
  <calcPr calcId="191029" fullCalcOnLoad="1" concurrentCalc="0"/>
</workbook>
</file>

<file path=xl/styles.xml><?xml version="1.0" encoding="utf-8"?>
<styleSheet xmlns="http://schemas.openxmlformats.org/spreadsheetml/2006/main">
  <numFmts count="3">
    <numFmt numFmtId="164" formatCode="0;;"/>
    <numFmt numFmtId="165" formatCode="0.0"/>
    <numFmt numFmtId="166" formatCode="0.0;;"/>
  </numFmts>
  <fonts count="13">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1" fillId="0" borderId="0"/>
    <xf numFmtId="9" fontId="1"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9"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21" applyAlignment="1" applyProtection="1" pivotButton="0" quotePrefix="0" xfId="0">
      <alignment horizontal="center"/>
      <protection locked="0" hidden="0"/>
    </xf>
    <xf numFmtId="164" fontId="4" fillId="0" borderId="21" applyAlignment="1" applyProtection="1" pivotButton="0" quotePrefix="0" xfId="0">
      <alignment horizontal="left"/>
      <protection locked="1" hidden="1"/>
    </xf>
    <xf numFmtId="164" fontId="5" fillId="0" borderId="22" applyAlignment="1" applyProtection="1" pivotButton="0" quotePrefix="0" xfId="0">
      <alignment horizontal="left" vertical="center" wrapText="1"/>
      <protection locked="1" hidden="1"/>
    </xf>
    <xf numFmtId="164" fontId="5" fillId="0" borderId="23" applyAlignment="1" applyProtection="1" pivotButton="0" quotePrefix="0" xfId="0">
      <alignment horizontal="left" vertical="center" wrapText="1"/>
      <protection locked="1" hidden="1"/>
    </xf>
    <xf numFmtId="0" fontId="4" fillId="0" borderId="25" applyAlignment="1" applyProtection="1" pivotButton="0" quotePrefix="0" xfId="0">
      <alignment horizontal="center"/>
      <protection locked="0" hidden="0"/>
    </xf>
    <xf numFmtId="2" fontId="3" fillId="0" borderId="27" applyAlignment="1" applyProtection="1" pivotButton="0" quotePrefix="0" xfId="0">
      <alignment horizontal="center"/>
      <protection locked="1" hidden="1"/>
    </xf>
    <xf numFmtId="1" fontId="3" fillId="0" borderId="23"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8" applyAlignment="1" applyProtection="1" pivotButton="0" quotePrefix="0" xfId="0">
      <alignment horizontal="center"/>
      <protection locked="0" hidden="0"/>
    </xf>
    <xf numFmtId="164" fontId="4" fillId="0" borderId="28" applyAlignment="1" applyProtection="1" pivotButton="0" quotePrefix="0" xfId="0">
      <alignment horizontal="left"/>
      <protection locked="1" hidden="1"/>
    </xf>
    <xf numFmtId="164" fontId="5" fillId="0" borderId="3" applyAlignment="1" applyProtection="1" pivotButton="0" quotePrefix="0" xfId="0">
      <alignment horizontal="left" vertical="center" wrapText="1"/>
      <protection locked="1" hidden="1"/>
    </xf>
    <xf numFmtId="164" fontId="5" fillId="0" borderId="29" applyAlignment="1" applyProtection="1" pivotButton="0" quotePrefix="0" xfId="0">
      <alignment horizontal="left" vertical="center" wrapText="1"/>
      <protection locked="1" hidden="1"/>
    </xf>
    <xf numFmtId="0" fontId="4" fillId="0" borderId="30"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164" fontId="5" fillId="0" borderId="32" applyAlignment="1" applyProtection="1" pivotButton="0" quotePrefix="0" xfId="0">
      <alignment horizontal="left" vertical="center" wrapText="1"/>
      <protection locked="1" hidden="1"/>
    </xf>
    <xf numFmtId="164" fontId="5" fillId="0" borderId="33" applyAlignment="1" applyProtection="1" pivotButton="0" quotePrefix="0" xfId="0">
      <alignment horizontal="left" vertical="center" wrapText="1"/>
      <protection locked="1" hidden="1"/>
    </xf>
    <xf numFmtId="0" fontId="4" fillId="0" borderId="34" applyAlignment="1" applyProtection="1" pivotButton="0" quotePrefix="0" xfId="0">
      <alignment horizontal="center"/>
      <protection locked="0" hidden="0"/>
    </xf>
    <xf numFmtId="0" fontId="3" fillId="0" borderId="37" applyAlignment="1" applyProtection="1" pivotButton="0" quotePrefix="0" xfId="0">
      <alignment horizontal="center"/>
      <protection locked="0" hidden="0"/>
    </xf>
    <xf numFmtId="164" fontId="4" fillId="0" borderId="37" applyAlignment="1" applyProtection="1" pivotButton="0" quotePrefix="0" xfId="0">
      <alignment horizontal="left"/>
      <protection locked="1" hidden="1"/>
    </xf>
    <xf numFmtId="164" fontId="5" fillId="0" borderId="38" applyAlignment="1" applyProtection="1" pivotButton="0" quotePrefix="0" xfId="0">
      <alignment horizontal="left" vertical="center" wrapText="1"/>
      <protection locked="1" hidden="1"/>
    </xf>
    <xf numFmtId="164" fontId="5" fillId="0" borderId="39" applyAlignment="1" applyProtection="1" pivotButton="0" quotePrefix="0" xfId="0">
      <alignment horizontal="left" vertical="center" wrapText="1"/>
      <protection locked="1" hidden="1"/>
    </xf>
    <xf numFmtId="0" fontId="4" fillId="0" borderId="4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43"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9" applyAlignment="1" applyProtection="1" pivotButton="0" quotePrefix="0" xfId="0">
      <alignment horizontal="center" shrinkToFit="1"/>
      <protection locked="0" hidden="0"/>
    </xf>
    <xf numFmtId="0" fontId="4" fillId="2" borderId="35" applyAlignment="1" applyProtection="1" pivotButton="0" quotePrefix="0" xfId="0">
      <alignment horizontal="center"/>
      <protection locked="0" hidden="0"/>
    </xf>
    <xf numFmtId="0" fontId="4" fillId="2" borderId="19" applyAlignment="1" applyProtection="1" pivotButton="0" quotePrefix="0" xfId="0">
      <alignment horizontal="center"/>
      <protection locked="0" hidden="0"/>
    </xf>
    <xf numFmtId="0" fontId="4" fillId="2" borderId="36"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6"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47" applyAlignment="1" applyProtection="1" pivotButton="0" quotePrefix="0" xfId="0">
      <alignment horizontal="center"/>
      <protection locked="1" hidden="1"/>
    </xf>
    <xf numFmtId="2" fontId="3" fillId="0" borderId="47" applyAlignment="1" applyProtection="1" pivotButton="0" quotePrefix="0" xfId="0">
      <alignment horizontal="center"/>
      <protection locked="1" hidden="1"/>
    </xf>
    <xf numFmtId="0" fontId="3" fillId="0" borderId="35" applyAlignment="1" applyProtection="1" pivotButton="0" quotePrefix="0" xfId="0">
      <alignment horizontal="center" shrinkToFit="1"/>
      <protection locked="0" hidden="0"/>
    </xf>
    <xf numFmtId="0" fontId="3" fillId="2" borderId="35" applyAlignment="1" applyProtection="1" pivotButton="0" quotePrefix="0" xfId="0">
      <alignment horizontal="center" shrinkToFit="1"/>
      <protection locked="0" hidden="0"/>
    </xf>
    <xf numFmtId="2" fontId="3" fillId="0" borderId="56" applyAlignment="1" applyProtection="1" pivotButton="0" quotePrefix="0" xfId="0">
      <alignment horizontal="center" vertical="center" wrapText="1"/>
      <protection locked="0" hidden="0"/>
    </xf>
    <xf numFmtId="2" fontId="3" fillId="0" borderId="52"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43"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50"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22" applyAlignment="1" applyProtection="1" pivotButton="0" quotePrefix="0" xfId="0">
      <alignment horizontal="center"/>
      <protection locked="0" hidden="0"/>
    </xf>
    <xf numFmtId="0" fontId="4" fillId="0" borderId="38" applyAlignment="1" applyProtection="1" pivotButton="0" quotePrefix="0" xfId="0">
      <alignment horizontal="center"/>
      <protection locked="0" hidden="0"/>
    </xf>
    <xf numFmtId="2" fontId="3" fillId="0" borderId="60" applyAlignment="1" applyProtection="1" pivotButton="0" quotePrefix="0" xfId="0">
      <alignment horizontal="center"/>
      <protection locked="1" hidden="1"/>
    </xf>
    <xf numFmtId="0" fontId="4" fillId="0" borderId="62" applyAlignment="1" applyProtection="1" pivotButton="0" quotePrefix="0" xfId="0">
      <alignment horizontal="center"/>
      <protection locked="0" hidden="0"/>
    </xf>
    <xf numFmtId="0" fontId="4" fillId="0" borderId="63" applyAlignment="1" applyProtection="1" pivotButton="0" quotePrefix="0" xfId="0">
      <alignment horizontal="center"/>
      <protection locked="0" hidden="0"/>
    </xf>
    <xf numFmtId="0" fontId="4" fillId="0" borderId="64" applyAlignment="1" applyProtection="1" pivotButton="0" quotePrefix="0" xfId="0">
      <alignment horizontal="center"/>
      <protection locked="0" hidden="0"/>
    </xf>
    <xf numFmtId="0" fontId="4" fillId="0" borderId="65"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67" applyAlignment="1" applyProtection="1" pivotButton="0" quotePrefix="0" xfId="0">
      <alignment horizontal="center" vertical="center"/>
      <protection locked="0" hidden="0"/>
    </xf>
    <xf numFmtId="0" fontId="3" fillId="2" borderId="68"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vertical="center"/>
      <protection locked="0" hidden="0"/>
    </xf>
    <xf numFmtId="2" fontId="3" fillId="0" borderId="0" applyAlignment="1" applyProtection="1" pivotButton="0" quotePrefix="0" xfId="0">
      <alignment horizontal="center" vertical="center" textRotation="90" wrapText="1"/>
      <protection locked="0" hidden="0"/>
    </xf>
    <xf numFmtId="2" fontId="3" fillId="0" borderId="0" applyAlignment="1" applyProtection="1" pivotButton="0" quotePrefix="0" xfId="0">
      <alignment horizontal="left" vertical="center" textRotation="90" wrapText="1"/>
      <protection locked="0" hidden="0"/>
    </xf>
    <xf numFmtId="0" fontId="8" fillId="0" borderId="0" applyAlignment="1" applyProtection="1" pivotButton="0" quotePrefix="0" xfId="0">
      <alignment vertical="center"/>
      <protection locked="1" hidden="1"/>
    </xf>
    <xf numFmtId="0" fontId="10" fillId="0" borderId="0" applyAlignment="1" pivotButton="0" quotePrefix="0" xfId="0">
      <alignment vertical="top" wrapText="1"/>
    </xf>
    <xf numFmtId="0" fontId="7" fillId="0" borderId="0" applyAlignment="1" pivotButton="0" quotePrefix="0" xfId="0">
      <alignment vertical="top" wrapText="1"/>
    </xf>
    <xf numFmtId="0" fontId="3" fillId="0" borderId="0" applyAlignment="1" applyProtection="1" pivotButton="0" quotePrefix="0" xfId="0">
      <alignment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 fontId="4" fillId="0" borderId="48" applyAlignment="1" applyProtection="1" pivotButton="0" quotePrefix="0" xfId="0">
      <alignment horizontal="center"/>
      <protection locked="1" hidden="1"/>
    </xf>
    <xf numFmtId="2" fontId="3" fillId="0" borderId="48" applyAlignment="1" applyProtection="1" pivotButton="0" quotePrefix="0" xfId="0">
      <alignment horizontal="center"/>
      <protection locked="1" hidden="1"/>
    </xf>
    <xf numFmtId="2" fontId="3" fillId="0" borderId="61" applyAlignment="1" applyProtection="1" pivotButton="0" quotePrefix="0" xfId="0">
      <alignment horizontal="center"/>
      <protection locked="1" hidden="1"/>
    </xf>
    <xf numFmtId="2" fontId="3" fillId="0" borderId="41" applyAlignment="1" applyProtection="1" pivotButton="0" quotePrefix="0" xfId="0">
      <alignment horizontal="center"/>
      <protection locked="1" hidden="1"/>
    </xf>
    <xf numFmtId="1" fontId="3" fillId="0" borderId="39"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1" applyAlignment="1" applyProtection="1" pivotButton="0" quotePrefix="0" xfId="0">
      <alignment horizontal="center"/>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horizontal="center" vertical="center"/>
      <protection locked="0" hidden="0"/>
    </xf>
    <xf numFmtId="164" fontId="3" fillId="0" borderId="0" applyAlignment="1" applyProtection="1" pivotButton="0" quotePrefix="0" xfId="0">
      <alignment horizontal="center" vertical="center" textRotation="90" wrapText="1"/>
      <protection locked="0" hidden="0"/>
    </xf>
    <xf numFmtId="166" fontId="3" fillId="0" borderId="0" applyAlignment="1" applyProtection="1" pivotButton="0" quotePrefix="0" xfId="0">
      <alignment horizontal="center" vertical="center" textRotation="90" wrapText="1"/>
      <protection locked="0" hidden="0"/>
    </xf>
    <xf numFmtId="164" fontId="8"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43" applyAlignment="1" applyProtection="1" pivotButton="0" quotePrefix="0" xfId="0">
      <alignment vertical="center"/>
      <protection locked="0" hidden="0"/>
    </xf>
    <xf numFmtId="9" fontId="3" fillId="0" borderId="51"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9"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9"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22" applyAlignment="1" applyProtection="1" pivotButton="0" quotePrefix="0" xfId="0">
      <alignment horizontal="left" vertical="center" wrapText="1"/>
      <protection locked="0" hidden="0"/>
    </xf>
    <xf numFmtId="164" fontId="5" fillId="0" borderId="23"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9" applyAlignment="1" applyProtection="1" pivotButton="0" quotePrefix="0" xfId="0">
      <alignment horizontal="left" vertical="center" wrapText="1"/>
      <protection locked="0" hidden="0"/>
    </xf>
    <xf numFmtId="164" fontId="5" fillId="0" borderId="32"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2" fontId="3" fillId="2" borderId="48" applyAlignment="1" applyProtection="1" pivotButton="0" quotePrefix="0" xfId="0">
      <alignment horizontal="center"/>
      <protection locked="0" hidden="0"/>
    </xf>
    <xf numFmtId="2" fontId="3" fillId="2" borderId="61"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1" fontId="3" fillId="2" borderId="39" applyAlignment="1" applyProtection="1" pivotButton="0" quotePrefix="0" xfId="0">
      <alignment horizontal="center"/>
      <protection locked="0" hidden="0"/>
    </xf>
    <xf numFmtId="164" fontId="5" fillId="0" borderId="38" applyAlignment="1" applyProtection="1" pivotButton="0" quotePrefix="0" xfId="0">
      <alignment horizontal="left" vertical="center" wrapText="1"/>
      <protection locked="0" hidden="0"/>
    </xf>
    <xf numFmtId="164" fontId="5" fillId="0" borderId="39" applyAlignment="1" applyProtection="1" pivotButton="0" quotePrefix="0" xfId="0">
      <alignment horizontal="left" vertical="center" wrapText="1"/>
      <protection locked="0" hidden="0"/>
    </xf>
    <xf numFmtId="0" fontId="3" fillId="0" borderId="0" applyProtection="1" pivotButton="0" quotePrefix="0" xfId="0">
      <protection locked="0" hidden="0"/>
    </xf>
    <xf numFmtId="0" fontId="2" fillId="0" borderId="0" applyAlignment="1" applyProtection="1" pivotButton="0" quotePrefix="0" xfId="0">
      <alignment horizontal="right" vertical="center"/>
      <protection locked="1" hidden="1"/>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0" applyAlignment="1" applyProtection="1" pivotButton="0" quotePrefix="0" xfId="0">
      <alignment vertical="center"/>
      <protection locked="0" hidden="0"/>
    </xf>
    <xf numFmtId="0" fontId="3" fillId="0" borderId="0" applyAlignment="1" applyProtection="1" pivotButton="0" quotePrefix="0" xfId="0">
      <alignment horizontal="center" vertical="center"/>
      <protection locked="0" hidden="0"/>
    </xf>
    <xf numFmtId="0" fontId="8" fillId="0" borderId="0" applyAlignment="1" applyProtection="1" pivotButton="0" quotePrefix="0" xfId="0">
      <alignment horizontal="center" vertical="center"/>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vertical="top" wrapText="1"/>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1" hidden="1"/>
    </xf>
    <xf numFmtId="0" fontId="3" fillId="0" borderId="21" applyAlignment="1" applyProtection="1" pivotButton="0" quotePrefix="0" xfId="0">
      <alignment horizontal="center"/>
      <protection locked="1" hidden="1"/>
    </xf>
    <xf numFmtId="0" fontId="3" fillId="0" borderId="28" applyAlignment="1" applyProtection="1" pivotButton="0" quotePrefix="0" xfId="0">
      <alignment horizontal="center"/>
      <protection locked="1" hidden="1"/>
    </xf>
    <xf numFmtId="0" fontId="3" fillId="0" borderId="31" applyAlignment="1" applyProtection="1" pivotButton="0" quotePrefix="0" xfId="0">
      <alignment horizontal="center"/>
      <protection locked="1" hidden="1"/>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shrinkToFit="1"/>
      <protection locked="0" hidden="0"/>
    </xf>
    <xf numFmtId="0" fontId="4" fillId="0" borderId="8" applyAlignment="1" applyProtection="1" pivotButton="0" quotePrefix="0" xfId="0">
      <alignment horizontal="center" vertical="center" shrinkToFit="1"/>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34" applyAlignment="1" applyProtection="1" pivotButton="0" quotePrefix="0" xfId="0">
      <alignment horizontal="center" vertical="center"/>
      <protection locked="0" hidden="0"/>
    </xf>
    <xf numFmtId="0" fontId="2" fillId="0" borderId="22"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43"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2" fillId="0" borderId="7" applyAlignment="1" applyProtection="1" pivotButton="0" quotePrefix="0" xfId="0">
      <alignment horizontal="center" vertical="center" wrapText="1"/>
      <protection locked="0" hidden="0"/>
    </xf>
    <xf numFmtId="0" fontId="2" fillId="0" borderId="46" applyAlignment="1" applyProtection="1" pivotButton="0" quotePrefix="0" xfId="0">
      <alignment horizontal="center" vertical="center" wrapText="1"/>
      <protection locked="0" hidden="0"/>
    </xf>
    <xf numFmtId="2" fontId="3" fillId="0" borderId="54" applyAlignment="1" applyProtection="1" pivotButton="0" quotePrefix="0" xfId="1">
      <alignment horizontal="center" vertical="top"/>
      <protection locked="0" hidden="0"/>
    </xf>
    <xf numFmtId="2" fontId="3" fillId="0" borderId="53" applyAlignment="1" applyProtection="1" pivotButton="0" quotePrefix="0" xfId="1">
      <alignment horizontal="center" vertical="top"/>
      <protection locked="0" hidden="0"/>
    </xf>
    <xf numFmtId="2" fontId="3" fillId="0" borderId="17" applyAlignment="1" applyProtection="1" pivotButton="0" quotePrefix="0" xfId="1">
      <alignment horizontal="center" vertical="top"/>
      <protection locked="0" hidden="0"/>
    </xf>
    <xf numFmtId="2" fontId="3" fillId="0" borderId="55" applyAlignment="1" applyProtection="1" pivotButton="0" quotePrefix="0" xfId="1">
      <alignment horizontal="center" vertical="top"/>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46" applyAlignment="1" applyProtection="1" pivotButton="0" quotePrefix="0" xfId="0">
      <alignment horizontal="center" vertical="center"/>
      <protection locked="0" hidden="0"/>
    </xf>
    <xf numFmtId="0" fontId="2" fillId="0" borderId="66"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34" applyAlignment="1" applyProtection="1" pivotButton="0" quotePrefix="0" xfId="0">
      <alignment horizontal="center" vertical="center"/>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43"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22" applyAlignment="1" applyProtection="1" pivotButton="0" quotePrefix="0" xfId="0">
      <alignment horizontal="right" vertical="center"/>
      <protection locked="0" hidden="0"/>
    </xf>
    <xf numFmtId="0" fontId="8" fillId="0" borderId="28" applyAlignment="1" applyProtection="1" pivotButton="0" quotePrefix="0" xfId="0">
      <alignment horizontal="center"/>
      <protection locked="1" hidden="1"/>
    </xf>
    <xf numFmtId="0" fontId="8" fillId="0" borderId="3" applyAlignment="1" applyProtection="1" pivotButton="0" quotePrefix="0" xfId="0">
      <alignment horizontal="center"/>
      <protection locked="1" hidden="1"/>
    </xf>
    <xf numFmtId="0" fontId="8" fillId="0" borderId="29" applyAlignment="1" applyProtection="1" pivotButton="0" quotePrefix="0" xfId="0">
      <alignment horizontal="center"/>
      <protection locked="1" hidden="1"/>
    </xf>
    <xf numFmtId="0" fontId="8" fillId="0" borderId="37" applyAlignment="1" applyProtection="1" pivotButton="0" quotePrefix="0" xfId="0">
      <alignment horizontal="center"/>
      <protection locked="1" hidden="1"/>
    </xf>
    <xf numFmtId="0" fontId="8" fillId="0" borderId="38" applyAlignment="1" applyProtection="1" pivotButton="0" quotePrefix="0" xfId="0">
      <alignment horizontal="center"/>
      <protection locked="1" hidden="1"/>
    </xf>
    <xf numFmtId="0" fontId="8" fillId="0" borderId="39" applyAlignment="1" applyProtection="1" pivotButton="0" quotePrefix="0" xfId="0">
      <alignment horizontal="center"/>
      <protection locked="1" hidden="1"/>
    </xf>
    <xf numFmtId="0" fontId="6" fillId="0" borderId="9" applyAlignment="1" applyProtection="1" pivotButton="0" quotePrefix="0" xfId="0">
      <alignment horizontal="center"/>
      <protection locked="1" hidden="1"/>
    </xf>
    <xf numFmtId="0" fontId="6" fillId="0" borderId="10" applyAlignment="1" applyProtection="1" pivotButton="0" quotePrefix="0" xfId="0">
      <alignment horizontal="center"/>
      <protection locked="1" hidden="1"/>
    </xf>
    <xf numFmtId="0" fontId="6" fillId="0" borderId="11" applyAlignment="1" applyProtection="1" pivotButton="0" quotePrefix="0" xfId="0">
      <alignment horizontal="center"/>
      <protection locked="1" hidden="1"/>
    </xf>
    <xf numFmtId="0" fontId="6" fillId="0" borderId="9" applyAlignment="1" applyProtection="1" pivotButton="0" quotePrefix="0" xfId="0">
      <alignment horizontal="center" vertical="center" shrinkToFit="1"/>
      <protection locked="1" hidden="1"/>
    </xf>
    <xf numFmtId="0" fontId="6" fillId="0" borderId="10" applyAlignment="1" applyProtection="1" pivotButton="0" quotePrefix="0" xfId="0">
      <alignment horizontal="center" vertical="center" shrinkToFit="1"/>
      <protection locked="1" hidden="1"/>
    </xf>
    <xf numFmtId="0" fontId="6" fillId="0" borderId="11" applyAlignment="1" applyProtection="1" pivotButton="0" quotePrefix="0" xfId="0">
      <alignment horizontal="center" vertical="center" shrinkToFit="1"/>
      <protection locked="1" hidden="1"/>
    </xf>
    <xf numFmtId="0" fontId="6" fillId="0" borderId="44" applyAlignment="1" applyProtection="1" pivotButton="0" quotePrefix="0" xfId="0">
      <alignment horizontal="center" vertical="center" shrinkToFit="1"/>
      <protection locked="1" hidden="1"/>
    </xf>
    <xf numFmtId="0" fontId="6" fillId="0" borderId="45" applyAlignment="1" applyProtection="1" pivotButton="0" quotePrefix="0" xfId="0">
      <alignment horizontal="center" vertical="center" shrinkToFit="1"/>
      <protection locked="1" hidden="1"/>
    </xf>
    <xf numFmtId="0" fontId="6" fillId="0" borderId="42" applyAlignment="1" applyProtection="1" pivotButton="0" quotePrefix="0" xfId="0">
      <alignment horizontal="center" vertical="center" shrinkToFit="1"/>
      <protection locked="1" hidden="1"/>
    </xf>
    <xf numFmtId="0" fontId="8" fillId="0" borderId="31" applyAlignment="1" applyProtection="1" pivotButton="0" quotePrefix="0" xfId="0">
      <alignment horizontal="center"/>
      <protection locked="1" hidden="1"/>
    </xf>
    <xf numFmtId="0" fontId="8" fillId="0" borderId="32" applyAlignment="1" applyProtection="1" pivotButton="0" quotePrefix="0" xfId="0">
      <alignment horizontal="center"/>
      <protection locked="1" hidden="1"/>
    </xf>
    <xf numFmtId="0" fontId="8" fillId="0" borderId="33" applyAlignment="1" applyProtection="1" pivotButton="0" quotePrefix="0" xfId="0">
      <alignment horizontal="center"/>
      <protection locked="1" hidden="1"/>
    </xf>
    <xf numFmtId="0" fontId="8" fillId="5" borderId="6" applyAlignment="1" applyProtection="1" pivotButton="0" quotePrefix="0" xfId="0">
      <alignment horizontal="center"/>
      <protection locked="1" hidden="1"/>
    </xf>
    <xf numFmtId="0" fontId="8" fillId="5" borderId="7" applyAlignment="1" applyProtection="1" pivotButton="0" quotePrefix="0" xfId="0">
      <alignment horizontal="center"/>
      <protection locked="1" hidden="1"/>
    </xf>
    <xf numFmtId="0" fontId="8" fillId="5" borderId="8" applyAlignment="1" applyProtection="1" pivotButton="0" quotePrefix="0" xfId="0">
      <alignment horizontal="center"/>
      <protection locked="1" hidden="1"/>
    </xf>
    <xf numFmtId="0" fontId="8" fillId="0" borderId="57" applyAlignment="1" applyProtection="1" pivotButton="0" quotePrefix="0" xfId="0">
      <alignment horizontal="center"/>
      <protection locked="1" hidden="1"/>
    </xf>
    <xf numFmtId="0" fontId="8" fillId="0" borderId="58" applyAlignment="1" applyProtection="1" pivotButton="0" quotePrefix="0" xfId="0">
      <alignment horizontal="center"/>
      <protection locked="1" hidden="1"/>
    </xf>
    <xf numFmtId="0" fontId="8" fillId="0" borderId="59" applyAlignment="1" applyProtection="1" pivotButton="0" quotePrefix="0" xfId="0">
      <alignment horizontal="center"/>
      <protection locked="1" hidden="1"/>
    </xf>
    <xf numFmtId="0" fontId="8" fillId="0" borderId="21" applyAlignment="1" applyProtection="1" pivotButton="0" quotePrefix="0" xfId="0">
      <alignment horizontal="center"/>
      <protection locked="1" hidden="1"/>
    </xf>
    <xf numFmtId="0" fontId="8" fillId="0" borderId="22" applyAlignment="1" applyProtection="1" pivotButton="0" quotePrefix="0" xfId="0">
      <alignment horizontal="center"/>
      <protection locked="1" hidden="1"/>
    </xf>
    <xf numFmtId="0" fontId="8" fillId="0" borderId="23" applyAlignment="1" applyProtection="1" pivotButton="0" quotePrefix="0" xfId="0">
      <alignment horizontal="center"/>
      <protection locked="1" hidden="1"/>
    </xf>
    <xf numFmtId="164" fontId="8" fillId="0" borderId="65" applyAlignment="1" applyProtection="1" pivotButton="0" quotePrefix="0" xfId="0">
      <alignment horizontal="center"/>
      <protection locked="1" hidden="1"/>
    </xf>
    <xf numFmtId="164" fontId="8" fillId="0" borderId="40" applyAlignment="1" applyProtection="1" pivotButton="0" quotePrefix="0" xfId="0">
      <alignment horizontal="center"/>
      <protection locked="1" hidden="1"/>
    </xf>
    <xf numFmtId="164" fontId="8" fillId="0" borderId="70" applyAlignment="1" applyProtection="1" pivotButton="0" quotePrefix="0" xfId="0">
      <alignment horizontal="center"/>
      <protection locked="1" hidden="1"/>
    </xf>
    <xf numFmtId="164" fontId="8" fillId="0" borderId="62" applyAlignment="1" applyProtection="1" pivotButton="0" quotePrefix="0" xfId="0">
      <alignment horizontal="center"/>
      <protection locked="1" hidden="1"/>
    </xf>
    <xf numFmtId="164" fontId="8" fillId="0" borderId="25" applyAlignment="1" applyProtection="1" pivotButton="0" quotePrefix="0" xfId="0">
      <alignment horizontal="center"/>
      <protection locked="1" hidden="1"/>
    </xf>
    <xf numFmtId="164" fontId="8" fillId="0" borderId="26" applyAlignment="1" applyProtection="1" pivotButton="0" quotePrefix="0" xfId="0">
      <alignment horizontal="center"/>
      <protection locked="1" hidden="1"/>
    </xf>
    <xf numFmtId="164" fontId="8" fillId="0" borderId="50" applyAlignment="1" applyProtection="1" pivotButton="0" quotePrefix="0" xfId="0">
      <alignment horizontal="center"/>
      <protection locked="1" hidden="1"/>
    </xf>
    <xf numFmtId="164" fontId="8" fillId="0" borderId="15" applyAlignment="1" applyProtection="1" pivotButton="0" quotePrefix="0" xfId="0">
      <alignment horizontal="center"/>
      <protection locked="1" hidden="1"/>
    </xf>
    <xf numFmtId="164" fontId="8" fillId="0" borderId="72" applyAlignment="1" applyProtection="1" pivotButton="0" quotePrefix="0" xfId="0">
      <alignment horizontal="center"/>
      <protection locked="1" hidden="1"/>
    </xf>
    <xf numFmtId="164" fontId="8" fillId="5" borderId="35" applyAlignment="1" applyProtection="1" pivotButton="0" quotePrefix="0" xfId="0">
      <alignment horizontal="center"/>
      <protection locked="1" hidden="1"/>
    </xf>
    <xf numFmtId="164" fontId="8" fillId="5" borderId="19" applyAlignment="1" applyProtection="1" pivotButton="0" quotePrefix="0" xfId="0">
      <alignment horizontal="center"/>
      <protection locked="1" hidden="1"/>
    </xf>
    <xf numFmtId="164" fontId="8" fillId="5" borderId="20" applyAlignment="1" applyProtection="1" pivotButton="0" quotePrefix="0" xfId="0">
      <alignment horizontal="center"/>
      <protection locked="1" hidden="1"/>
    </xf>
    <xf numFmtId="164" fontId="8" fillId="2" borderId="35" applyAlignment="1" applyProtection="1" pivotButton="0" quotePrefix="0" xfId="0">
      <alignment horizontal="center"/>
      <protection locked="1" hidden="1"/>
    </xf>
    <xf numFmtId="164" fontId="8" fillId="2" borderId="19" applyAlignment="1" applyProtection="1" pivotButton="0" quotePrefix="0" xfId="0">
      <alignment horizontal="center"/>
      <protection locked="1" hidden="1"/>
    </xf>
    <xf numFmtId="164" fontId="8" fillId="2" borderId="20" applyAlignment="1" applyProtection="1" pivotButton="0" quotePrefix="0" xfId="0">
      <alignment horizontal="center"/>
      <protection locked="1" hidden="1"/>
    </xf>
    <xf numFmtId="0" fontId="3" fillId="2" borderId="44" applyAlignment="1" applyProtection="1" pivotButton="0" quotePrefix="0" xfId="0">
      <alignment horizontal="center" shrinkToFit="1"/>
      <protection locked="1" hidden="1"/>
    </xf>
    <xf numFmtId="0" fontId="3" fillId="2" borderId="45" applyAlignment="1" applyProtection="1" pivotButton="0" quotePrefix="0" xfId="0">
      <alignment horizontal="center" shrinkToFit="1"/>
      <protection locked="1" hidden="1"/>
    </xf>
    <xf numFmtId="0" fontId="3" fillId="2" borderId="42" applyAlignment="1" applyProtection="1" pivotButton="0" quotePrefix="0" xfId="0">
      <alignment horizontal="center" shrinkToFit="1"/>
      <protection locked="1" hidden="1"/>
    </xf>
    <xf numFmtId="0" fontId="10" fillId="0" borderId="0" applyAlignment="1" applyProtection="1" pivotButton="0" quotePrefix="0" xfId="0">
      <alignment horizontal="center" vertical="top" wrapText="1"/>
      <protection locked="1" hidden="1"/>
    </xf>
    <xf numFmtId="164" fontId="4" fillId="0" borderId="7" applyAlignment="1" applyProtection="1" pivotButton="0" quotePrefix="0" xfId="0">
      <alignment horizontal="center" vertical="center" shrinkToFit="1"/>
      <protection locked="1" hidden="1"/>
    </xf>
    <xf numFmtId="164" fontId="4" fillId="0" borderId="8" applyAlignment="1" applyProtection="1" pivotButton="0" quotePrefix="0" xfId="0">
      <alignment horizontal="center" vertical="center" shrinkToFit="1"/>
      <protection locked="1" hidden="1"/>
    </xf>
    <xf numFmtId="164" fontId="2" fillId="0" borderId="22" applyAlignment="1" applyProtection="1" pivotButton="0" quotePrefix="0" xfId="0">
      <alignment horizontal="right" vertical="center"/>
      <protection locked="1" hidden="1"/>
    </xf>
    <xf numFmtId="164" fontId="2" fillId="0" borderId="24"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3" fillId="0" borderId="6"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0" fontId="3" fillId="0" borderId="12" applyAlignment="1" applyProtection="1" pivotButton="0" quotePrefix="0" xfId="0">
      <alignment horizontal="center" vertical="center"/>
      <protection locked="1" hidden="1"/>
    </xf>
    <xf numFmtId="0" fontId="3" fillId="0" borderId="69" applyAlignment="1" applyProtection="1" pivotButton="0" quotePrefix="0" xfId="0">
      <alignment horizontal="center" vertical="center"/>
      <protection locked="1" hidden="1"/>
    </xf>
    <xf numFmtId="0" fontId="3" fillId="0" borderId="16" applyAlignment="1" applyProtection="1" pivotButton="0" quotePrefix="0" xfId="0">
      <alignment horizontal="center"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6" fillId="0" borderId="44" applyAlignment="1" applyProtection="1" pivotButton="0" quotePrefix="0" xfId="0">
      <alignment horizontal="center" shrinkToFit="1"/>
      <protection locked="1" hidden="1"/>
    </xf>
    <xf numFmtId="0" fontId="6" fillId="0" borderId="45" applyAlignment="1" applyProtection="1" pivotButton="0" quotePrefix="0" xfId="0">
      <alignment horizontal="center" shrinkToFit="1"/>
      <protection locked="1" hidden="1"/>
    </xf>
    <xf numFmtId="0" fontId="6" fillId="0" borderId="42" applyAlignment="1" applyProtection="1" pivotButton="0" quotePrefix="0" xfId="0">
      <alignment horizontal="center" shrinkToFit="1"/>
      <protection locked="1" hidden="1"/>
    </xf>
    <xf numFmtId="0" fontId="2" fillId="0" borderId="10" applyAlignment="1" applyProtection="1" pivotButton="0" quotePrefix="0" xfId="0">
      <alignment horizontal="center" vertical="center" shrinkToFit="1"/>
      <protection locked="1" hidden="1"/>
    </xf>
    <xf numFmtId="0" fontId="2" fillId="0" borderId="11" applyAlignment="1" applyProtection="1" pivotButton="0" quotePrefix="0" xfId="0">
      <alignment horizontal="center" vertical="center" shrinkToFit="1"/>
      <protection locked="1" hidden="1"/>
    </xf>
    <xf numFmtId="0" fontId="2" fillId="0" borderId="0" applyAlignment="1" applyProtection="1" pivotButton="0" quotePrefix="0" xfId="0">
      <alignment horizontal="center" vertical="center" shrinkToFit="1"/>
      <protection locked="1" hidden="1"/>
    </xf>
    <xf numFmtId="0" fontId="2" fillId="0" borderId="18" applyAlignment="1" applyProtection="1" pivotButton="0" quotePrefix="0" xfId="0">
      <alignment horizontal="center" vertical="center" shrinkToFit="1"/>
      <protection locked="1" hidden="1"/>
    </xf>
    <xf numFmtId="0" fontId="2" fillId="0" borderId="45" applyAlignment="1" applyProtection="1" pivotButton="0" quotePrefix="0" xfId="0">
      <alignment horizontal="center" vertical="center" shrinkToFit="1"/>
      <protection locked="1" hidden="1"/>
    </xf>
    <xf numFmtId="0" fontId="2" fillId="0" borderId="42" applyAlignment="1" applyProtection="1" pivotButton="0" quotePrefix="0" xfId="0">
      <alignment horizontal="center" vertical="center" shrinkToFit="1"/>
      <protection locked="1" hidden="1"/>
    </xf>
    <xf numFmtId="164" fontId="4" fillId="0" borderId="10" applyAlignment="1" applyProtection="1" pivotButton="0" quotePrefix="0" xfId="0">
      <alignment horizontal="center" vertical="center"/>
      <protection locked="1" hidden="1"/>
    </xf>
    <xf numFmtId="164" fontId="4" fillId="0" borderId="11"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11" fillId="0" borderId="22" applyAlignment="1" applyProtection="1" pivotButton="0" quotePrefix="0" xfId="2">
      <alignment horizontal="center"/>
      <protection locked="0" hidden="0"/>
    </xf>
    <xf numFmtId="0" fontId="0" fillId="0" borderId="0" applyProtection="1" pivotButton="0" quotePrefix="0" xfId="0">
      <protection locked="1" hidden="1"/>
    </xf>
    <xf numFmtId="0" fontId="0" fillId="0" borderId="32" applyProtection="1" pivotButton="0" quotePrefix="0" xfId="0">
      <protection locked="0" hidden="0"/>
    </xf>
    <xf numFmtId="0" fontId="0" fillId="0" borderId="73" applyProtection="1" pivotButton="0" quotePrefix="0" xfId="0">
      <protection locked="0" hidden="0"/>
    </xf>
    <xf numFmtId="0" fontId="0" fillId="0" borderId="22" applyProtection="1" pivotButton="0" quotePrefix="0" xfId="0">
      <protection locked="1" hidden="1"/>
    </xf>
    <xf numFmtId="0" fontId="8" fillId="0" borderId="3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30"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0" fontId="0" fillId="0" borderId="32" applyProtection="1" pivotButton="0" quotePrefix="0" xfId="0">
      <protection locked="1" hidden="1"/>
    </xf>
    <xf numFmtId="0" fontId="0" fillId="0" borderId="73" applyProtection="1" pivotButton="0" quotePrefix="0" xfId="0">
      <protection locked="1" hidden="1"/>
    </xf>
    <xf numFmtId="0" fontId="0" fillId="0" borderId="22" applyProtection="1" pivotButton="0" quotePrefix="0" xfId="0">
      <protection locked="0" hidden="0"/>
    </xf>
    <xf numFmtId="164" fontId="8" fillId="0" borderId="30"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9" applyAlignment="1" applyProtection="1" pivotButton="0" quotePrefix="0" xfId="0">
      <alignment horizontal="center" vertical="center"/>
      <protection locked="0" hidden="0"/>
    </xf>
    <xf numFmtId="0" fontId="0" fillId="0" borderId="46"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55" applyProtection="1" pivotButton="0" quotePrefix="0" xfId="0">
      <protection locked="0" hidden="0"/>
    </xf>
    <xf numFmtId="0" fontId="0" fillId="0" borderId="53" applyProtection="1" pivotButton="0" quotePrefix="0" xfId="0">
      <protection locked="0" hidden="0"/>
    </xf>
    <xf numFmtId="0" fontId="0" fillId="0" borderId="24" applyProtection="1" pivotButton="0" quotePrefix="0" xfId="0">
      <protection locked="1" hidden="1"/>
    </xf>
    <xf numFmtId="0" fontId="3" fillId="0" borderId="5" applyAlignment="1" applyProtection="1" pivotButton="0" quotePrefix="0" xfId="0">
      <alignment horizontal="center" vertical="center"/>
      <protection locked="1" hidden="1"/>
    </xf>
    <xf numFmtId="0" fontId="2" fillId="0" borderId="8" applyAlignment="1" applyProtection="1" pivotButton="0" quotePrefix="0" xfId="0">
      <alignment horizontal="center" vertical="center" shrinkToFi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0" fillId="0" borderId="69" applyProtection="1" pivotButton="0" quotePrefix="0" xfId="0">
      <protection locked="1" hidden="1"/>
    </xf>
    <xf numFmtId="0" fontId="0" fillId="0" borderId="18" applyProtection="1" pivotButton="0" quotePrefix="0" xfId="0">
      <protection locked="1" hidden="1"/>
    </xf>
    <xf numFmtId="0" fontId="6" fillId="0" borderId="12" applyAlignment="1" applyProtection="1" pivotButton="0" quotePrefix="0" xfId="0">
      <alignment horizontal="center"/>
      <protection locked="1" hidden="1"/>
    </xf>
    <xf numFmtId="0" fontId="6" fillId="0" borderId="5" applyAlignment="1" applyProtection="1" pivotButton="0" quotePrefix="0" xfId="0">
      <alignment horizontal="center" vertical="center" shrinkToFit="1"/>
      <protection locked="1" hidden="1"/>
    </xf>
    <xf numFmtId="0" fontId="0" fillId="0" borderId="16" applyProtection="1" pivotButton="0" quotePrefix="0" xfId="0">
      <protection locked="1" hidden="1"/>
    </xf>
    <xf numFmtId="0" fontId="0" fillId="0" borderId="45" applyProtection="1" pivotButton="0" quotePrefix="0" xfId="0">
      <protection locked="1" hidden="1"/>
    </xf>
    <xf numFmtId="0" fontId="0" fillId="0" borderId="42" applyProtection="1" pivotButton="0" quotePrefix="0" xfId="0">
      <protection locked="1" hidden="1"/>
    </xf>
    <xf numFmtId="0" fontId="6" fillId="0" borderId="16" applyAlignment="1" applyProtection="1" pivotButton="0" quotePrefix="0" xfId="0">
      <alignment horizontal="center" shrinkToFit="1"/>
      <protection locked="1" hidden="1"/>
    </xf>
    <xf numFmtId="0" fontId="0" fillId="0" borderId="44" applyProtection="1" pivotButton="0" quotePrefix="0" xfId="0">
      <protection locked="1" hidden="1"/>
    </xf>
    <xf numFmtId="0" fontId="3" fillId="2" borderId="16" applyAlignment="1" applyProtection="1" pivotButton="0" quotePrefix="0" xfId="0">
      <alignment horizontal="center" shrinkToFit="1"/>
      <protection locked="1" hidden="1"/>
    </xf>
    <xf numFmtId="0" fontId="8" fillId="0" borderId="80" applyAlignment="1" applyProtection="1" pivotButton="0" quotePrefix="0" xfId="0">
      <alignment horizontal="center"/>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0" fontId="8" fillId="0" borderId="79" applyAlignment="1" applyProtection="1" pivotButton="0" quotePrefix="0" xfId="0">
      <alignment horizontal="center"/>
      <protection locked="1" hidden="1"/>
    </xf>
    <xf numFmtId="0" fontId="0" fillId="0" borderId="29" applyProtection="1" pivotButton="0" quotePrefix="0" xfId="0">
      <protection locked="1" hidden="1"/>
    </xf>
    <xf numFmtId="0" fontId="8" fillId="0" borderId="81" applyAlignment="1" applyProtection="1" pivotButton="0" quotePrefix="0" xfId="0">
      <alignment horizontal="center"/>
      <protection locked="1" hidden="1"/>
    </xf>
    <xf numFmtId="0" fontId="0" fillId="0" borderId="33"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0" fillId="0" borderId="77" applyProtection="1" pivotButton="0" quotePrefix="0" xfId="0">
      <protection locked="1" hidden="1"/>
    </xf>
    <xf numFmtId="0" fontId="8" fillId="5" borderId="5" applyAlignment="1" applyProtection="1" pivotButton="0" quotePrefix="0" xfId="0">
      <alignment horizontal="center"/>
      <protection locked="1" hidden="1"/>
    </xf>
    <xf numFmtId="0" fontId="8" fillId="0" borderId="47" applyAlignment="1" applyProtection="1" pivotButton="0" quotePrefix="0" xfId="0">
      <alignment horizontal="center"/>
      <protection locked="1" hidden="1"/>
    </xf>
    <xf numFmtId="0" fontId="0" fillId="0" borderId="23" applyProtection="1" pivotButton="0" quotePrefix="0" xfId="0">
      <protection locked="1" hidden="1"/>
    </xf>
    <xf numFmtId="0" fontId="0" fillId="0" borderId="38" applyProtection="1" pivotButton="0" quotePrefix="0" xfId="0">
      <protection locked="1" hidden="1"/>
    </xf>
    <xf numFmtId="0" fontId="0" fillId="0" borderId="78" applyProtection="1" pivotButton="0" quotePrefix="0" xfId="0">
      <protection locked="1" hidden="1"/>
    </xf>
    <xf numFmtId="0" fontId="8" fillId="0" borderId="48" applyAlignment="1" applyProtection="1" pivotButton="0" quotePrefix="0" xfId="0">
      <alignment horizontal="center"/>
      <protection locked="1" hidden="1"/>
    </xf>
    <xf numFmtId="0" fontId="0" fillId="0" borderId="39" applyProtection="1" pivotButton="0" quotePrefix="0" xfId="0">
      <protection locked="1" hidden="1"/>
    </xf>
  </cellXfs>
  <cellStyles count="3">
    <cellStyle name="Normal" xfId="0" builtinId="0"/>
    <cellStyle name="Percent" xfId="1" builtinId="5"/>
    <cellStyle name="Normal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gif" Id="rId1"/><Relationship Type="http://schemas.openxmlformats.org/officeDocument/2006/relationships/image" Target="/xl/media/image4.png" Id="rId2"/><Relationship Type="http://schemas.openxmlformats.org/officeDocument/2006/relationships/image" Target="/xl/media/image5.gif" Id="rId3"/><Relationship Type="http://schemas.openxmlformats.org/officeDocument/2006/relationships/image" Target="/xl/media/image6.gif" Id="rId4"/><Relationship Type="http://schemas.openxmlformats.org/officeDocument/2006/relationships/image" Target="/xl/media/image7.gif" Id="rId5"/><Relationship Type="http://schemas.openxmlformats.org/officeDocument/2006/relationships/image" Target="/xl/media/image8.gif" Id="rId6"/></Relationships>
</file>

<file path=xl/drawings/_rels/drawing3.xml.rels><Relationships xmlns="http://schemas.openxmlformats.org/package/2006/relationships"><Relationship Type="http://schemas.openxmlformats.org/officeDocument/2006/relationships/image" Target="/xl/media/image9.gif" Id="rId1"/><Relationship Type="http://schemas.openxmlformats.org/officeDocument/2006/relationships/image" Target="/xl/media/image10.png" Id="rId2"/><Relationship Type="http://schemas.openxmlformats.org/officeDocument/2006/relationships/image" Target="/xl/media/image11.gif" Id="rId3"/><Relationship Type="http://schemas.openxmlformats.org/officeDocument/2006/relationships/image" Target="/xl/media/image12.gif" Id="rId4"/><Relationship Type="http://schemas.openxmlformats.org/officeDocument/2006/relationships/image" Target="/xl/media/image13.gif" Id="rId5"/><Relationship Type="http://schemas.openxmlformats.org/officeDocument/2006/relationships/image" Target="/xl/media/image14.gif" Id="rId6"/></Relationships>
</file>

<file path=xl/drawings/_rels/drawing4.xml.rels><Relationships xmlns="http://schemas.openxmlformats.org/package/2006/relationships"><Relationship Type="http://schemas.openxmlformats.org/officeDocument/2006/relationships/image" Target="/xl/media/image15.gif" Id="rId1"/><Relationship Type="http://schemas.openxmlformats.org/officeDocument/2006/relationships/image" Target="/xl/media/image16.png" Id="rId2"/><Relationship Type="http://schemas.openxmlformats.org/officeDocument/2006/relationships/image" Target="/xl/media/image17.gif" Id="rId3"/><Relationship Type="http://schemas.openxmlformats.org/officeDocument/2006/relationships/image" Target="/xl/media/image18.gif" Id="rId4"/><Relationship Type="http://schemas.openxmlformats.org/officeDocument/2006/relationships/image" Target="/xl/media/image19.gif" Id="rId5"/><Relationship Type="http://schemas.openxmlformats.org/officeDocument/2006/relationships/image" Target="/xl/media/image20.gif" Id="rId6"/></Relationships>
</file>

<file path=xl/drawings/_rels/drawing5.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 Type="http://schemas.openxmlformats.org/officeDocument/2006/relationships/image" Target="/xl/media/image23.gif" Id="rId3"/><Relationship Type="http://schemas.openxmlformats.org/officeDocument/2006/relationships/image" Target="/xl/media/image24.gif" Id="rId4"/><Relationship Type="http://schemas.openxmlformats.org/officeDocument/2006/relationships/image" Target="/xl/media/image25.gif" Id="rId5"/><Relationship Type="http://schemas.openxmlformats.org/officeDocument/2006/relationships/image" Target="/xl/media/image26.gif" Id="rId6"/></Relationships>
</file>

<file path=xl/drawings/_rels/drawing6.xml.rels><Relationships xmlns="http://schemas.openxmlformats.org/package/2006/relationships"><Relationship Type="http://schemas.openxmlformats.org/officeDocument/2006/relationships/image" Target="/xl/media/image27.gif" Id="rId1"/><Relationship Type="http://schemas.openxmlformats.org/officeDocument/2006/relationships/image" Target="/xl/media/image28.png" Id="rId2"/></Relationships>
</file>

<file path=xl/drawings/_rels/drawing7.xml.rels><Relationships xmlns="http://schemas.openxmlformats.org/package/2006/relationships"><Relationship Type="http://schemas.openxmlformats.org/officeDocument/2006/relationships/image" Target="/xl/media/image29.png" Id="rId1"/><Relationship Type="http://schemas.openxmlformats.org/officeDocument/2006/relationships/image" Target="/xl/media/image30.png" Id="rId2"/></Relationships>
</file>

<file path=xl/drawings/drawing1.xml><?xml version="1.0" encoding="utf-8"?>
<wsDr xmlns="http://schemas.openxmlformats.org/drawingml/2006/spreadsheetDrawing">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6"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5"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9" name="Picture 8"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9526</colOff>
      <row>0</row>
      <rowOff>47625</rowOff>
    </from>
    <to>
      <col>1</col>
      <colOff>1095375</colOff>
      <row>4</row>
      <rowOff>238125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85751"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22</col>
      <colOff>0</colOff>
      <row>0</row>
      <rowOff>1</rowOff>
    </from>
    <to>
      <col>27</col>
      <colOff>257735</colOff>
      <row>3</row>
      <rowOff>89647</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7821706" y="1"/>
          <a:ext cx="1714500" cy="661146"/>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0</col>
      <colOff>276224</colOff>
      <row>0</row>
      <rowOff>47625</rowOff>
    </from>
    <to>
      <col>1</col>
      <colOff>1190625</colOff>
      <row>5</row>
      <rowOff>166903</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76224" y="47625"/>
          <a:ext cx="1190626" cy="1167028"/>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7.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tabColor rgb="FF002060"/>
    <outlinePr summaryBelow="1" summaryRight="1"/>
    <pageSetUpPr/>
  </sheetPr>
  <dimension ref="A1:BF119"/>
  <sheetViews>
    <sheetView showGridLines="0"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6" min="17" max="18"/>
    <col width="4.42578125" customWidth="1" style="23" min="19" max="29"/>
    <col width="7.140625" customWidth="1" style="46" min="30" max="31"/>
    <col width="10.28515625" customWidth="1" style="23" min="32" max="32"/>
    <col width="7.140625" customWidth="1" style="46" min="33" max="35"/>
    <col width="7.140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02" t="inlineStr">
        <is>
          <t>Input Data Sheet for E-Class Record</t>
        </is>
      </c>
    </row>
    <row r="2" ht="15" customHeight="1"/>
    <row r="3" ht="15" customHeight="1">
      <c r="A3" s="203" t="n"/>
    </row>
    <row r="4" ht="21" customHeight="1">
      <c r="B4" s="41" t="n"/>
      <c r="C4" s="207" t="inlineStr">
        <is>
          <t>REGION</t>
        </is>
      </c>
      <c r="D4" s="314" t="n"/>
      <c r="E4" s="314" t="n"/>
      <c r="F4" s="314" t="n"/>
      <c r="G4" s="205" t="inlineStr">
        <is>
          <t>IV -A CALABARZON</t>
        </is>
      </c>
      <c r="H4" s="315" t="n"/>
      <c r="I4" s="315" t="n"/>
      <c r="J4" s="316" t="n"/>
      <c r="L4" s="206" t="inlineStr">
        <is>
          <t>DIVISION</t>
        </is>
      </c>
      <c r="M4" s="317" t="n"/>
      <c r="N4" s="317" t="n"/>
      <c r="O4" s="318" t="inlineStr">
        <is>
          <t>SAN PEDRO</t>
        </is>
      </c>
      <c r="P4" s="319" t="n"/>
      <c r="Q4" s="319" t="n"/>
      <c r="R4" s="320" t="n"/>
      <c r="S4" s="39" t="n"/>
      <c r="T4" s="207" t="inlineStr">
        <is>
          <t>DISTRICT</t>
        </is>
      </c>
      <c r="U4" s="314" t="n"/>
      <c r="V4" s="314" t="n"/>
      <c r="W4" s="314" t="n"/>
      <c r="X4" s="318" t="inlineStr">
        <is>
          <t>SAN PEDRO</t>
        </is>
      </c>
      <c r="Y4" s="319" t="n"/>
      <c r="Z4" s="319" t="n"/>
      <c r="AA4" s="319" t="n"/>
      <c r="AB4" s="319" t="n"/>
      <c r="AC4" s="320" t="n"/>
      <c r="AE4" s="6" t="n"/>
      <c r="AF4" s="39" t="n"/>
      <c r="AG4" s="39" t="n"/>
      <c r="AH4" s="39" t="n"/>
      <c r="AI4" s="39" t="n"/>
      <c r="AJ4" s="39" t="n"/>
      <c r="AK4" s="39" t="n"/>
      <c r="AL4" s="39" t="n"/>
      <c r="AM4" s="39" t="n"/>
      <c r="AN4" s="39" t="n"/>
    </row>
    <row r="5" ht="21" customHeight="1">
      <c r="B5" s="207" t="inlineStr">
        <is>
          <t>SCHOOL NAME</t>
        </is>
      </c>
      <c r="C5" s="314" t="n"/>
      <c r="D5" s="314" t="n"/>
      <c r="E5" s="314" t="n"/>
      <c r="F5" s="314" t="n"/>
      <c r="G5" s="321" t="inlineStr">
        <is>
          <t>CUYAB ELEMENTARY SCHOOL</t>
        </is>
      </c>
      <c r="H5" s="322" t="n"/>
      <c r="I5" s="322" t="n"/>
      <c r="J5" s="322" t="n"/>
      <c r="K5" s="322" t="n"/>
      <c r="L5" s="322" t="n"/>
      <c r="M5" s="322" t="n"/>
      <c r="N5" s="322" t="n"/>
      <c r="O5" s="322" t="n"/>
      <c r="P5" s="322" t="n"/>
      <c r="Q5" s="322" t="n"/>
      <c r="R5" s="323" t="n"/>
      <c r="T5" s="207" t="inlineStr">
        <is>
          <t>SCHOOL ID</t>
        </is>
      </c>
      <c r="U5" s="314" t="n"/>
      <c r="V5" s="314" t="n"/>
      <c r="W5" s="314" t="n"/>
      <c r="X5" s="318" t="inlineStr">
        <is>
          <t>108175</t>
        </is>
      </c>
      <c r="Y5" s="319" t="n"/>
      <c r="Z5" s="319" t="n"/>
      <c r="AA5" s="319" t="n"/>
      <c r="AB5" s="319" t="n"/>
      <c r="AC5" s="320" t="n"/>
      <c r="AD5" s="324" t="inlineStr">
        <is>
          <t>SCHOOL YEAR</t>
        </is>
      </c>
      <c r="AE5" s="314" t="n"/>
      <c r="AF5" s="325" t="n"/>
      <c r="AG5" s="318" t="inlineStr">
        <is>
          <t>2023 -2024</t>
        </is>
      </c>
      <c r="AH5" s="319" t="n"/>
      <c r="AI5" s="320" t="n"/>
      <c r="AJ5" s="40" t="n"/>
      <c r="AK5" s="39" t="n"/>
      <c r="AL5" s="39" t="n"/>
      <c r="AM5" s="39" t="n"/>
      <c r="AN5" s="39" t="n"/>
    </row>
    <row r="6" ht="15.75" customHeight="1" thickBot="1"/>
    <row r="7" ht="23.25" customFormat="1" customHeight="1" s="6" thickBot="1">
      <c r="A7" s="326" t="n"/>
      <c r="B7" s="327" t="n"/>
      <c r="C7" s="327" t="n"/>
      <c r="D7" s="327" t="n"/>
      <c r="E7" s="328" t="n"/>
      <c r="F7" s="168" t="inlineStr">
        <is>
          <t xml:space="preserve">GRADE &amp; SECTION: </t>
        </is>
      </c>
      <c r="G7" s="327" t="n"/>
      <c r="H7" s="327" t="n"/>
      <c r="I7" s="327" t="n"/>
      <c r="J7" s="327" t="n"/>
      <c r="K7" s="173" t="inlineStr">
        <is>
          <t>Grade 6 - GALILEO</t>
        </is>
      </c>
      <c r="L7" s="327" t="n"/>
      <c r="M7" s="327" t="n"/>
      <c r="N7" s="327" t="n"/>
      <c r="O7" s="327" t="n"/>
      <c r="P7" s="328" t="n"/>
      <c r="Q7" s="174" t="inlineStr">
        <is>
          <t>TEACHER:</t>
        </is>
      </c>
      <c r="R7" s="327" t="n"/>
      <c r="S7" s="173" t="inlineStr">
        <is>
          <t>ERIC RIVAREZ</t>
        </is>
      </c>
      <c r="T7" s="327" t="n"/>
      <c r="U7" s="327" t="n"/>
      <c r="V7" s="327" t="n"/>
      <c r="W7" s="327" t="n"/>
      <c r="X7" s="327" t="n"/>
      <c r="Y7" s="327" t="n"/>
      <c r="Z7" s="327" t="n"/>
      <c r="AA7" s="327" t="n"/>
      <c r="AB7" s="328" t="n"/>
      <c r="AC7" s="168" t="inlineStr">
        <is>
          <t>SUBJECT:</t>
        </is>
      </c>
      <c r="AD7" s="327" t="n"/>
      <c r="AE7" s="327" t="n"/>
      <c r="AF7" s="327" t="n"/>
      <c r="AG7" s="171" t="inlineStr">
        <is>
          <t>EDUKASYON SA PAGPAPAKATAO</t>
        </is>
      </c>
      <c r="AH7" s="327" t="n"/>
      <c r="AI7" s="327" t="n"/>
      <c r="AJ7" s="328" t="n"/>
      <c r="AN7" s="195" t="n"/>
      <c r="AO7" s="195" t="n"/>
      <c r="AP7" s="195" t="n"/>
      <c r="AQ7" s="195" t="n"/>
      <c r="AR7" s="195" t="n"/>
      <c r="AS7" s="195" t="n"/>
      <c r="AT7" s="195" t="n"/>
      <c r="AU7" s="195" t="n"/>
      <c r="AV7" s="195" t="n"/>
      <c r="AW7" s="195" t="n"/>
      <c r="AX7" s="195" t="n"/>
      <c r="AY7" s="195" t="n"/>
      <c r="AZ7" s="195" t="n"/>
      <c r="BA7" s="195" t="n"/>
      <c r="BB7" s="195" t="n"/>
      <c r="BC7" s="195" t="n"/>
      <c r="BD7" s="195" t="n"/>
    </row>
    <row r="8" ht="68.25" customFormat="1" customHeight="1" s="45" thickBot="1">
      <c r="A8" s="8" t="n"/>
      <c r="B8" s="329" t="inlineStr">
        <is>
          <t>LEARNERS' NAMES</t>
        </is>
      </c>
      <c r="C8" s="330" t="n"/>
      <c r="D8" s="330" t="n"/>
      <c r="E8" s="331" t="n"/>
      <c r="F8" s="188" t="n"/>
      <c r="G8" s="330" t="n"/>
      <c r="H8" s="330" t="n"/>
      <c r="I8" s="330" t="n"/>
      <c r="J8" s="330" t="n"/>
      <c r="K8" s="330" t="n"/>
      <c r="L8" s="330" t="n"/>
      <c r="M8" s="330" t="n"/>
      <c r="N8" s="330" t="n"/>
      <c r="O8" s="330" t="n"/>
      <c r="P8" s="190" t="n"/>
      <c r="Q8" s="42" t="n"/>
      <c r="R8" s="42" t="n"/>
      <c r="S8" s="189" t="n"/>
      <c r="T8" s="330" t="n"/>
      <c r="U8" s="330" t="n"/>
      <c r="V8" s="330" t="n"/>
      <c r="W8" s="330" t="n"/>
      <c r="X8" s="330" t="n"/>
      <c r="Y8" s="330" t="n"/>
      <c r="Z8" s="330" t="n"/>
      <c r="AA8" s="330" t="n"/>
      <c r="AB8" s="330" t="n"/>
      <c r="AC8" s="190" t="n"/>
      <c r="AD8" s="42" t="n"/>
      <c r="AE8" s="42" t="n"/>
      <c r="AF8" s="43" t="n"/>
      <c r="AG8" s="42" t="n"/>
      <c r="AH8" s="42" t="n"/>
      <c r="AI8" s="44" t="n"/>
      <c r="AJ8" s="90" t="n"/>
    </row>
    <row r="9" hidden="1" ht="18" customFormat="1" customHeight="1" s="45" thickBot="1">
      <c r="A9" s="9" t="n"/>
      <c r="B9" s="332" t="n"/>
      <c r="C9" s="327" t="n"/>
      <c r="D9" s="327" t="n"/>
      <c r="E9" s="328" t="n"/>
      <c r="F9" s="9" t="n"/>
      <c r="G9" s="45" t="n"/>
      <c r="H9" s="45" t="n"/>
      <c r="I9" s="45" t="n"/>
      <c r="J9" s="45" t="n"/>
      <c r="K9" s="45" t="n"/>
      <c r="L9" s="45" t="n"/>
      <c r="M9" s="45" t="n"/>
      <c r="N9" s="45" t="n"/>
      <c r="O9" s="45" t="n"/>
      <c r="P9" s="333" t="n"/>
      <c r="Q9" s="46" t="n"/>
      <c r="R9" s="47" t="n"/>
      <c r="S9" s="45" t="n"/>
      <c r="T9" s="45" t="n"/>
      <c r="U9" s="45" t="n"/>
      <c r="V9" s="45" t="n"/>
      <c r="W9" s="45" t="n"/>
      <c r="X9" s="45" t="n"/>
      <c r="Y9" s="45" t="n"/>
      <c r="Z9" s="45" t="n"/>
      <c r="AA9" s="45" t="n"/>
      <c r="AB9" s="45" t="n"/>
      <c r="AC9" s="333" t="n"/>
      <c r="AD9" s="46" t="n"/>
      <c r="AE9" s="47" t="n"/>
      <c r="AF9" s="45" t="n"/>
      <c r="AG9" s="46" t="n"/>
      <c r="AH9" s="47" t="n"/>
      <c r="AI9" s="48" t="n"/>
      <c r="AJ9" s="48" t="n"/>
      <c r="AN9" s="195" t="n"/>
      <c r="AO9" s="333" t="n"/>
      <c r="AP9" s="333" t="n"/>
      <c r="AQ9" s="333" t="n"/>
      <c r="AR9" s="333" t="n"/>
      <c r="AS9" s="333" t="n"/>
      <c r="AT9" s="333" t="n"/>
      <c r="AU9" s="333" t="n"/>
      <c r="AV9" s="333" t="n"/>
      <c r="AW9" s="333" t="n"/>
      <c r="AX9" s="333" t="n"/>
      <c r="AY9" s="333" t="n"/>
      <c r="AZ9" s="333" t="n"/>
      <c r="BA9" s="333" t="n"/>
      <c r="BB9" s="333" t="n"/>
      <c r="BC9" s="333" t="n"/>
      <c r="BD9" s="333" t="n"/>
      <c r="BE9" s="333" t="n"/>
      <c r="BF9" s="333" t="n"/>
    </row>
    <row r="10" hidden="1" ht="18" customFormat="1" customHeight="1" s="182" thickBot="1">
      <c r="A10" s="10" t="n"/>
      <c r="B10" s="10" t="n"/>
      <c r="C10" s="327" t="n"/>
      <c r="D10" s="327" t="n"/>
      <c r="E10" s="328" t="n"/>
      <c r="F10" s="49" t="n"/>
      <c r="G10" s="50" t="n"/>
      <c r="H10" s="50" t="n"/>
      <c r="I10" s="50" t="n"/>
      <c r="J10" s="50" t="n"/>
      <c r="K10" s="50" t="n"/>
      <c r="L10" s="50" t="n"/>
      <c r="M10" s="50" t="n"/>
      <c r="N10" s="50" t="n"/>
      <c r="O10" s="50" t="n"/>
      <c r="P10" s="51" t="n"/>
      <c r="Q10" s="160" t="n"/>
      <c r="R10" s="160" t="n"/>
      <c r="S10" s="50" t="n"/>
      <c r="T10" s="50" t="n"/>
      <c r="U10" s="50" t="n"/>
      <c r="V10" s="50" t="n"/>
      <c r="W10" s="50" t="n"/>
      <c r="X10" s="50" t="n"/>
      <c r="Y10" s="50" t="n"/>
      <c r="Z10" s="50" t="n"/>
      <c r="AA10" s="50" t="n"/>
      <c r="AB10" s="50" t="n"/>
      <c r="AC10" s="51" t="n"/>
      <c r="AD10" s="160" t="n"/>
      <c r="AE10" s="160" t="n"/>
      <c r="AF10" s="50" t="n"/>
      <c r="AG10" s="160" t="n"/>
      <c r="AH10" s="160" t="n"/>
      <c r="AI10" s="160" t="n"/>
      <c r="AJ10" s="91" t="n"/>
      <c r="AL10" s="182" t="n"/>
      <c r="AM10" s="182" t="n"/>
      <c r="AN10" s="14"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49" t="n"/>
      <c r="G11" s="50" t="n"/>
      <c r="H11" s="50" t="n"/>
      <c r="I11" s="50" t="n"/>
      <c r="J11" s="50" t="n"/>
      <c r="K11" s="50" t="n"/>
      <c r="L11" s="50" t="n"/>
      <c r="M11" s="50" t="n"/>
      <c r="N11" s="50" t="n"/>
      <c r="O11" s="50" t="n"/>
      <c r="P11" s="51" t="n"/>
      <c r="Q11" s="160" t="n"/>
      <c r="R11" s="160" t="n"/>
      <c r="S11" s="50" t="n"/>
      <c r="T11" s="50" t="n"/>
      <c r="U11" s="50" t="n"/>
      <c r="V11" s="50" t="n"/>
      <c r="W11" s="50" t="n"/>
      <c r="X11" s="50" t="n"/>
      <c r="Y11" s="50" t="n"/>
      <c r="Z11" s="50" t="n"/>
      <c r="AA11" s="50" t="n"/>
      <c r="AB11" s="50" t="n"/>
      <c r="AC11" s="51" t="n"/>
      <c r="AD11" s="160" t="n"/>
      <c r="AE11" s="160" t="n"/>
      <c r="AF11" s="50" t="n"/>
      <c r="AG11" s="160" t="n"/>
      <c r="AH11" s="160" t="n"/>
      <c r="AI11" s="160" t="n"/>
      <c r="AJ11" s="91" t="n"/>
      <c r="AL11" s="182" t="n"/>
      <c r="AM11" s="182" t="n"/>
      <c r="AN11" s="14"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t="inlineStr">
        <is>
          <t>ANIBAN,LEO JELLY, TINAPAY</t>
        </is>
      </c>
      <c r="C12" s="18" t="n">
        <v>0</v>
      </c>
      <c r="D12" s="18" t="n">
        <v>0</v>
      </c>
      <c r="E12" s="19" t="n">
        <v>0</v>
      </c>
      <c r="F12" s="53" t="n"/>
      <c r="G12" s="23" t="n"/>
      <c r="H12" s="23" t="n"/>
      <c r="I12" s="23" t="n"/>
      <c r="J12" s="23" t="n"/>
      <c r="K12" s="23" t="n"/>
      <c r="L12" s="23" t="n"/>
      <c r="M12" s="23" t="n"/>
      <c r="N12" s="23" t="n"/>
      <c r="O12" s="23" t="n"/>
      <c r="P12" s="54" t="n"/>
      <c r="Q12" s="160" t="n"/>
      <c r="R12" s="160" t="n"/>
      <c r="S12" s="23" t="n"/>
      <c r="T12" s="23" t="n"/>
      <c r="U12" s="23" t="n"/>
      <c r="V12" s="23" t="n"/>
      <c r="W12" s="23" t="n"/>
      <c r="X12" s="23" t="n"/>
      <c r="Y12" s="23" t="n"/>
      <c r="Z12" s="23" t="n"/>
      <c r="AA12" s="23" t="n"/>
      <c r="AB12" s="23" t="n"/>
      <c r="AC12" s="54" t="n"/>
      <c r="AD12" s="160" t="n"/>
      <c r="AE12" s="160" t="n"/>
      <c r="AF12" s="23" t="n"/>
      <c r="AG12" s="160" t="n"/>
      <c r="AH12" s="160" t="n"/>
      <c r="AI12" s="160" t="n"/>
      <c r="AJ12" s="91" t="n"/>
      <c r="AL12" s="23" t="n"/>
      <c r="AN12" s="178" t="n"/>
      <c r="AO12" s="314" t="n"/>
      <c r="AP12" s="314" t="n"/>
      <c r="AQ12" s="314" t="n"/>
      <c r="AR12" s="314" t="n"/>
      <c r="AS12" s="314" t="n"/>
      <c r="AT12" s="314" t="n"/>
      <c r="AU12" s="314" t="n"/>
      <c r="AV12" s="314" t="n"/>
      <c r="AW12" s="314" t="n"/>
      <c r="AX12" s="314" t="n"/>
      <c r="AY12" s="314" t="n"/>
      <c r="AZ12" s="314" t="n"/>
      <c r="BA12" s="314" t="n"/>
      <c r="BB12" s="314" t="n"/>
      <c r="BC12" s="314" t="n"/>
      <c r="BD12" s="314" t="n"/>
      <c r="BE12" s="314" t="n"/>
      <c r="BF12" s="314" t="n"/>
    </row>
    <row r="13" ht="18" customHeight="1">
      <c r="A13" s="24" t="n">
        <v>2</v>
      </c>
      <c r="B13" s="17" t="inlineStr">
        <is>
          <t>ASILO,RAIN JUSTINE, MERCADO</t>
        </is>
      </c>
      <c r="C13" s="18" t="n">
        <v>0</v>
      </c>
      <c r="D13" s="18" t="n">
        <v>0</v>
      </c>
      <c r="E13" s="19" t="n">
        <v>0</v>
      </c>
      <c r="F13" s="53" t="n"/>
      <c r="G13" s="23" t="n"/>
      <c r="H13" s="23" t="n"/>
      <c r="I13" s="23" t="n"/>
      <c r="J13" s="23" t="n"/>
      <c r="K13" s="23" t="n"/>
      <c r="L13" s="23" t="n"/>
      <c r="M13" s="23" t="n"/>
      <c r="N13" s="23" t="n"/>
      <c r="O13" s="23" t="n"/>
      <c r="P13" s="54" t="n"/>
      <c r="Q13" s="160" t="n"/>
      <c r="R13" s="160" t="n"/>
      <c r="S13" s="23" t="n"/>
      <c r="T13" s="23" t="n"/>
      <c r="U13" s="23" t="n"/>
      <c r="V13" s="23" t="n"/>
      <c r="W13" s="23" t="n"/>
      <c r="X13" s="23" t="n"/>
      <c r="Y13" s="23" t="n"/>
      <c r="Z13" s="23" t="n"/>
      <c r="AA13" s="23" t="n"/>
      <c r="AB13" s="23" t="n"/>
      <c r="AC13" s="54" t="n"/>
      <c r="AD13" s="160" t="n"/>
      <c r="AE13" s="160" t="n"/>
      <c r="AF13" s="23" t="n"/>
      <c r="AG13" s="160" t="n"/>
      <c r="AH13" s="160" t="n"/>
      <c r="AI13" s="160" t="n"/>
      <c r="AJ13" s="91" t="n"/>
      <c r="AL13" s="23" t="n"/>
      <c r="AN13" s="178" t="n"/>
      <c r="AO13" s="314" t="n"/>
      <c r="AP13" s="314" t="n"/>
      <c r="AQ13" s="314" t="n"/>
      <c r="AR13" s="314" t="n"/>
      <c r="AS13" s="314" t="n"/>
      <c r="AT13" s="314" t="n"/>
      <c r="AU13" s="314" t="n"/>
      <c r="AV13" s="314" t="n"/>
      <c r="AW13" s="314" t="n"/>
      <c r="AX13" s="314" t="n"/>
      <c r="AY13" s="314" t="n"/>
      <c r="AZ13" s="314" t="n"/>
      <c r="BA13" s="314" t="n"/>
      <c r="BB13" s="314" t="n"/>
      <c r="BC13" s="314" t="n"/>
      <c r="BD13" s="314" t="n"/>
      <c r="BE13" s="314" t="n"/>
      <c r="BF13" s="314" t="n"/>
    </row>
    <row r="14" ht="18" customHeight="1">
      <c r="A14" s="24" t="n">
        <v>3</v>
      </c>
      <c r="B14" s="17" t="inlineStr">
        <is>
          <t>CAMBE,SEAN DAVE, ARAGON</t>
        </is>
      </c>
      <c r="C14" s="18" t="n">
        <v>0</v>
      </c>
      <c r="D14" s="18" t="n">
        <v>0</v>
      </c>
      <c r="E14" s="19" t="n">
        <v>0</v>
      </c>
      <c r="F14" s="53" t="n"/>
      <c r="G14" s="23" t="n"/>
      <c r="H14" s="23" t="n"/>
      <c r="I14" s="23" t="n"/>
      <c r="J14" s="23" t="n"/>
      <c r="K14" s="23" t="n"/>
      <c r="L14" s="23" t="n"/>
      <c r="M14" s="23" t="n"/>
      <c r="N14" s="23" t="n"/>
      <c r="O14" s="23" t="n"/>
      <c r="P14" s="54" t="n"/>
      <c r="Q14" s="160" t="n"/>
      <c r="R14" s="160" t="n"/>
      <c r="S14" s="23" t="n"/>
      <c r="T14" s="23" t="n"/>
      <c r="U14" s="23" t="n"/>
      <c r="V14" s="23" t="n"/>
      <c r="W14" s="23" t="n"/>
      <c r="X14" s="23" t="n"/>
      <c r="Y14" s="23" t="n"/>
      <c r="Z14" s="23" t="n"/>
      <c r="AA14" s="23" t="n"/>
      <c r="AB14" s="23" t="n"/>
      <c r="AC14" s="54" t="n"/>
      <c r="AD14" s="160" t="n"/>
      <c r="AE14" s="160" t="n"/>
      <c r="AF14" s="23" t="n"/>
      <c r="AG14" s="160" t="n"/>
      <c r="AH14" s="160" t="n"/>
      <c r="AI14" s="160" t="n"/>
      <c r="AJ14" s="91" t="n"/>
      <c r="AL14" s="23" t="n"/>
      <c r="AN14" s="178" t="n"/>
      <c r="AO14" s="314" t="n"/>
      <c r="AP14" s="314" t="n"/>
      <c r="AQ14" s="314" t="n"/>
      <c r="AR14" s="314" t="n"/>
      <c r="AS14" s="314" t="n"/>
      <c r="AT14" s="314" t="n"/>
      <c r="AU14" s="314" t="n"/>
      <c r="AV14" s="314" t="n"/>
      <c r="AW14" s="314" t="n"/>
      <c r="AX14" s="314" t="n"/>
      <c r="AY14" s="314" t="n"/>
      <c r="AZ14" s="314" t="n"/>
      <c r="BA14" s="314" t="n"/>
      <c r="BB14" s="314" t="n"/>
      <c r="BC14" s="314" t="n"/>
      <c r="BD14" s="314" t="n"/>
      <c r="BE14" s="314" t="n"/>
      <c r="BF14" s="314" t="n"/>
    </row>
    <row r="15" ht="18" customHeight="1">
      <c r="A15" s="24" t="n">
        <v>4</v>
      </c>
      <c r="B15" s="17" t="inlineStr">
        <is>
          <t>CARANAY,JHAYCEE CARL, CORDERO</t>
        </is>
      </c>
      <c r="C15" s="18" t="n">
        <v>0</v>
      </c>
      <c r="D15" s="18" t="n">
        <v>0</v>
      </c>
      <c r="E15" s="19" t="n">
        <v>0</v>
      </c>
      <c r="F15" s="53" t="n"/>
      <c r="G15" s="23" t="n"/>
      <c r="H15" s="23" t="n"/>
      <c r="I15" s="23" t="n"/>
      <c r="J15" s="23" t="n"/>
      <c r="K15" s="23" t="n"/>
      <c r="L15" s="23" t="n"/>
      <c r="M15" s="23" t="n"/>
      <c r="N15" s="23" t="n"/>
      <c r="O15" s="23" t="n"/>
      <c r="P15" s="54" t="n"/>
      <c r="Q15" s="160" t="n"/>
      <c r="R15" s="160" t="n"/>
      <c r="S15" s="23" t="n"/>
      <c r="T15" s="23" t="n"/>
      <c r="U15" s="23" t="n"/>
      <c r="V15" s="23" t="n"/>
      <c r="W15" s="23" t="n"/>
      <c r="X15" s="23" t="n"/>
      <c r="Y15" s="23" t="n"/>
      <c r="Z15" s="23" t="n"/>
      <c r="AA15" s="23" t="n"/>
      <c r="AB15" s="23" t="n"/>
      <c r="AC15" s="54" t="n"/>
      <c r="AD15" s="160" t="n"/>
      <c r="AE15" s="160" t="n"/>
      <c r="AF15" s="23" t="n"/>
      <c r="AG15" s="160" t="n"/>
      <c r="AH15" s="160" t="n"/>
      <c r="AI15" s="160" t="n"/>
      <c r="AJ15" s="91" t="n"/>
      <c r="AL15" s="23" t="n"/>
      <c r="AN15" s="178" t="n"/>
      <c r="AO15" s="314" t="n"/>
      <c r="AP15" s="314" t="n"/>
      <c r="AQ15" s="314" t="n"/>
      <c r="AR15" s="314" t="n"/>
      <c r="AS15" s="314" t="n"/>
      <c r="AT15" s="314" t="n"/>
      <c r="AU15" s="314" t="n"/>
      <c r="AV15" s="314" t="n"/>
      <c r="AW15" s="314" t="n"/>
      <c r="AX15" s="314" t="n"/>
      <c r="AY15" s="314" t="n"/>
      <c r="AZ15" s="314" t="n"/>
      <c r="BA15" s="314" t="n"/>
      <c r="BB15" s="314" t="n"/>
      <c r="BC15" s="314" t="n"/>
      <c r="BD15" s="314" t="n"/>
      <c r="BE15" s="314" t="n"/>
      <c r="BF15" s="314" t="n"/>
    </row>
    <row r="16" ht="18" customHeight="1">
      <c r="A16" s="24" t="n">
        <v>5</v>
      </c>
      <c r="B16" s="17" t="inlineStr">
        <is>
          <t>CASTRO,ICHIRO, MENDOZA</t>
        </is>
      </c>
      <c r="C16" s="18" t="n">
        <v>0</v>
      </c>
      <c r="D16" s="18" t="n">
        <v>0</v>
      </c>
      <c r="E16" s="19" t="n">
        <v>0</v>
      </c>
      <c r="F16" s="53" t="n"/>
      <c r="G16" s="23" t="n"/>
      <c r="H16" s="23" t="n"/>
      <c r="I16" s="23" t="n"/>
      <c r="J16" s="23" t="n"/>
      <c r="K16" s="23" t="n"/>
      <c r="L16" s="23" t="n"/>
      <c r="M16" s="23" t="n"/>
      <c r="N16" s="23" t="n"/>
      <c r="O16" s="23" t="n"/>
      <c r="P16" s="54" t="n"/>
      <c r="Q16" s="160" t="n"/>
      <c r="R16" s="160" t="n"/>
      <c r="S16" s="23" t="n"/>
      <c r="T16" s="23" t="n"/>
      <c r="U16" s="23" t="n"/>
      <c r="V16" s="23" t="n"/>
      <c r="W16" s="23" t="n"/>
      <c r="X16" s="23" t="n"/>
      <c r="Y16" s="23" t="n"/>
      <c r="Z16" s="23" t="n"/>
      <c r="AA16" s="23" t="n"/>
      <c r="AB16" s="23" t="n"/>
      <c r="AC16" s="54" t="n"/>
      <c r="AD16" s="160" t="n"/>
      <c r="AE16" s="160" t="n"/>
      <c r="AF16" s="23" t="n"/>
      <c r="AG16" s="160" t="n"/>
      <c r="AH16" s="160" t="n"/>
      <c r="AI16" s="160" t="n"/>
      <c r="AJ16" s="91" t="n"/>
      <c r="AL16" s="23" t="n"/>
      <c r="AN16" s="178" t="n"/>
      <c r="AO16" s="314" t="n"/>
      <c r="AP16" s="314" t="n"/>
      <c r="AQ16" s="314" t="n"/>
      <c r="AR16" s="314" t="n"/>
      <c r="AS16" s="314" t="n"/>
      <c r="AT16" s="314" t="n"/>
      <c r="AU16" s="314" t="n"/>
      <c r="AV16" s="314" t="n"/>
      <c r="AW16" s="314" t="n"/>
      <c r="AX16" s="314" t="n"/>
      <c r="AY16" s="314" t="n"/>
      <c r="AZ16" s="314" t="n"/>
      <c r="BA16" s="314" t="n"/>
      <c r="BB16" s="314" t="n"/>
      <c r="BC16" s="314" t="n"/>
      <c r="BD16" s="314" t="n"/>
      <c r="BE16" s="314" t="n"/>
      <c r="BF16" s="314" t="n"/>
    </row>
    <row r="17" ht="18" customHeight="1">
      <c r="A17" s="24" t="n">
        <v>6</v>
      </c>
      <c r="B17" s="17" t="inlineStr">
        <is>
          <t>CAYLAO,DAYNE, VIÑA</t>
        </is>
      </c>
      <c r="C17" s="18" t="n">
        <v>0</v>
      </c>
      <c r="D17" s="18" t="n">
        <v>0</v>
      </c>
      <c r="E17" s="19" t="n">
        <v>0</v>
      </c>
      <c r="F17" s="53" t="n"/>
      <c r="G17" s="23" t="n"/>
      <c r="H17" s="23" t="n"/>
      <c r="I17" s="23" t="n"/>
      <c r="J17" s="23" t="n"/>
      <c r="K17" s="23" t="n"/>
      <c r="L17" s="23" t="n"/>
      <c r="M17" s="23" t="n"/>
      <c r="N17" s="23" t="n"/>
      <c r="O17" s="23" t="n"/>
      <c r="P17" s="54" t="n"/>
      <c r="Q17" s="160" t="n"/>
      <c r="R17" s="160" t="n"/>
      <c r="S17" s="23" t="n"/>
      <c r="T17" s="23" t="n"/>
      <c r="U17" s="23" t="n"/>
      <c r="V17" s="23" t="n"/>
      <c r="W17" s="23" t="n"/>
      <c r="X17" s="23" t="n"/>
      <c r="Y17" s="23" t="n"/>
      <c r="Z17" s="23" t="n"/>
      <c r="AA17" s="23" t="n"/>
      <c r="AB17" s="23" t="n"/>
      <c r="AC17" s="54" t="n"/>
      <c r="AD17" s="160" t="n"/>
      <c r="AE17" s="160" t="n"/>
      <c r="AF17" s="23" t="n"/>
      <c r="AG17" s="160" t="n"/>
      <c r="AH17" s="160" t="n"/>
      <c r="AI17" s="160" t="n"/>
      <c r="AJ17" s="91" t="n"/>
      <c r="AL17" s="23" t="n"/>
      <c r="AN17" s="178" t="n"/>
      <c r="AO17" s="314" t="n"/>
      <c r="AP17" s="314" t="n"/>
      <c r="AQ17" s="314" t="n"/>
      <c r="AR17" s="314" t="n"/>
      <c r="AS17" s="314" t="n"/>
      <c r="AT17" s="314" t="n"/>
      <c r="AU17" s="314" t="n"/>
      <c r="AV17" s="314" t="n"/>
      <c r="AW17" s="314" t="n"/>
      <c r="AX17" s="314" t="n"/>
      <c r="AY17" s="314" t="n"/>
      <c r="AZ17" s="314" t="n"/>
      <c r="BA17" s="314" t="n"/>
      <c r="BB17" s="314" t="n"/>
      <c r="BC17" s="314" t="n"/>
      <c r="BD17" s="314" t="n"/>
      <c r="BE17" s="314" t="n"/>
      <c r="BF17" s="314" t="n"/>
    </row>
    <row r="18" ht="18" customHeight="1">
      <c r="A18" s="24" t="n">
        <v>7</v>
      </c>
      <c r="B18" s="17" t="inlineStr">
        <is>
          <t>CHAN,JHON RHAYNE, REPELAR</t>
        </is>
      </c>
      <c r="C18" s="18" t="n">
        <v>0</v>
      </c>
      <c r="D18" s="18" t="n">
        <v>0</v>
      </c>
      <c r="E18" s="19" t="n">
        <v>0</v>
      </c>
      <c r="F18" s="53" t="n"/>
      <c r="G18" s="23" t="n"/>
      <c r="H18" s="23" t="n"/>
      <c r="I18" s="23" t="n"/>
      <c r="J18" s="23" t="n"/>
      <c r="K18" s="23" t="n"/>
      <c r="L18" s="23" t="n"/>
      <c r="M18" s="23" t="n"/>
      <c r="N18" s="23" t="n"/>
      <c r="O18" s="23" t="n"/>
      <c r="P18" s="54" t="n"/>
      <c r="Q18" s="160" t="n"/>
      <c r="R18" s="160" t="n"/>
      <c r="S18" s="23" t="n"/>
      <c r="T18" s="23" t="n"/>
      <c r="U18" s="23" t="n"/>
      <c r="V18" s="23" t="n"/>
      <c r="W18" s="23" t="n"/>
      <c r="X18" s="23" t="n"/>
      <c r="Y18" s="23" t="n"/>
      <c r="Z18" s="23" t="n"/>
      <c r="AA18" s="23" t="n"/>
      <c r="AB18" s="23" t="n"/>
      <c r="AC18" s="54" t="n"/>
      <c r="AD18" s="160" t="n"/>
      <c r="AE18" s="160" t="n"/>
      <c r="AF18" s="23" t="n"/>
      <c r="AG18" s="160" t="n"/>
      <c r="AH18" s="160" t="n"/>
      <c r="AI18" s="160" t="n"/>
      <c r="AJ18" s="91" t="n"/>
      <c r="AL18" s="23" t="n"/>
      <c r="AN18" s="178" t="n"/>
      <c r="AO18" s="314" t="n"/>
      <c r="AP18" s="314" t="n"/>
      <c r="AQ18" s="314" t="n"/>
      <c r="AR18" s="314" t="n"/>
      <c r="AS18" s="314" t="n"/>
      <c r="AT18" s="314" t="n"/>
      <c r="AU18" s="314" t="n"/>
      <c r="AV18" s="314" t="n"/>
      <c r="AW18" s="314" t="n"/>
      <c r="AX18" s="314" t="n"/>
      <c r="AY18" s="314" t="n"/>
      <c r="AZ18" s="314" t="n"/>
      <c r="BA18" s="314" t="n"/>
      <c r="BB18" s="314" t="n"/>
      <c r="BC18" s="314" t="n"/>
      <c r="BD18" s="314" t="n"/>
      <c r="BE18" s="314" t="n"/>
      <c r="BF18" s="314" t="n"/>
    </row>
    <row r="19" ht="18" customHeight="1">
      <c r="A19" s="24" t="n">
        <v>8</v>
      </c>
      <c r="B19" s="17" t="inlineStr">
        <is>
          <t>GETALADO,EARL SAMUEL, CLAVE</t>
        </is>
      </c>
      <c r="C19" s="18" t="n">
        <v>0</v>
      </c>
      <c r="D19" s="18" t="n">
        <v>0</v>
      </c>
      <c r="E19" s="19" t="n">
        <v>0</v>
      </c>
      <c r="F19" s="53" t="n"/>
      <c r="G19" s="23" t="n"/>
      <c r="H19" s="23" t="n"/>
      <c r="I19" s="23" t="n"/>
      <c r="J19" s="23" t="n"/>
      <c r="K19" s="23" t="n"/>
      <c r="L19" s="23" t="n"/>
      <c r="M19" s="23" t="n"/>
      <c r="N19" s="23" t="n"/>
      <c r="O19" s="23" t="n"/>
      <c r="P19" s="54" t="n"/>
      <c r="Q19" s="160" t="n"/>
      <c r="R19" s="160" t="n"/>
      <c r="S19" s="23" t="n"/>
      <c r="T19" s="23" t="n"/>
      <c r="U19" s="23" t="n"/>
      <c r="V19" s="23" t="n"/>
      <c r="W19" s="23" t="n"/>
      <c r="X19" s="23" t="n"/>
      <c r="Y19" s="23" t="n"/>
      <c r="Z19" s="23" t="n"/>
      <c r="AA19" s="23" t="n"/>
      <c r="AB19" s="23" t="n"/>
      <c r="AC19" s="54" t="n"/>
      <c r="AD19" s="160" t="n"/>
      <c r="AE19" s="160" t="n"/>
      <c r="AF19" s="23" t="n"/>
      <c r="AG19" s="160" t="n"/>
      <c r="AH19" s="160" t="n"/>
      <c r="AI19" s="160" t="n"/>
      <c r="AJ19" s="91" t="n"/>
      <c r="AL19" s="23" t="n"/>
      <c r="AN19" s="178" t="n"/>
      <c r="AO19" s="314" t="n"/>
      <c r="AP19" s="314" t="n"/>
      <c r="AQ19" s="314" t="n"/>
      <c r="AR19" s="314" t="n"/>
      <c r="AS19" s="314" t="n"/>
      <c r="AT19" s="314" t="n"/>
      <c r="AU19" s="314" t="n"/>
      <c r="AV19" s="314" t="n"/>
      <c r="AW19" s="314" t="n"/>
      <c r="AX19" s="314" t="n"/>
      <c r="AY19" s="314" t="n"/>
      <c r="AZ19" s="314" t="n"/>
      <c r="BA19" s="314" t="n"/>
      <c r="BB19" s="314" t="n"/>
      <c r="BC19" s="314" t="n"/>
      <c r="BD19" s="314" t="n"/>
      <c r="BE19" s="314" t="n"/>
      <c r="BF19" s="314" t="n"/>
    </row>
    <row r="20" ht="18" customHeight="1">
      <c r="A20" s="24" t="n">
        <v>9</v>
      </c>
      <c r="B20" s="17" t="inlineStr">
        <is>
          <t>GLOBIO,MARCKY, GALVAN</t>
        </is>
      </c>
      <c r="C20" s="18" t="n">
        <v>0</v>
      </c>
      <c r="D20" s="18" t="n">
        <v>0</v>
      </c>
      <c r="E20" s="19" t="n">
        <v>0</v>
      </c>
      <c r="F20" s="53" t="n"/>
      <c r="G20" s="23" t="n"/>
      <c r="H20" s="23" t="n"/>
      <c r="I20" s="23" t="n"/>
      <c r="J20" s="23" t="n"/>
      <c r="K20" s="23" t="n"/>
      <c r="L20" s="23" t="n"/>
      <c r="M20" s="23" t="n"/>
      <c r="N20" s="23" t="n"/>
      <c r="O20" s="23" t="n"/>
      <c r="P20" s="54" t="n"/>
      <c r="Q20" s="160" t="n"/>
      <c r="R20" s="160" t="n"/>
      <c r="S20" s="23" t="n"/>
      <c r="T20" s="23" t="n"/>
      <c r="U20" s="23" t="n"/>
      <c r="V20" s="23" t="n"/>
      <c r="W20" s="23" t="n"/>
      <c r="X20" s="23" t="n"/>
      <c r="Y20" s="23" t="n"/>
      <c r="Z20" s="23" t="n"/>
      <c r="AA20" s="23" t="n"/>
      <c r="AB20" s="23" t="n"/>
      <c r="AC20" s="54" t="n"/>
      <c r="AD20" s="160" t="n"/>
      <c r="AE20" s="160" t="n"/>
      <c r="AF20" s="23" t="n"/>
      <c r="AG20" s="160" t="n"/>
      <c r="AH20" s="160" t="n"/>
      <c r="AI20" s="160" t="n"/>
      <c r="AJ20" s="91" t="n"/>
      <c r="AL20" s="23" t="n"/>
      <c r="AN20" s="182" t="n"/>
      <c r="AO20" s="333" t="n"/>
      <c r="AP20" s="333" t="n"/>
      <c r="AQ20" s="333" t="n"/>
      <c r="AR20" s="333" t="n"/>
      <c r="AS20" s="333" t="n"/>
      <c r="AT20" s="333" t="n"/>
      <c r="AU20" s="333" t="n"/>
      <c r="AV20" s="333" t="n"/>
      <c r="AW20" s="333" t="n"/>
      <c r="AX20" s="333" t="n"/>
      <c r="AY20" s="333" t="n"/>
      <c r="AZ20" s="333" t="n"/>
      <c r="BA20" s="333" t="n"/>
      <c r="BB20" s="333" t="n"/>
      <c r="BC20" s="333" t="n"/>
      <c r="BD20" s="333" t="n"/>
      <c r="BE20" s="333" t="n"/>
      <c r="BF20" s="333" t="n"/>
    </row>
    <row r="21" ht="18" customHeight="1">
      <c r="A21" s="24" t="n">
        <v>10</v>
      </c>
      <c r="B21" s="17" t="inlineStr">
        <is>
          <t>MIRANDA,ANDREI, BIANES</t>
        </is>
      </c>
      <c r="C21" s="18" t="n">
        <v>0</v>
      </c>
      <c r="D21" s="18" t="n">
        <v>0</v>
      </c>
      <c r="E21" s="19" t="n">
        <v>0</v>
      </c>
      <c r="F21" s="53" t="n"/>
      <c r="G21" s="23" t="n"/>
      <c r="H21" s="23" t="n"/>
      <c r="I21" s="23" t="n"/>
      <c r="J21" s="23" t="n"/>
      <c r="K21" s="23" t="n"/>
      <c r="L21" s="23" t="n"/>
      <c r="M21" s="23" t="n"/>
      <c r="N21" s="23" t="n"/>
      <c r="O21" s="23" t="n"/>
      <c r="P21" s="54" t="n"/>
      <c r="Q21" s="160" t="n"/>
      <c r="R21" s="160" t="n"/>
      <c r="S21" s="23" t="n"/>
      <c r="T21" s="23" t="n"/>
      <c r="U21" s="23" t="n"/>
      <c r="V21" s="23" t="n"/>
      <c r="W21" s="23" t="n"/>
      <c r="X21" s="23" t="n"/>
      <c r="Y21" s="23" t="n"/>
      <c r="Z21" s="23" t="n"/>
      <c r="AA21" s="23" t="n"/>
      <c r="AB21" s="23" t="n"/>
      <c r="AC21" s="54" t="n"/>
      <c r="AD21" s="160" t="n"/>
      <c r="AE21" s="160" t="n"/>
      <c r="AF21" s="23" t="n"/>
      <c r="AG21" s="160" t="n"/>
      <c r="AH21" s="160" t="n"/>
      <c r="AI21" s="160" t="n"/>
      <c r="AJ21" s="91" t="n"/>
      <c r="AL21" s="23" t="n"/>
      <c r="AN21" s="182" t="n"/>
      <c r="AO21" s="333" t="n"/>
      <c r="AP21" s="333" t="n"/>
      <c r="AQ21" s="333" t="n"/>
      <c r="AR21" s="333" t="n"/>
      <c r="AS21" s="333" t="n"/>
      <c r="AT21" s="333" t="n"/>
      <c r="AU21" s="333" t="n"/>
      <c r="AV21" s="333" t="n"/>
      <c r="AW21" s="333" t="n"/>
      <c r="AX21" s="333" t="n"/>
      <c r="AY21" s="333" t="n"/>
      <c r="AZ21" s="333" t="n"/>
      <c r="BA21" s="333" t="n"/>
      <c r="BB21" s="333" t="n"/>
      <c r="BC21" s="333" t="n"/>
      <c r="BD21" s="333" t="n"/>
      <c r="BE21" s="333" t="n"/>
      <c r="BF21" s="333" t="n"/>
    </row>
    <row r="22" ht="18" customHeight="1">
      <c r="A22" s="24" t="n">
        <v>11</v>
      </c>
      <c r="B22" s="17" t="inlineStr">
        <is>
          <t>NAVAREZ,ANDREI, MONTAÑEZ</t>
        </is>
      </c>
      <c r="C22" s="18" t="n">
        <v>0</v>
      </c>
      <c r="D22" s="18" t="n">
        <v>0</v>
      </c>
      <c r="E22" s="19" t="n">
        <v>0</v>
      </c>
      <c r="F22" s="53" t="n"/>
      <c r="G22" s="23" t="n"/>
      <c r="H22" s="23" t="n"/>
      <c r="I22" s="23" t="n"/>
      <c r="J22" s="23" t="n"/>
      <c r="K22" s="23" t="n"/>
      <c r="L22" s="23" t="n"/>
      <c r="M22" s="23" t="n"/>
      <c r="N22" s="23" t="n"/>
      <c r="O22" s="23" t="n"/>
      <c r="P22" s="54" t="n"/>
      <c r="Q22" s="160" t="n"/>
      <c r="R22" s="160" t="n"/>
      <c r="S22" s="23" t="n"/>
      <c r="T22" s="23" t="n"/>
      <c r="U22" s="23" t="n"/>
      <c r="V22" s="23" t="n"/>
      <c r="W22" s="23" t="n"/>
      <c r="X22" s="23" t="n"/>
      <c r="Y22" s="23" t="n"/>
      <c r="Z22" s="23" t="n"/>
      <c r="AA22" s="23" t="n"/>
      <c r="AB22" s="23" t="n"/>
      <c r="AC22" s="54" t="n"/>
      <c r="AD22" s="160" t="n"/>
      <c r="AE22" s="160" t="n"/>
      <c r="AF22" s="23" t="n"/>
      <c r="AG22" s="160" t="n"/>
      <c r="AH22" s="160" t="n"/>
      <c r="AI22" s="160" t="n"/>
      <c r="AJ22" s="91" t="n"/>
      <c r="AL22" s="23" t="n"/>
      <c r="AN22" s="195" t="n"/>
      <c r="AO22" s="333" t="n"/>
      <c r="AP22" s="333" t="n"/>
      <c r="AQ22" s="333" t="n"/>
      <c r="AR22" s="333" t="n"/>
      <c r="AS22" s="333" t="n"/>
      <c r="AT22" s="333" t="n"/>
      <c r="AU22" s="333" t="n"/>
      <c r="AV22" s="333" t="n"/>
      <c r="AW22" s="333" t="n"/>
      <c r="AX22" s="333" t="n"/>
      <c r="AY22" s="333" t="n"/>
      <c r="AZ22" s="333" t="n"/>
      <c r="BA22" s="333" t="n"/>
      <c r="BB22" s="333" t="n"/>
      <c r="BC22" s="333" t="n"/>
      <c r="BD22" s="333" t="n"/>
      <c r="BE22" s="333" t="n"/>
      <c r="BF22" s="333" t="n"/>
    </row>
    <row r="23" ht="18" customHeight="1">
      <c r="A23" s="24" t="n">
        <v>12</v>
      </c>
      <c r="B23" s="17" t="inlineStr">
        <is>
          <t>SALAYSAY,JOHN LOUIE, FLORES</t>
        </is>
      </c>
      <c r="C23" s="18" t="n">
        <v>0</v>
      </c>
      <c r="D23" s="18" t="n">
        <v>0</v>
      </c>
      <c r="E23" s="19" t="n">
        <v>0</v>
      </c>
      <c r="F23" s="53" t="n"/>
      <c r="G23" s="23" t="n"/>
      <c r="H23" s="23" t="n"/>
      <c r="I23" s="23" t="n"/>
      <c r="J23" s="23" t="n"/>
      <c r="K23" s="23" t="n"/>
      <c r="L23" s="23" t="n"/>
      <c r="M23" s="23" t="n"/>
      <c r="N23" s="23" t="n"/>
      <c r="O23" s="23" t="n"/>
      <c r="P23" s="54" t="n"/>
      <c r="Q23" s="160" t="n"/>
      <c r="R23" s="160" t="n"/>
      <c r="S23" s="23" t="n"/>
      <c r="T23" s="23" t="n"/>
      <c r="U23" s="23" t="n"/>
      <c r="V23" s="23" t="n"/>
      <c r="W23" s="23" t="n"/>
      <c r="X23" s="23" t="n"/>
      <c r="Y23" s="23" t="n"/>
      <c r="Z23" s="23" t="n"/>
      <c r="AA23" s="23" t="n"/>
      <c r="AB23" s="23" t="n"/>
      <c r="AC23" s="54" t="n"/>
      <c r="AD23" s="160" t="n"/>
      <c r="AE23" s="160" t="n"/>
      <c r="AF23" s="23" t="n"/>
      <c r="AG23" s="160" t="n"/>
      <c r="AH23" s="160" t="n"/>
      <c r="AI23" s="160" t="n"/>
      <c r="AJ23" s="91" t="n"/>
      <c r="AL23" s="23" t="n"/>
      <c r="AN23" s="184" t="n"/>
      <c r="AO23" s="333" t="n"/>
      <c r="AP23" s="333" t="n"/>
      <c r="AQ23" s="333" t="n"/>
      <c r="AR23" s="333" t="n"/>
      <c r="AS23" s="333" t="n"/>
      <c r="AT23" s="333" t="n"/>
      <c r="AU23" s="333" t="n"/>
      <c r="AV23" s="333" t="n"/>
      <c r="AW23" s="333" t="n"/>
      <c r="AX23" s="333" t="n"/>
      <c r="AY23" s="333" t="n"/>
      <c r="AZ23" s="333" t="n"/>
      <c r="BA23" s="333" t="n"/>
      <c r="BB23" s="333" t="n"/>
      <c r="BC23" s="333" t="n"/>
      <c r="BD23" s="333" t="n"/>
      <c r="BE23" s="333" t="n"/>
      <c r="BF23" s="333" t="n"/>
    </row>
    <row r="24" ht="18" customHeight="1">
      <c r="A24" s="24" t="n">
        <v>13</v>
      </c>
      <c r="B24" s="17" t="inlineStr">
        <is>
          <t>SAMANIEGO,MATTHEW ANDREI, ANGULO</t>
        </is>
      </c>
      <c r="C24" s="18" t="n">
        <v>0</v>
      </c>
      <c r="D24" s="18" t="n">
        <v>0</v>
      </c>
      <c r="E24" s="19" t="n">
        <v>0</v>
      </c>
      <c r="F24" s="53" t="n"/>
      <c r="G24" s="23" t="n"/>
      <c r="H24" s="23" t="n"/>
      <c r="I24" s="23" t="n"/>
      <c r="J24" s="23" t="n"/>
      <c r="K24" s="23" t="n"/>
      <c r="L24" s="23" t="n"/>
      <c r="M24" s="23" t="n"/>
      <c r="N24" s="23" t="n"/>
      <c r="O24" s="23" t="n"/>
      <c r="P24" s="54" t="n"/>
      <c r="Q24" s="160" t="n"/>
      <c r="R24" s="160" t="n"/>
      <c r="S24" s="23" t="n"/>
      <c r="T24" s="23" t="n"/>
      <c r="U24" s="23" t="n"/>
      <c r="V24" s="23" t="n"/>
      <c r="W24" s="23" t="n"/>
      <c r="X24" s="23" t="n"/>
      <c r="Y24" s="23" t="n"/>
      <c r="Z24" s="23" t="n"/>
      <c r="AA24" s="23" t="n"/>
      <c r="AB24" s="23" t="n"/>
      <c r="AC24" s="54" t="n"/>
      <c r="AD24" s="160" t="n"/>
      <c r="AE24" s="160" t="n"/>
      <c r="AF24" s="23" t="n"/>
      <c r="AG24" s="160" t="n"/>
      <c r="AH24" s="160" t="n"/>
      <c r="AI24" s="160" t="n"/>
      <c r="AJ24" s="91" t="n"/>
      <c r="AL24" s="23" t="n"/>
      <c r="AN24" s="184" t="n"/>
      <c r="AO24" s="333" t="n"/>
      <c r="AP24" s="333" t="n"/>
      <c r="AQ24" s="333" t="n"/>
      <c r="AR24" s="333" t="n"/>
      <c r="AS24" s="333" t="n"/>
      <c r="AT24" s="333" t="n"/>
      <c r="AU24" s="333" t="n"/>
      <c r="AV24" s="333" t="n"/>
      <c r="AW24" s="333" t="n"/>
      <c r="AX24" s="333" t="n"/>
      <c r="AY24" s="333" t="n"/>
      <c r="AZ24" s="333" t="n"/>
      <c r="BA24" s="333" t="n"/>
      <c r="BB24" s="333" t="n"/>
      <c r="BC24" s="333" t="n"/>
      <c r="BD24" s="333" t="n"/>
      <c r="BE24" s="333" t="n"/>
      <c r="BF24" s="333" t="n"/>
    </row>
    <row r="25" ht="18" customHeight="1">
      <c r="A25" s="24" t="n">
        <v>14</v>
      </c>
      <c r="B25" s="17" t="inlineStr">
        <is>
          <t>SAN JUAN JR.,ARLY, PLATINO</t>
        </is>
      </c>
      <c r="C25" s="18" t="n">
        <v>0</v>
      </c>
      <c r="D25" s="18" t="n">
        <v>0</v>
      </c>
      <c r="E25" s="19" t="n">
        <v>0</v>
      </c>
      <c r="F25" s="53" t="n"/>
      <c r="G25" s="23" t="n"/>
      <c r="H25" s="23" t="n"/>
      <c r="I25" s="23" t="n"/>
      <c r="J25" s="23" t="n"/>
      <c r="K25" s="23" t="n"/>
      <c r="L25" s="23" t="n"/>
      <c r="M25" s="23" t="n"/>
      <c r="N25" s="23" t="n"/>
      <c r="O25" s="23" t="n"/>
      <c r="P25" s="54" t="n"/>
      <c r="Q25" s="160" t="n"/>
      <c r="R25" s="160" t="n"/>
      <c r="S25" s="23" t="n"/>
      <c r="T25" s="23" t="n"/>
      <c r="U25" s="23" t="n"/>
      <c r="V25" s="23" t="n"/>
      <c r="W25" s="23" t="n"/>
      <c r="X25" s="23" t="n"/>
      <c r="Y25" s="23" t="n"/>
      <c r="Z25" s="23" t="n"/>
      <c r="AA25" s="23" t="n"/>
      <c r="AB25" s="23" t="n"/>
      <c r="AC25" s="54" t="n"/>
      <c r="AD25" s="160" t="n"/>
      <c r="AE25" s="160" t="n"/>
      <c r="AF25" s="23" t="n"/>
      <c r="AG25" s="160" t="n"/>
      <c r="AH25" s="160" t="n"/>
      <c r="AI25" s="160" t="n"/>
      <c r="AJ25" s="91" t="n"/>
      <c r="AL25" s="23" t="n"/>
      <c r="AN25" s="184" t="n"/>
      <c r="AO25" s="333" t="n"/>
      <c r="AP25" s="333" t="n"/>
      <c r="AQ25" s="333" t="n"/>
      <c r="AR25" s="333" t="n"/>
      <c r="AS25" s="333" t="n"/>
      <c r="AT25" s="333" t="n"/>
      <c r="AU25" s="333" t="n"/>
      <c r="AV25" s="333" t="n"/>
      <c r="AW25" s="333" t="n"/>
      <c r="AX25" s="333" t="n"/>
      <c r="AY25" s="333" t="n"/>
      <c r="AZ25" s="333" t="n"/>
      <c r="BA25" s="333" t="n"/>
      <c r="BB25" s="333" t="n"/>
      <c r="BC25" s="333" t="n"/>
      <c r="BD25" s="333" t="n"/>
      <c r="BE25" s="333" t="n"/>
      <c r="BF25" s="333" t="n"/>
    </row>
    <row r="26" ht="18" customHeight="1">
      <c r="A26" s="24" t="n">
        <v>15</v>
      </c>
      <c r="B26" s="17" t="inlineStr">
        <is>
          <t>SANTOS,MARK, BELANO</t>
        </is>
      </c>
      <c r="C26" s="18" t="n">
        <v>0</v>
      </c>
      <c r="D26" s="18" t="n">
        <v>0</v>
      </c>
      <c r="E26" s="19" t="n">
        <v>0</v>
      </c>
      <c r="F26" s="53" t="n"/>
      <c r="G26" s="23" t="n"/>
      <c r="H26" s="23" t="n"/>
      <c r="I26" s="23" t="n"/>
      <c r="J26" s="23" t="n"/>
      <c r="K26" s="23" t="n"/>
      <c r="L26" s="23" t="n"/>
      <c r="M26" s="23" t="n"/>
      <c r="N26" s="23" t="n"/>
      <c r="O26" s="23" t="n"/>
      <c r="P26" s="54" t="n"/>
      <c r="Q26" s="160" t="n"/>
      <c r="R26" s="160" t="n"/>
      <c r="S26" s="23" t="n"/>
      <c r="T26" s="23" t="n"/>
      <c r="U26" s="23" t="n"/>
      <c r="V26" s="23" t="n"/>
      <c r="W26" s="23" t="n"/>
      <c r="X26" s="23" t="n"/>
      <c r="Y26" s="23" t="n"/>
      <c r="Z26" s="23" t="n"/>
      <c r="AA26" s="23" t="n"/>
      <c r="AB26" s="23" t="n"/>
      <c r="AC26" s="54" t="n"/>
      <c r="AD26" s="160" t="n"/>
      <c r="AE26" s="160" t="n"/>
      <c r="AF26" s="23" t="n"/>
      <c r="AG26" s="160" t="n"/>
      <c r="AH26" s="160" t="n"/>
      <c r="AI26" s="160" t="n"/>
      <c r="AJ26" s="91" t="n"/>
      <c r="AL26" s="23" t="n"/>
      <c r="AN26" s="195" t="n"/>
    </row>
    <row r="27" ht="18" customHeight="1">
      <c r="A27" s="24" t="n">
        <v>16</v>
      </c>
      <c r="B27" s="17" t="inlineStr">
        <is>
          <t>VILLANUEVA,JOSH CYREL, CLASA</t>
        </is>
      </c>
      <c r="C27" s="18" t="n">
        <v>0</v>
      </c>
      <c r="D27" s="18" t="n">
        <v>0</v>
      </c>
      <c r="E27" s="19" t="n">
        <v>0</v>
      </c>
      <c r="F27" s="53" t="n"/>
      <c r="G27" s="23" t="n"/>
      <c r="H27" s="23" t="n"/>
      <c r="I27" s="23" t="n"/>
      <c r="J27" s="23" t="n"/>
      <c r="K27" s="23" t="n"/>
      <c r="L27" s="23" t="n"/>
      <c r="M27" s="23" t="n"/>
      <c r="N27" s="23" t="n"/>
      <c r="O27" s="23" t="n"/>
      <c r="P27" s="54" t="n"/>
      <c r="Q27" s="160" t="n"/>
      <c r="R27" s="160" t="n"/>
      <c r="S27" s="23" t="n"/>
      <c r="T27" s="23" t="n"/>
      <c r="U27" s="23" t="n"/>
      <c r="V27" s="23" t="n"/>
      <c r="W27" s="23" t="n"/>
      <c r="X27" s="23" t="n"/>
      <c r="Y27" s="23" t="n"/>
      <c r="Z27" s="23" t="n"/>
      <c r="AA27" s="23" t="n"/>
      <c r="AB27" s="23" t="n"/>
      <c r="AC27" s="54" t="n"/>
      <c r="AD27" s="160" t="n"/>
      <c r="AE27" s="160" t="n"/>
      <c r="AF27" s="23" t="n"/>
      <c r="AG27" s="160" t="n"/>
      <c r="AH27" s="160" t="n"/>
      <c r="AI27" s="160" t="n"/>
      <c r="AJ27" s="91" t="n"/>
      <c r="AL27" s="23" t="n"/>
      <c r="AN27" s="195" t="n"/>
    </row>
    <row r="28" ht="18" customHeight="1">
      <c r="A28" s="24" t="n">
        <v>17</v>
      </c>
      <c r="B28" s="17" t="inlineStr">
        <is>
          <t>ANIBAN,LEO JELLY, TINAPAY</t>
        </is>
      </c>
      <c r="C28" s="18" t="n">
        <v>0</v>
      </c>
      <c r="D28" s="18" t="n">
        <v>0</v>
      </c>
      <c r="E28" s="19" t="n">
        <v>0</v>
      </c>
      <c r="F28" s="53" t="n"/>
      <c r="G28" s="23" t="n"/>
      <c r="H28" s="23" t="n"/>
      <c r="I28" s="23" t="n"/>
      <c r="J28" s="23" t="n"/>
      <c r="K28" s="23" t="n"/>
      <c r="L28" s="23" t="n"/>
      <c r="M28" s="23" t="n"/>
      <c r="N28" s="23" t="n"/>
      <c r="O28" s="23" t="n"/>
      <c r="P28" s="54" t="n"/>
      <c r="Q28" s="160" t="n"/>
      <c r="R28" s="160" t="n"/>
      <c r="S28" s="23" t="n"/>
      <c r="T28" s="23" t="n"/>
      <c r="U28" s="23" t="n"/>
      <c r="V28" s="23" t="n"/>
      <c r="W28" s="23" t="n"/>
      <c r="X28" s="23" t="n"/>
      <c r="Y28" s="23" t="n"/>
      <c r="Z28" s="23" t="n"/>
      <c r="AA28" s="23" t="n"/>
      <c r="AB28" s="23" t="n"/>
      <c r="AC28" s="54" t="n"/>
      <c r="AD28" s="160" t="n"/>
      <c r="AE28" s="160" t="n"/>
      <c r="AF28" s="23" t="n"/>
      <c r="AG28" s="160" t="n"/>
      <c r="AH28" s="160" t="n"/>
      <c r="AI28" s="160" t="n"/>
      <c r="AJ28" s="91" t="n"/>
      <c r="AL28" s="23" t="n"/>
      <c r="AN28" s="195" t="n"/>
    </row>
    <row r="29" ht="18" customHeight="1">
      <c r="A29" s="24" t="n">
        <v>18</v>
      </c>
      <c r="B29" s="17" t="inlineStr">
        <is>
          <t>ASILO,RAIN JUSTINE, MERCADO</t>
        </is>
      </c>
      <c r="C29" s="18" t="n">
        <v>0</v>
      </c>
      <c r="D29" s="18" t="n">
        <v>0</v>
      </c>
      <c r="E29" s="19" t="n">
        <v>0</v>
      </c>
      <c r="F29" s="53" t="n"/>
      <c r="G29" s="23" t="n"/>
      <c r="H29" s="23" t="n"/>
      <c r="I29" s="23" t="n"/>
      <c r="J29" s="23" t="n"/>
      <c r="K29" s="23" t="n"/>
      <c r="L29" s="23" t="n"/>
      <c r="M29" s="23" t="n"/>
      <c r="N29" s="23" t="n"/>
      <c r="O29" s="23" t="n"/>
      <c r="P29" s="54" t="n"/>
      <c r="Q29" s="160" t="n"/>
      <c r="R29" s="160" t="n"/>
      <c r="S29" s="23" t="n"/>
      <c r="T29" s="23" t="n"/>
      <c r="U29" s="23" t="n"/>
      <c r="V29" s="23" t="n"/>
      <c r="W29" s="23" t="n"/>
      <c r="X29" s="23" t="n"/>
      <c r="Y29" s="23" t="n"/>
      <c r="Z29" s="23" t="n"/>
      <c r="AA29" s="23" t="n"/>
      <c r="AB29" s="23" t="n"/>
      <c r="AC29" s="54" t="n"/>
      <c r="AD29" s="160" t="n"/>
      <c r="AE29" s="160" t="n"/>
      <c r="AF29" s="23" t="n"/>
      <c r="AG29" s="160" t="n"/>
      <c r="AH29" s="160" t="n"/>
      <c r="AI29" s="160" t="n"/>
      <c r="AJ29" s="91" t="n"/>
      <c r="AL29" s="23" t="n"/>
      <c r="AN29" s="195" t="n"/>
    </row>
    <row r="30" ht="18" customHeight="1">
      <c r="A30" s="24" t="n">
        <v>19</v>
      </c>
      <c r="B30" s="17" t="inlineStr">
        <is>
          <t>CAMBE,SEAN DAVE, ARAGON</t>
        </is>
      </c>
      <c r="C30" s="18" t="n">
        <v>0</v>
      </c>
      <c r="D30" s="18" t="n">
        <v>0</v>
      </c>
      <c r="E30" s="19" t="n">
        <v>0</v>
      </c>
      <c r="F30" s="53" t="n"/>
      <c r="G30" s="23" t="n"/>
      <c r="H30" s="23" t="n"/>
      <c r="I30" s="23" t="n"/>
      <c r="J30" s="23" t="n"/>
      <c r="K30" s="23" t="n"/>
      <c r="L30" s="23" t="n"/>
      <c r="M30" s="23" t="n"/>
      <c r="N30" s="23" t="n"/>
      <c r="O30" s="23" t="n"/>
      <c r="P30" s="54" t="n"/>
      <c r="Q30" s="160" t="n"/>
      <c r="R30" s="160" t="n"/>
      <c r="S30" s="23" t="n"/>
      <c r="T30" s="23" t="n"/>
      <c r="U30" s="23" t="n"/>
      <c r="V30" s="23" t="n"/>
      <c r="W30" s="23" t="n"/>
      <c r="X30" s="23" t="n"/>
      <c r="Y30" s="23" t="n"/>
      <c r="Z30" s="23" t="n"/>
      <c r="AA30" s="23" t="n"/>
      <c r="AB30" s="23" t="n"/>
      <c r="AC30" s="54" t="n"/>
      <c r="AD30" s="160" t="n"/>
      <c r="AE30" s="160" t="n"/>
      <c r="AF30" s="23" t="n"/>
      <c r="AG30" s="160" t="n"/>
      <c r="AH30" s="160" t="n"/>
      <c r="AI30" s="160" t="n"/>
      <c r="AJ30" s="91" t="n"/>
      <c r="AL30" s="23" t="n"/>
      <c r="AN30" s="195" t="n"/>
    </row>
    <row r="31" ht="18" customHeight="1">
      <c r="A31" s="24" t="n">
        <v>20</v>
      </c>
      <c r="B31" s="17" t="inlineStr">
        <is>
          <t>CARANAY,JHAYCEE CARL, CORDERO</t>
        </is>
      </c>
      <c r="C31" s="18" t="n">
        <v>0</v>
      </c>
      <c r="D31" s="18" t="n">
        <v>0</v>
      </c>
      <c r="E31" s="19" t="n">
        <v>0</v>
      </c>
      <c r="F31" s="53" t="n"/>
      <c r="G31" s="23" t="n"/>
      <c r="H31" s="23" t="n"/>
      <c r="I31" s="23" t="n"/>
      <c r="J31" s="23" t="n"/>
      <c r="K31" s="23" t="n"/>
      <c r="L31" s="23" t="n"/>
      <c r="M31" s="23" t="n"/>
      <c r="N31" s="23" t="n"/>
      <c r="O31" s="23" t="n"/>
      <c r="P31" s="54" t="n"/>
      <c r="Q31" s="160" t="n"/>
      <c r="R31" s="160" t="n"/>
      <c r="S31" s="23" t="n"/>
      <c r="T31" s="23" t="n"/>
      <c r="U31" s="23" t="n"/>
      <c r="V31" s="23" t="n"/>
      <c r="W31" s="23" t="n"/>
      <c r="X31" s="23" t="n"/>
      <c r="Y31" s="23" t="n"/>
      <c r="Z31" s="23" t="n"/>
      <c r="AA31" s="23" t="n"/>
      <c r="AB31" s="23" t="n"/>
      <c r="AC31" s="54" t="n"/>
      <c r="AD31" s="160" t="n"/>
      <c r="AE31" s="160" t="n"/>
      <c r="AF31" s="23" t="n"/>
      <c r="AG31" s="160" t="n"/>
      <c r="AH31" s="160" t="n"/>
      <c r="AI31" s="160" t="n"/>
      <c r="AJ31" s="91" t="n"/>
      <c r="AL31" s="23" t="n"/>
      <c r="AN31" s="195" t="n"/>
    </row>
    <row r="32" ht="18" customHeight="1">
      <c r="A32" s="24" t="n">
        <v>21</v>
      </c>
      <c r="B32" s="17" t="inlineStr">
        <is>
          <t>CASTRO,ICHIRO, MENDOZA</t>
        </is>
      </c>
      <c r="C32" s="18" t="n">
        <v>0</v>
      </c>
      <c r="D32" s="18" t="n">
        <v>0</v>
      </c>
      <c r="E32" s="19" t="n">
        <v>0</v>
      </c>
      <c r="F32" s="53" t="n"/>
      <c r="G32" s="23" t="n"/>
      <c r="H32" s="23" t="n"/>
      <c r="I32" s="23" t="n"/>
      <c r="J32" s="23" t="n"/>
      <c r="K32" s="23" t="n"/>
      <c r="L32" s="23" t="n"/>
      <c r="M32" s="23" t="n"/>
      <c r="N32" s="23" t="n"/>
      <c r="O32" s="23" t="n"/>
      <c r="P32" s="54" t="n"/>
      <c r="Q32" s="160" t="n"/>
      <c r="R32" s="160" t="n"/>
      <c r="S32" s="23" t="n"/>
      <c r="T32" s="23" t="n"/>
      <c r="U32" s="23" t="n"/>
      <c r="V32" s="23" t="n"/>
      <c r="W32" s="23" t="n"/>
      <c r="X32" s="23" t="n"/>
      <c r="Y32" s="23" t="n"/>
      <c r="Z32" s="23" t="n"/>
      <c r="AA32" s="23" t="n"/>
      <c r="AB32" s="23" t="n"/>
      <c r="AC32" s="54" t="n"/>
      <c r="AD32" s="160" t="n"/>
      <c r="AE32" s="160" t="n"/>
      <c r="AF32" s="23" t="n"/>
      <c r="AG32" s="160" t="n"/>
      <c r="AH32" s="160" t="n"/>
      <c r="AI32" s="160" t="n"/>
      <c r="AJ32" s="91" t="n"/>
      <c r="AL32" s="23" t="n"/>
      <c r="AN32" s="195" t="n"/>
    </row>
    <row r="33" ht="18" customFormat="1" customHeight="1" s="6">
      <c r="A33" s="24" t="n">
        <v>22</v>
      </c>
      <c r="B33" s="17" t="inlineStr">
        <is>
          <t>CAYLAO,DAYNE, VIÑA</t>
        </is>
      </c>
      <c r="C33" s="18" t="n">
        <v>0</v>
      </c>
      <c r="D33" s="18" t="n">
        <v>0</v>
      </c>
      <c r="E33" s="19" t="n">
        <v>0</v>
      </c>
      <c r="F33" s="53" t="n"/>
      <c r="G33" s="23" t="n"/>
      <c r="H33" s="23" t="n"/>
      <c r="I33" s="23" t="n"/>
      <c r="J33" s="23" t="n"/>
      <c r="K33" s="23" t="n"/>
      <c r="L33" s="23" t="n"/>
      <c r="M33" s="23" t="n"/>
      <c r="N33" s="23" t="n"/>
      <c r="O33" s="23" t="n"/>
      <c r="P33" s="54" t="n"/>
      <c r="Q33" s="160" t="n"/>
      <c r="R33" s="160" t="n"/>
      <c r="S33" s="23" t="n"/>
      <c r="T33" s="23" t="n"/>
      <c r="U33" s="23" t="n"/>
      <c r="V33" s="23" t="n"/>
      <c r="W33" s="23" t="n"/>
      <c r="X33" s="23" t="n"/>
      <c r="Y33" s="23" t="n"/>
      <c r="Z33" s="23" t="n"/>
      <c r="AA33" s="23" t="n"/>
      <c r="AB33" s="23" t="n"/>
      <c r="AC33" s="54" t="n"/>
      <c r="AD33" s="160" t="n"/>
      <c r="AE33" s="160" t="n"/>
      <c r="AF33" s="23" t="n"/>
      <c r="AG33" s="160" t="n"/>
      <c r="AH33" s="160" t="n"/>
      <c r="AI33" s="160" t="n"/>
      <c r="AJ33" s="91" t="n"/>
      <c r="AL33" s="23" t="n"/>
      <c r="AN33" s="195" t="n"/>
    </row>
    <row r="34" ht="18" customFormat="1" customHeight="1" s="6">
      <c r="A34" s="24" t="n">
        <v>23</v>
      </c>
      <c r="B34" s="17" t="inlineStr">
        <is>
          <t>CHAN,JHON RHAYNE, REPELAR</t>
        </is>
      </c>
      <c r="C34" s="18" t="n">
        <v>0</v>
      </c>
      <c r="D34" s="18" t="n">
        <v>0</v>
      </c>
      <c r="E34" s="19" t="n">
        <v>0</v>
      </c>
      <c r="F34" s="53" t="n"/>
      <c r="G34" s="23" t="n"/>
      <c r="H34" s="23" t="n"/>
      <c r="I34" s="23" t="n"/>
      <c r="J34" s="23" t="n"/>
      <c r="K34" s="23" t="n"/>
      <c r="L34" s="23" t="n"/>
      <c r="M34" s="23" t="n"/>
      <c r="N34" s="23" t="n"/>
      <c r="O34" s="23" t="n"/>
      <c r="P34" s="54" t="n"/>
      <c r="Q34" s="160" t="n"/>
      <c r="R34" s="160" t="n"/>
      <c r="S34" s="23" t="n"/>
      <c r="T34" s="23" t="n"/>
      <c r="U34" s="23" t="n"/>
      <c r="V34" s="23" t="n"/>
      <c r="W34" s="23" t="n"/>
      <c r="X34" s="23" t="n"/>
      <c r="Y34" s="23" t="n"/>
      <c r="Z34" s="23" t="n"/>
      <c r="AA34" s="23" t="n"/>
      <c r="AB34" s="23" t="n"/>
      <c r="AC34" s="54" t="n"/>
      <c r="AD34" s="160" t="n"/>
      <c r="AE34" s="160" t="n"/>
      <c r="AF34" s="23" t="n"/>
      <c r="AG34" s="160" t="n"/>
      <c r="AH34" s="160" t="n"/>
      <c r="AI34" s="160" t="n"/>
      <c r="AJ34" s="91" t="n"/>
      <c r="AL34" s="23" t="n"/>
      <c r="AN34" s="195" t="n"/>
    </row>
    <row r="35" ht="18" customFormat="1" customHeight="1" s="6">
      <c r="A35" s="24" t="n">
        <v>24</v>
      </c>
      <c r="B35" s="17" t="inlineStr">
        <is>
          <t>GETALADO,EARL SAMUEL, CLAVE</t>
        </is>
      </c>
      <c r="C35" s="18" t="n">
        <v>0</v>
      </c>
      <c r="D35" s="18" t="n">
        <v>0</v>
      </c>
      <c r="E35" s="19" t="n">
        <v>0</v>
      </c>
      <c r="F35" s="53" t="n"/>
      <c r="G35" s="23" t="n"/>
      <c r="H35" s="23" t="n"/>
      <c r="I35" s="23" t="n"/>
      <c r="J35" s="23" t="n"/>
      <c r="K35" s="23" t="n"/>
      <c r="L35" s="23" t="n"/>
      <c r="M35" s="23" t="n"/>
      <c r="N35" s="23" t="n"/>
      <c r="O35" s="23" t="n"/>
      <c r="P35" s="54" t="n"/>
      <c r="Q35" s="160" t="n"/>
      <c r="R35" s="160" t="n"/>
      <c r="S35" s="23" t="n"/>
      <c r="T35" s="23" t="n"/>
      <c r="U35" s="23" t="n"/>
      <c r="V35" s="23" t="n"/>
      <c r="W35" s="23" t="n"/>
      <c r="X35" s="23" t="n"/>
      <c r="Y35" s="23" t="n"/>
      <c r="Z35" s="23" t="n"/>
      <c r="AA35" s="23" t="n"/>
      <c r="AB35" s="23" t="n"/>
      <c r="AC35" s="54" t="n"/>
      <c r="AD35" s="160" t="n"/>
      <c r="AE35" s="160" t="n"/>
      <c r="AF35" s="23" t="n"/>
      <c r="AG35" s="160" t="n"/>
      <c r="AH35" s="160" t="n"/>
      <c r="AI35" s="160" t="n"/>
      <c r="AJ35" s="91" t="n"/>
      <c r="AL35" s="23" t="n"/>
      <c r="AN35" s="195" t="n"/>
    </row>
    <row r="36" ht="18" customFormat="1" customHeight="1" s="6">
      <c r="A36" s="24" t="n">
        <v>25</v>
      </c>
      <c r="B36" s="17" t="inlineStr">
        <is>
          <t>GLOBIO,MARCKY, GALVAN</t>
        </is>
      </c>
      <c r="C36" s="18" t="n">
        <v>0</v>
      </c>
      <c r="D36" s="18" t="n">
        <v>0</v>
      </c>
      <c r="E36" s="19" t="n">
        <v>0</v>
      </c>
      <c r="F36" s="53" t="n"/>
      <c r="G36" s="23" t="n"/>
      <c r="H36" s="23" t="n"/>
      <c r="I36" s="23" t="n"/>
      <c r="J36" s="23" t="n"/>
      <c r="K36" s="23" t="n"/>
      <c r="L36" s="23" t="n"/>
      <c r="M36" s="23" t="n"/>
      <c r="N36" s="23" t="n"/>
      <c r="O36" s="23" t="n"/>
      <c r="P36" s="54" t="n"/>
      <c r="Q36" s="160" t="n"/>
      <c r="R36" s="160" t="n"/>
      <c r="S36" s="23" t="n"/>
      <c r="T36" s="23" t="n"/>
      <c r="U36" s="23" t="n"/>
      <c r="V36" s="23" t="n"/>
      <c r="W36" s="23" t="n"/>
      <c r="X36" s="23" t="n"/>
      <c r="Y36" s="23" t="n"/>
      <c r="Z36" s="23" t="n"/>
      <c r="AA36" s="23" t="n"/>
      <c r="AB36" s="23" t="n"/>
      <c r="AC36" s="54" t="n"/>
      <c r="AD36" s="160" t="n"/>
      <c r="AE36" s="160" t="n"/>
      <c r="AF36" s="23" t="n"/>
      <c r="AG36" s="160" t="n"/>
      <c r="AH36" s="160" t="n"/>
      <c r="AI36" s="160" t="n"/>
      <c r="AJ36" s="91" t="n"/>
      <c r="AL36" s="23" t="n"/>
      <c r="AN36" s="195" t="n"/>
    </row>
    <row r="37" ht="18" customFormat="1" customHeight="1" s="6">
      <c r="A37" s="24" t="n">
        <v>26</v>
      </c>
      <c r="B37" s="17" t="inlineStr">
        <is>
          <t>MIRANDA,ANDREI, BIANES</t>
        </is>
      </c>
      <c r="C37" s="18" t="n">
        <v>0</v>
      </c>
      <c r="D37" s="18" t="n">
        <v>0</v>
      </c>
      <c r="E37" s="19" t="n">
        <v>0</v>
      </c>
      <c r="F37" s="53" t="n"/>
      <c r="G37" s="23" t="n"/>
      <c r="H37" s="23" t="n"/>
      <c r="I37" s="23" t="n"/>
      <c r="J37" s="23" t="n"/>
      <c r="K37" s="23" t="n"/>
      <c r="L37" s="23" t="n"/>
      <c r="M37" s="23" t="n"/>
      <c r="N37" s="23" t="n"/>
      <c r="O37" s="23" t="n"/>
      <c r="P37" s="54" t="n"/>
      <c r="Q37" s="160" t="n"/>
      <c r="R37" s="160" t="n"/>
      <c r="S37" s="23" t="n"/>
      <c r="T37" s="23" t="n"/>
      <c r="U37" s="23" t="n"/>
      <c r="V37" s="23" t="n"/>
      <c r="W37" s="23" t="n"/>
      <c r="X37" s="23" t="n"/>
      <c r="Y37" s="23" t="n"/>
      <c r="Z37" s="23" t="n"/>
      <c r="AA37" s="23" t="n"/>
      <c r="AB37" s="23" t="n"/>
      <c r="AC37" s="54" t="n"/>
      <c r="AD37" s="160" t="n"/>
      <c r="AE37" s="160" t="n"/>
      <c r="AF37" s="23" t="n"/>
      <c r="AG37" s="160" t="n"/>
      <c r="AH37" s="160" t="n"/>
      <c r="AI37" s="160" t="n"/>
      <c r="AJ37" s="91" t="n"/>
      <c r="AL37" s="23" t="n"/>
      <c r="AN37" s="195" t="n"/>
    </row>
    <row r="38" ht="18" customFormat="1" customHeight="1" s="6">
      <c r="A38" s="24" t="n">
        <v>27</v>
      </c>
      <c r="B38" s="17" t="inlineStr">
        <is>
          <t>NAVAREZ,ANDREI, MONTAÑEZ</t>
        </is>
      </c>
      <c r="C38" s="18" t="n">
        <v>0</v>
      </c>
      <c r="D38" s="18" t="n">
        <v>0</v>
      </c>
      <c r="E38" s="19" t="n">
        <v>0</v>
      </c>
      <c r="F38" s="53" t="n"/>
      <c r="G38" s="23" t="n"/>
      <c r="H38" s="23" t="n"/>
      <c r="I38" s="23" t="n"/>
      <c r="J38" s="23" t="n"/>
      <c r="K38" s="23" t="n"/>
      <c r="L38" s="23" t="n"/>
      <c r="M38" s="23" t="n"/>
      <c r="N38" s="23" t="n"/>
      <c r="O38" s="23" t="n"/>
      <c r="P38" s="54" t="n"/>
      <c r="Q38" s="160" t="n"/>
      <c r="R38" s="160" t="n"/>
      <c r="S38" s="23" t="n"/>
      <c r="T38" s="23" t="n"/>
      <c r="U38" s="23" t="n"/>
      <c r="V38" s="23" t="n"/>
      <c r="W38" s="23" t="n"/>
      <c r="X38" s="23" t="n"/>
      <c r="Y38" s="23" t="n"/>
      <c r="Z38" s="23" t="n"/>
      <c r="AA38" s="23" t="n"/>
      <c r="AB38" s="23" t="n"/>
      <c r="AC38" s="54" t="n"/>
      <c r="AD38" s="160" t="n"/>
      <c r="AE38" s="160" t="n"/>
      <c r="AF38" s="23" t="n"/>
      <c r="AG38" s="160" t="n"/>
      <c r="AH38" s="160" t="n"/>
      <c r="AI38" s="160" t="n"/>
      <c r="AJ38" s="91" t="n"/>
      <c r="AL38" s="23" t="n"/>
      <c r="AN38" s="195" t="n"/>
    </row>
    <row r="39" ht="18" customFormat="1" customHeight="1" s="6">
      <c r="A39" s="24" t="n">
        <v>28</v>
      </c>
      <c r="B39" s="17" t="inlineStr">
        <is>
          <t>SALAYSAY,JOHN LOUIE, FLORES</t>
        </is>
      </c>
      <c r="C39" s="18" t="n">
        <v>0</v>
      </c>
      <c r="D39" s="18" t="n">
        <v>0</v>
      </c>
      <c r="E39" s="19" t="n">
        <v>0</v>
      </c>
      <c r="F39" s="53" t="n"/>
      <c r="G39" s="23" t="n"/>
      <c r="H39" s="23" t="n"/>
      <c r="I39" s="23" t="n"/>
      <c r="J39" s="23" t="n"/>
      <c r="K39" s="23" t="n"/>
      <c r="L39" s="23" t="n"/>
      <c r="M39" s="23" t="n"/>
      <c r="N39" s="23" t="n"/>
      <c r="O39" s="23" t="n"/>
      <c r="P39" s="54" t="n"/>
      <c r="Q39" s="160" t="n"/>
      <c r="R39" s="160" t="n"/>
      <c r="S39" s="23" t="n"/>
      <c r="T39" s="23" t="n"/>
      <c r="U39" s="23" t="n"/>
      <c r="V39" s="23" t="n"/>
      <c r="W39" s="23" t="n"/>
      <c r="X39" s="23" t="n"/>
      <c r="Y39" s="23" t="n"/>
      <c r="Z39" s="23" t="n"/>
      <c r="AA39" s="23" t="n"/>
      <c r="AB39" s="23" t="n"/>
      <c r="AC39" s="54" t="n"/>
      <c r="AD39" s="160" t="n"/>
      <c r="AE39" s="160" t="n"/>
      <c r="AF39" s="23" t="n"/>
      <c r="AG39" s="160" t="n"/>
      <c r="AH39" s="160" t="n"/>
      <c r="AI39" s="160" t="n"/>
      <c r="AJ39" s="91" t="n"/>
      <c r="AL39" s="23" t="n"/>
      <c r="AN39" s="195" t="n"/>
    </row>
    <row r="40" ht="18" customFormat="1" customHeight="1" s="6">
      <c r="A40" s="24" t="n">
        <v>29</v>
      </c>
      <c r="B40" s="17" t="inlineStr">
        <is>
          <t>SAMANIEGO,MATTHEW ANDREI, ANGULO</t>
        </is>
      </c>
      <c r="C40" s="18" t="n">
        <v>0</v>
      </c>
      <c r="D40" s="18" t="n">
        <v>0</v>
      </c>
      <c r="E40" s="19" t="n">
        <v>0</v>
      </c>
      <c r="F40" s="53" t="n"/>
      <c r="G40" s="23" t="n"/>
      <c r="H40" s="23" t="n"/>
      <c r="I40" s="23" t="n"/>
      <c r="J40" s="23" t="n"/>
      <c r="K40" s="23" t="n"/>
      <c r="L40" s="23" t="n"/>
      <c r="M40" s="23" t="n"/>
      <c r="N40" s="23" t="n"/>
      <c r="O40" s="23" t="n"/>
      <c r="P40" s="54" t="n"/>
      <c r="Q40" s="160" t="n"/>
      <c r="R40" s="160" t="n"/>
      <c r="S40" s="23" t="n"/>
      <c r="T40" s="23" t="n"/>
      <c r="U40" s="23" t="n"/>
      <c r="V40" s="23" t="n"/>
      <c r="W40" s="23" t="n"/>
      <c r="X40" s="23" t="n"/>
      <c r="Y40" s="23" t="n"/>
      <c r="Z40" s="23" t="n"/>
      <c r="AA40" s="23" t="n"/>
      <c r="AB40" s="23" t="n"/>
      <c r="AC40" s="54" t="n"/>
      <c r="AD40" s="160" t="n"/>
      <c r="AE40" s="160" t="n"/>
      <c r="AF40" s="23" t="n"/>
      <c r="AG40" s="160" t="n"/>
      <c r="AH40" s="160" t="n"/>
      <c r="AI40" s="160" t="n"/>
      <c r="AJ40" s="91" t="n"/>
      <c r="AL40" s="23" t="n"/>
      <c r="AN40" s="195" t="n"/>
    </row>
    <row r="41" ht="18" customFormat="1" customHeight="1" s="6">
      <c r="A41" s="24" t="n">
        <v>30</v>
      </c>
      <c r="B41" s="17" t="inlineStr">
        <is>
          <t>SAN JUAN JR.,ARLY, PLATINO</t>
        </is>
      </c>
      <c r="C41" s="18" t="n">
        <v>0</v>
      </c>
      <c r="D41" s="18" t="n">
        <v>0</v>
      </c>
      <c r="E41" s="19" t="n">
        <v>0</v>
      </c>
      <c r="F41" s="53" t="n"/>
      <c r="G41" s="23" t="n"/>
      <c r="H41" s="23" t="n"/>
      <c r="I41" s="23" t="n"/>
      <c r="J41" s="23" t="n"/>
      <c r="K41" s="23" t="n"/>
      <c r="L41" s="23" t="n"/>
      <c r="M41" s="23" t="n"/>
      <c r="N41" s="23" t="n"/>
      <c r="O41" s="23" t="n"/>
      <c r="P41" s="54" t="n"/>
      <c r="Q41" s="160" t="n"/>
      <c r="R41" s="160" t="n"/>
      <c r="S41" s="23" t="n"/>
      <c r="T41" s="23" t="n"/>
      <c r="U41" s="23" t="n"/>
      <c r="V41" s="23" t="n"/>
      <c r="W41" s="23" t="n"/>
      <c r="X41" s="23" t="n"/>
      <c r="Y41" s="23" t="n"/>
      <c r="Z41" s="23" t="n"/>
      <c r="AA41" s="23" t="n"/>
      <c r="AB41" s="23" t="n"/>
      <c r="AC41" s="54" t="n"/>
      <c r="AD41" s="160" t="n"/>
      <c r="AE41" s="160" t="n"/>
      <c r="AF41" s="23" t="n"/>
      <c r="AG41" s="160" t="n"/>
      <c r="AH41" s="160" t="n"/>
      <c r="AI41" s="160" t="n"/>
      <c r="AJ41" s="91" t="n"/>
      <c r="AL41" s="23" t="n"/>
      <c r="AN41" s="195" t="n"/>
    </row>
    <row r="42" ht="18" customFormat="1" customHeight="1" s="6">
      <c r="A42" s="24" t="n">
        <v>31</v>
      </c>
      <c r="B42" s="17" t="inlineStr">
        <is>
          <t>SANTOS,MARK, BELANO</t>
        </is>
      </c>
      <c r="C42" s="18" t="n">
        <v>0</v>
      </c>
      <c r="D42" s="18" t="n">
        <v>0</v>
      </c>
      <c r="E42" s="19" t="n">
        <v>0</v>
      </c>
      <c r="F42" s="53" t="n"/>
      <c r="G42" s="23" t="n"/>
      <c r="H42" s="23" t="n"/>
      <c r="I42" s="23" t="n"/>
      <c r="J42" s="23" t="n"/>
      <c r="K42" s="23" t="n"/>
      <c r="L42" s="23" t="n"/>
      <c r="M42" s="23" t="n"/>
      <c r="N42" s="23" t="n"/>
      <c r="O42" s="23" t="n"/>
      <c r="P42" s="54" t="n"/>
      <c r="Q42" s="160" t="n"/>
      <c r="R42" s="160" t="n"/>
      <c r="S42" s="23" t="n"/>
      <c r="T42" s="23" t="n"/>
      <c r="U42" s="23" t="n"/>
      <c r="V42" s="23" t="n"/>
      <c r="W42" s="23" t="n"/>
      <c r="X42" s="23" t="n"/>
      <c r="Y42" s="23" t="n"/>
      <c r="Z42" s="23" t="n"/>
      <c r="AA42" s="23" t="n"/>
      <c r="AB42" s="23" t="n"/>
      <c r="AC42" s="54" t="n"/>
      <c r="AD42" s="160" t="n"/>
      <c r="AE42" s="160" t="n"/>
      <c r="AF42" s="23" t="n"/>
      <c r="AG42" s="160" t="n"/>
      <c r="AH42" s="160" t="n"/>
      <c r="AI42" s="160" t="n"/>
      <c r="AJ42" s="91" t="n"/>
      <c r="AL42" s="23" t="n"/>
      <c r="AN42" s="195" t="n"/>
    </row>
    <row r="43" ht="18" customFormat="1" customHeight="1" s="6">
      <c r="A43" s="24" t="n">
        <v>32</v>
      </c>
      <c r="B43" s="17" t="inlineStr">
        <is>
          <t>VILLANUEVA,JOSH CYREL, CLASA</t>
        </is>
      </c>
      <c r="C43" s="18" t="n">
        <v>0</v>
      </c>
      <c r="D43" s="18" t="n">
        <v>0</v>
      </c>
      <c r="E43" s="19" t="n">
        <v>0</v>
      </c>
      <c r="F43" s="53" t="n"/>
      <c r="G43" s="23" t="n"/>
      <c r="H43" s="23" t="n"/>
      <c r="I43" s="23" t="n"/>
      <c r="J43" s="23" t="n"/>
      <c r="K43" s="23" t="n"/>
      <c r="L43" s="23" t="n"/>
      <c r="M43" s="23" t="n"/>
      <c r="N43" s="23" t="n"/>
      <c r="O43" s="23" t="n"/>
      <c r="P43" s="54" t="n"/>
      <c r="Q43" s="160" t="n"/>
      <c r="R43" s="160" t="n"/>
      <c r="S43" s="23" t="n"/>
      <c r="T43" s="23" t="n"/>
      <c r="U43" s="23" t="n"/>
      <c r="V43" s="23" t="n"/>
      <c r="W43" s="23" t="n"/>
      <c r="X43" s="23" t="n"/>
      <c r="Y43" s="23" t="n"/>
      <c r="Z43" s="23" t="n"/>
      <c r="AA43" s="23" t="n"/>
      <c r="AB43" s="23" t="n"/>
      <c r="AC43" s="54" t="n"/>
      <c r="AD43" s="160" t="n"/>
      <c r="AE43" s="160" t="n"/>
      <c r="AF43" s="23" t="n"/>
      <c r="AG43" s="160" t="n"/>
      <c r="AH43" s="160" t="n"/>
      <c r="AI43" s="160" t="n"/>
      <c r="AJ43" s="91" t="n"/>
      <c r="AL43" s="23" t="n"/>
      <c r="AN43" s="195" t="n"/>
    </row>
    <row r="44" ht="18" customFormat="1" customHeight="1" s="6">
      <c r="A44" s="24" t="n">
        <v>33</v>
      </c>
      <c r="B44" s="17" t="n"/>
      <c r="C44" s="18" t="n">
        <v>0</v>
      </c>
      <c r="D44" s="18" t="n">
        <v>0</v>
      </c>
      <c r="E44" s="19" t="n">
        <v>0</v>
      </c>
      <c r="F44" s="53" t="n"/>
      <c r="G44" s="23" t="n"/>
      <c r="H44" s="23" t="n"/>
      <c r="I44" s="23" t="n"/>
      <c r="J44" s="23" t="n"/>
      <c r="K44" s="23" t="n"/>
      <c r="L44" s="23" t="n"/>
      <c r="M44" s="23" t="n"/>
      <c r="N44" s="23" t="n"/>
      <c r="O44" s="23" t="n"/>
      <c r="P44" s="54" t="n"/>
      <c r="Q44" s="160" t="n"/>
      <c r="R44" s="160" t="n"/>
      <c r="S44" s="23" t="n"/>
      <c r="T44" s="23" t="n"/>
      <c r="U44" s="23" t="n"/>
      <c r="V44" s="23" t="n"/>
      <c r="W44" s="23" t="n"/>
      <c r="X44" s="23" t="n"/>
      <c r="Y44" s="23" t="n"/>
      <c r="Z44" s="23" t="n"/>
      <c r="AA44" s="23" t="n"/>
      <c r="AB44" s="23" t="n"/>
      <c r="AC44" s="54" t="n"/>
      <c r="AD44" s="160" t="n"/>
      <c r="AE44" s="160" t="n"/>
      <c r="AF44" s="23" t="n"/>
      <c r="AG44" s="160" t="n"/>
      <c r="AH44" s="160" t="n"/>
      <c r="AI44" s="160" t="n"/>
      <c r="AJ44" s="91" t="n"/>
      <c r="AL44" s="23" t="n"/>
      <c r="AN44" s="195" t="n"/>
    </row>
    <row r="45" ht="18" customFormat="1" customHeight="1" s="6">
      <c r="A45" s="24" t="n">
        <v>34</v>
      </c>
      <c r="B45" s="17" t="n"/>
      <c r="C45" s="18" t="n">
        <v>0</v>
      </c>
      <c r="D45" s="18" t="n">
        <v>0</v>
      </c>
      <c r="E45" s="19" t="n">
        <v>0</v>
      </c>
      <c r="F45" s="53" t="n"/>
      <c r="G45" s="23" t="n"/>
      <c r="H45" s="23" t="n"/>
      <c r="I45" s="23" t="n"/>
      <c r="J45" s="23" t="n"/>
      <c r="K45" s="23" t="n"/>
      <c r="L45" s="23" t="n"/>
      <c r="M45" s="23" t="n"/>
      <c r="N45" s="23" t="n"/>
      <c r="O45" s="23" t="n"/>
      <c r="P45" s="54" t="n"/>
      <c r="Q45" s="160" t="n"/>
      <c r="R45" s="160" t="n"/>
      <c r="S45" s="23" t="n"/>
      <c r="T45" s="23" t="n"/>
      <c r="U45" s="23" t="n"/>
      <c r="V45" s="23" t="n"/>
      <c r="W45" s="23" t="n"/>
      <c r="X45" s="23" t="n"/>
      <c r="Y45" s="23" t="n"/>
      <c r="Z45" s="23" t="n"/>
      <c r="AA45" s="23" t="n"/>
      <c r="AB45" s="23" t="n"/>
      <c r="AC45" s="54" t="n"/>
      <c r="AD45" s="160" t="n"/>
      <c r="AE45" s="160" t="n"/>
      <c r="AF45" s="23" t="n"/>
      <c r="AG45" s="160" t="n"/>
      <c r="AH45" s="160" t="n"/>
      <c r="AI45" s="160" t="n"/>
      <c r="AJ45" s="91" t="n"/>
      <c r="AL45" s="23" t="n"/>
      <c r="AN45" s="195" t="n"/>
    </row>
    <row r="46" ht="18" customFormat="1" customHeight="1" s="6">
      <c r="A46" s="24" t="n">
        <v>35</v>
      </c>
      <c r="B46" s="17" t="n"/>
      <c r="C46" s="18" t="n">
        <v>0</v>
      </c>
      <c r="D46" s="18" t="n">
        <v>0</v>
      </c>
      <c r="E46" s="19" t="n">
        <v>0</v>
      </c>
      <c r="F46" s="53" t="n"/>
      <c r="G46" s="23" t="n"/>
      <c r="H46" s="23" t="n"/>
      <c r="I46" s="23" t="n"/>
      <c r="J46" s="23" t="n"/>
      <c r="K46" s="23" t="n"/>
      <c r="L46" s="23" t="n"/>
      <c r="M46" s="23" t="n"/>
      <c r="N46" s="23" t="n"/>
      <c r="O46" s="23" t="n"/>
      <c r="P46" s="54" t="n"/>
      <c r="Q46" s="160" t="n"/>
      <c r="R46" s="160" t="n"/>
      <c r="S46" s="23" t="n"/>
      <c r="T46" s="23" t="n"/>
      <c r="U46" s="23" t="n"/>
      <c r="V46" s="23" t="n"/>
      <c r="W46" s="23" t="n"/>
      <c r="X46" s="23" t="n"/>
      <c r="Y46" s="23" t="n"/>
      <c r="Z46" s="23" t="n"/>
      <c r="AA46" s="23" t="n"/>
      <c r="AB46" s="23" t="n"/>
      <c r="AC46" s="54" t="n"/>
      <c r="AD46" s="160" t="n"/>
      <c r="AE46" s="160" t="n"/>
      <c r="AF46" s="23" t="n"/>
      <c r="AG46" s="160" t="n"/>
      <c r="AH46" s="160" t="n"/>
      <c r="AI46" s="160" t="n"/>
      <c r="AJ46" s="91" t="n"/>
      <c r="AL46" s="23" t="n"/>
      <c r="AN46" s="195" t="n"/>
    </row>
    <row r="47" ht="18" customFormat="1" customHeight="1" s="6">
      <c r="A47" s="24" t="n">
        <v>36</v>
      </c>
      <c r="B47" s="17" t="n"/>
      <c r="C47" s="18" t="n">
        <v>0</v>
      </c>
      <c r="D47" s="18" t="n">
        <v>0</v>
      </c>
      <c r="E47" s="19" t="n">
        <v>0</v>
      </c>
      <c r="F47" s="53" t="n"/>
      <c r="G47" s="23" t="n"/>
      <c r="H47" s="23" t="n"/>
      <c r="I47" s="23" t="n"/>
      <c r="J47" s="23" t="n"/>
      <c r="K47" s="23" t="n"/>
      <c r="L47" s="23" t="n"/>
      <c r="M47" s="23" t="n"/>
      <c r="N47" s="23" t="n"/>
      <c r="O47" s="23" t="n"/>
      <c r="P47" s="54" t="n"/>
      <c r="Q47" s="160" t="n"/>
      <c r="R47" s="160" t="n"/>
      <c r="S47" s="23" t="n"/>
      <c r="T47" s="23" t="n"/>
      <c r="U47" s="23" t="n"/>
      <c r="V47" s="23" t="n"/>
      <c r="W47" s="23" t="n"/>
      <c r="X47" s="23" t="n"/>
      <c r="Y47" s="23" t="n"/>
      <c r="Z47" s="23" t="n"/>
      <c r="AA47" s="23" t="n"/>
      <c r="AB47" s="23" t="n"/>
      <c r="AC47" s="54" t="n"/>
      <c r="AD47" s="160" t="n"/>
      <c r="AE47" s="160" t="n"/>
      <c r="AF47" s="23" t="n"/>
      <c r="AG47" s="160" t="n"/>
      <c r="AH47" s="160" t="n"/>
      <c r="AI47" s="160" t="n"/>
      <c r="AJ47" s="91" t="n"/>
      <c r="AL47" s="23" t="n"/>
      <c r="AN47" s="195" t="n"/>
    </row>
    <row r="48" ht="18" customFormat="1" customHeight="1" s="6">
      <c r="A48" s="24" t="n">
        <v>37</v>
      </c>
      <c r="B48" s="17" t="n"/>
      <c r="C48" s="18" t="n">
        <v>0</v>
      </c>
      <c r="D48" s="18" t="n">
        <v>0</v>
      </c>
      <c r="E48" s="19" t="n">
        <v>0</v>
      </c>
      <c r="F48" s="53" t="n"/>
      <c r="G48" s="23" t="n"/>
      <c r="H48" s="23" t="n"/>
      <c r="I48" s="23" t="n"/>
      <c r="J48" s="23" t="n"/>
      <c r="K48" s="23" t="n"/>
      <c r="L48" s="23" t="n"/>
      <c r="M48" s="23" t="n"/>
      <c r="N48" s="23" t="n"/>
      <c r="O48" s="23" t="n"/>
      <c r="P48" s="54" t="n"/>
      <c r="Q48" s="160" t="n"/>
      <c r="R48" s="160" t="n"/>
      <c r="S48" s="23" t="n"/>
      <c r="T48" s="23" t="n"/>
      <c r="U48" s="23" t="n"/>
      <c r="V48" s="23" t="n"/>
      <c r="W48" s="23" t="n"/>
      <c r="X48" s="23" t="n"/>
      <c r="Y48" s="23" t="n"/>
      <c r="Z48" s="23" t="n"/>
      <c r="AA48" s="23" t="n"/>
      <c r="AB48" s="23" t="n"/>
      <c r="AC48" s="54" t="n"/>
      <c r="AD48" s="160" t="n"/>
      <c r="AE48" s="160" t="n"/>
      <c r="AF48" s="23" t="n"/>
      <c r="AG48" s="160" t="n"/>
      <c r="AH48" s="160" t="n"/>
      <c r="AI48" s="160" t="n"/>
      <c r="AJ48" s="91" t="n"/>
      <c r="AL48" s="23" t="n"/>
      <c r="AN48" s="195" t="n"/>
    </row>
    <row r="49" ht="18" customFormat="1" customHeight="1" s="6">
      <c r="A49" s="24" t="n">
        <v>38</v>
      </c>
      <c r="B49" s="17" t="n"/>
      <c r="C49" s="18" t="n">
        <v>0</v>
      </c>
      <c r="D49" s="18" t="n">
        <v>0</v>
      </c>
      <c r="E49" s="19" t="n">
        <v>0</v>
      </c>
      <c r="F49" s="53" t="n"/>
      <c r="G49" s="23" t="n"/>
      <c r="H49" s="23" t="n"/>
      <c r="I49" s="23" t="n"/>
      <c r="J49" s="23" t="n"/>
      <c r="K49" s="23" t="n"/>
      <c r="L49" s="23" t="n"/>
      <c r="M49" s="23" t="n"/>
      <c r="N49" s="23" t="n"/>
      <c r="O49" s="23" t="n"/>
      <c r="P49" s="54" t="n"/>
      <c r="Q49" s="160" t="n"/>
      <c r="R49" s="160" t="n"/>
      <c r="S49" s="23" t="n"/>
      <c r="T49" s="23" t="n"/>
      <c r="U49" s="23" t="n"/>
      <c r="V49" s="23" t="n"/>
      <c r="W49" s="23" t="n"/>
      <c r="X49" s="23" t="n"/>
      <c r="Y49" s="23" t="n"/>
      <c r="Z49" s="23" t="n"/>
      <c r="AA49" s="23" t="n"/>
      <c r="AB49" s="23" t="n"/>
      <c r="AC49" s="54" t="n"/>
      <c r="AD49" s="160" t="n"/>
      <c r="AE49" s="160" t="n"/>
      <c r="AF49" s="23" t="n"/>
      <c r="AG49" s="160" t="n"/>
      <c r="AH49" s="160" t="n"/>
      <c r="AI49" s="160" t="n"/>
      <c r="AJ49" s="91" t="n"/>
      <c r="AL49" s="23" t="n"/>
      <c r="AN49" s="195" t="n"/>
    </row>
    <row r="50" ht="18" customFormat="1" customHeight="1" s="6">
      <c r="A50" s="24" t="n">
        <v>39</v>
      </c>
      <c r="B50" s="17" t="n"/>
      <c r="C50" s="18" t="n">
        <v>0</v>
      </c>
      <c r="D50" s="18" t="n">
        <v>0</v>
      </c>
      <c r="E50" s="19" t="n">
        <v>0</v>
      </c>
      <c r="F50" s="53" t="n"/>
      <c r="G50" s="23" t="n"/>
      <c r="H50" s="23" t="n"/>
      <c r="I50" s="23" t="n"/>
      <c r="J50" s="23" t="n"/>
      <c r="K50" s="23" t="n"/>
      <c r="L50" s="23" t="n"/>
      <c r="M50" s="23" t="n"/>
      <c r="N50" s="23" t="n"/>
      <c r="O50" s="23" t="n"/>
      <c r="P50" s="54" t="n"/>
      <c r="Q50" s="160" t="n"/>
      <c r="R50" s="160" t="n"/>
      <c r="S50" s="23" t="n"/>
      <c r="T50" s="23" t="n"/>
      <c r="U50" s="23" t="n"/>
      <c r="V50" s="23" t="n"/>
      <c r="W50" s="23" t="n"/>
      <c r="X50" s="23" t="n"/>
      <c r="Y50" s="23" t="n"/>
      <c r="Z50" s="23" t="n"/>
      <c r="AA50" s="23" t="n"/>
      <c r="AB50" s="23" t="n"/>
      <c r="AC50" s="54" t="n"/>
      <c r="AD50" s="160" t="n"/>
      <c r="AE50" s="160" t="n"/>
      <c r="AF50" s="23" t="n"/>
      <c r="AG50" s="160" t="n"/>
      <c r="AH50" s="160" t="n"/>
      <c r="AI50" s="160" t="n"/>
      <c r="AJ50" s="91" t="n"/>
      <c r="AL50" s="23" t="n"/>
      <c r="AN50" s="195" t="n"/>
    </row>
    <row r="51" ht="18" customFormat="1" customHeight="1" s="6">
      <c r="A51" s="24" t="n">
        <v>40</v>
      </c>
      <c r="B51" s="17" t="n"/>
      <c r="C51" s="18" t="n">
        <v>0</v>
      </c>
      <c r="D51" s="18" t="n">
        <v>0</v>
      </c>
      <c r="E51" s="19" t="n">
        <v>0</v>
      </c>
      <c r="F51" s="53" t="n"/>
      <c r="G51" s="23" t="n"/>
      <c r="H51" s="23" t="n"/>
      <c r="I51" s="23" t="n"/>
      <c r="J51" s="23" t="n"/>
      <c r="K51" s="23" t="n"/>
      <c r="L51" s="23" t="n"/>
      <c r="M51" s="23" t="n"/>
      <c r="N51" s="23" t="n"/>
      <c r="O51" s="23" t="n"/>
      <c r="P51" s="54" t="n"/>
      <c r="Q51" s="160" t="n"/>
      <c r="R51" s="160" t="n"/>
      <c r="S51" s="23" t="n"/>
      <c r="T51" s="23" t="n"/>
      <c r="U51" s="23" t="n"/>
      <c r="V51" s="23" t="n"/>
      <c r="W51" s="23" t="n"/>
      <c r="X51" s="23" t="n"/>
      <c r="Y51" s="23" t="n"/>
      <c r="Z51" s="23" t="n"/>
      <c r="AA51" s="23" t="n"/>
      <c r="AB51" s="23" t="n"/>
      <c r="AC51" s="54" t="n"/>
      <c r="AD51" s="160" t="n"/>
      <c r="AE51" s="160" t="n"/>
      <c r="AF51" s="23" t="n"/>
      <c r="AG51" s="160" t="n"/>
      <c r="AH51" s="160" t="n"/>
      <c r="AI51" s="160" t="n"/>
      <c r="AJ51" s="91" t="n"/>
      <c r="AL51" s="23" t="n"/>
      <c r="AN51" s="195" t="n"/>
    </row>
    <row r="52" ht="18" customFormat="1" customHeight="1" s="6">
      <c r="A52" s="24" t="n">
        <v>41</v>
      </c>
      <c r="B52" s="17" t="n"/>
      <c r="C52" s="18" t="n">
        <v>0</v>
      </c>
      <c r="D52" s="18" t="n">
        <v>0</v>
      </c>
      <c r="E52" s="19" t="n">
        <v>0</v>
      </c>
      <c r="F52" s="53" t="n"/>
      <c r="G52" s="23" t="n"/>
      <c r="H52" s="23" t="n"/>
      <c r="I52" s="23" t="n"/>
      <c r="J52" s="23" t="n"/>
      <c r="K52" s="23" t="n"/>
      <c r="L52" s="23" t="n"/>
      <c r="M52" s="23" t="n"/>
      <c r="N52" s="23" t="n"/>
      <c r="O52" s="23" t="n"/>
      <c r="P52" s="54" t="n"/>
      <c r="Q52" s="160" t="n"/>
      <c r="R52" s="160" t="n"/>
      <c r="S52" s="23" t="n"/>
      <c r="T52" s="23" t="n"/>
      <c r="U52" s="23" t="n"/>
      <c r="V52" s="23" t="n"/>
      <c r="W52" s="23" t="n"/>
      <c r="X52" s="23" t="n"/>
      <c r="Y52" s="23" t="n"/>
      <c r="Z52" s="23" t="n"/>
      <c r="AA52" s="23" t="n"/>
      <c r="AB52" s="23" t="n"/>
      <c r="AC52" s="54" t="n"/>
      <c r="AD52" s="160" t="n"/>
      <c r="AE52" s="160" t="n"/>
      <c r="AF52" s="23" t="n"/>
      <c r="AG52" s="160" t="n"/>
      <c r="AH52" s="160" t="n"/>
      <c r="AI52" s="160" t="n"/>
      <c r="AJ52" s="91" t="n"/>
      <c r="AL52" s="23" t="n"/>
      <c r="AN52" s="195" t="n"/>
    </row>
    <row r="53" ht="18" customFormat="1" customHeight="1" s="6">
      <c r="A53" s="24" t="n">
        <v>42</v>
      </c>
      <c r="B53" s="17" t="n"/>
      <c r="C53" s="18" t="n">
        <v>0</v>
      </c>
      <c r="D53" s="18" t="n">
        <v>0</v>
      </c>
      <c r="E53" s="19" t="n">
        <v>0</v>
      </c>
      <c r="F53" s="53" t="n"/>
      <c r="G53" s="23" t="n"/>
      <c r="H53" s="23" t="n"/>
      <c r="I53" s="23" t="n"/>
      <c r="J53" s="23" t="n"/>
      <c r="K53" s="23" t="n"/>
      <c r="L53" s="23" t="n"/>
      <c r="M53" s="23" t="n"/>
      <c r="N53" s="23" t="n"/>
      <c r="O53" s="23" t="n"/>
      <c r="P53" s="54" t="n"/>
      <c r="Q53" s="160" t="n"/>
      <c r="R53" s="160" t="n"/>
      <c r="S53" s="23" t="n"/>
      <c r="T53" s="23" t="n"/>
      <c r="U53" s="23" t="n"/>
      <c r="V53" s="23" t="n"/>
      <c r="W53" s="23" t="n"/>
      <c r="X53" s="23" t="n"/>
      <c r="Y53" s="23" t="n"/>
      <c r="Z53" s="23" t="n"/>
      <c r="AA53" s="23" t="n"/>
      <c r="AB53" s="23" t="n"/>
      <c r="AC53" s="54" t="n"/>
      <c r="AD53" s="160" t="n"/>
      <c r="AE53" s="160" t="n"/>
      <c r="AF53" s="23" t="n"/>
      <c r="AG53" s="160" t="n"/>
      <c r="AH53" s="160" t="n"/>
      <c r="AI53" s="160" t="n"/>
      <c r="AJ53" s="91" t="n"/>
      <c r="AL53" s="23" t="n"/>
      <c r="AN53" s="195" t="n"/>
    </row>
    <row r="54" ht="18" customFormat="1" customHeight="1" s="6">
      <c r="A54" s="24" t="n">
        <v>43</v>
      </c>
      <c r="B54" s="17" t="n"/>
      <c r="C54" s="18" t="n">
        <v>0</v>
      </c>
      <c r="D54" s="18" t="n">
        <v>0</v>
      </c>
      <c r="E54" s="19" t="n">
        <v>0</v>
      </c>
      <c r="F54" s="53" t="n"/>
      <c r="G54" s="23" t="n"/>
      <c r="H54" s="23" t="n"/>
      <c r="I54" s="23" t="n"/>
      <c r="J54" s="23" t="n"/>
      <c r="K54" s="23" t="n"/>
      <c r="L54" s="23" t="n"/>
      <c r="M54" s="23" t="n"/>
      <c r="N54" s="23" t="n"/>
      <c r="O54" s="23" t="n"/>
      <c r="P54" s="54" t="n"/>
      <c r="Q54" s="160" t="n"/>
      <c r="R54" s="160" t="n"/>
      <c r="S54" s="23" t="n"/>
      <c r="T54" s="23" t="n"/>
      <c r="U54" s="23" t="n"/>
      <c r="V54" s="23" t="n"/>
      <c r="W54" s="23" t="n"/>
      <c r="X54" s="23" t="n"/>
      <c r="Y54" s="23" t="n"/>
      <c r="Z54" s="23" t="n"/>
      <c r="AA54" s="23" t="n"/>
      <c r="AB54" s="23" t="n"/>
      <c r="AC54" s="54" t="n"/>
      <c r="AD54" s="160" t="n"/>
      <c r="AE54" s="160" t="n"/>
      <c r="AF54" s="23" t="n"/>
      <c r="AG54" s="160" t="n"/>
      <c r="AH54" s="160" t="n"/>
      <c r="AI54" s="160" t="n"/>
      <c r="AJ54" s="91" t="n"/>
      <c r="AL54" s="23" t="n"/>
      <c r="AN54" s="195" t="n"/>
    </row>
    <row r="55" ht="18" customFormat="1" customHeight="1" s="6">
      <c r="A55" s="24" t="n">
        <v>44</v>
      </c>
      <c r="B55" s="17" t="n"/>
      <c r="C55" s="18" t="n">
        <v>0</v>
      </c>
      <c r="D55" s="18" t="n">
        <v>0</v>
      </c>
      <c r="E55" s="19" t="n">
        <v>0</v>
      </c>
      <c r="F55" s="53" t="n"/>
      <c r="G55" s="23" t="n"/>
      <c r="H55" s="23" t="n"/>
      <c r="I55" s="23" t="n"/>
      <c r="J55" s="23" t="n"/>
      <c r="K55" s="23" t="n"/>
      <c r="L55" s="23" t="n"/>
      <c r="M55" s="23" t="n"/>
      <c r="N55" s="23" t="n"/>
      <c r="O55" s="23" t="n"/>
      <c r="P55" s="54" t="n"/>
      <c r="Q55" s="160" t="n"/>
      <c r="R55" s="160" t="n"/>
      <c r="S55" s="23" t="n"/>
      <c r="T55" s="23" t="n"/>
      <c r="U55" s="23" t="n"/>
      <c r="V55" s="23" t="n"/>
      <c r="W55" s="23" t="n"/>
      <c r="X55" s="23" t="n"/>
      <c r="Y55" s="23" t="n"/>
      <c r="Z55" s="23" t="n"/>
      <c r="AA55" s="23" t="n"/>
      <c r="AB55" s="23" t="n"/>
      <c r="AC55" s="54" t="n"/>
      <c r="AD55" s="160" t="n"/>
      <c r="AE55" s="160" t="n"/>
      <c r="AF55" s="23" t="n"/>
      <c r="AG55" s="160" t="n"/>
      <c r="AH55" s="160" t="n"/>
      <c r="AI55" s="160" t="n"/>
      <c r="AJ55" s="91" t="n"/>
      <c r="AL55" s="23" t="n"/>
      <c r="AN55" s="195" t="n"/>
    </row>
    <row r="56" ht="18" customFormat="1" customHeight="1" s="6">
      <c r="A56" s="24" t="n">
        <v>45</v>
      </c>
      <c r="B56" s="17" t="n"/>
      <c r="C56" s="18" t="n">
        <v>0</v>
      </c>
      <c r="D56" s="18" t="n">
        <v>0</v>
      </c>
      <c r="E56" s="19" t="n">
        <v>0</v>
      </c>
      <c r="F56" s="53" t="n"/>
      <c r="G56" s="23" t="n"/>
      <c r="H56" s="23" t="n"/>
      <c r="I56" s="23" t="n"/>
      <c r="J56" s="23" t="n"/>
      <c r="K56" s="23" t="n"/>
      <c r="L56" s="23" t="n"/>
      <c r="M56" s="23" t="n"/>
      <c r="N56" s="23" t="n"/>
      <c r="O56" s="23" t="n"/>
      <c r="P56" s="54" t="n"/>
      <c r="Q56" s="160" t="n"/>
      <c r="R56" s="160" t="n"/>
      <c r="S56" s="23" t="n"/>
      <c r="T56" s="23" t="n"/>
      <c r="U56" s="23" t="n"/>
      <c r="V56" s="23" t="n"/>
      <c r="W56" s="23" t="n"/>
      <c r="X56" s="23" t="n"/>
      <c r="Y56" s="23" t="n"/>
      <c r="Z56" s="23" t="n"/>
      <c r="AA56" s="23" t="n"/>
      <c r="AB56" s="23" t="n"/>
      <c r="AC56" s="54" t="n"/>
      <c r="AD56" s="160" t="n"/>
      <c r="AE56" s="160" t="n"/>
      <c r="AF56" s="23" t="n"/>
      <c r="AG56" s="160" t="n"/>
      <c r="AH56" s="160" t="n"/>
      <c r="AI56" s="160" t="n"/>
      <c r="AJ56" s="91" t="n"/>
      <c r="AL56" s="23" t="n"/>
      <c r="AN56" s="195" t="n"/>
    </row>
    <row r="57" ht="18" customFormat="1" customHeight="1" s="6">
      <c r="A57" s="24" t="n">
        <v>46</v>
      </c>
      <c r="B57" s="17" t="n"/>
      <c r="C57" s="18" t="n">
        <v>0</v>
      </c>
      <c r="D57" s="18" t="n">
        <v>0</v>
      </c>
      <c r="E57" s="19" t="n">
        <v>0</v>
      </c>
      <c r="F57" s="53" t="n"/>
      <c r="G57" s="23" t="n"/>
      <c r="H57" s="23" t="n"/>
      <c r="I57" s="23" t="n"/>
      <c r="J57" s="23" t="n"/>
      <c r="K57" s="23" t="n"/>
      <c r="L57" s="23" t="n"/>
      <c r="M57" s="23" t="n"/>
      <c r="N57" s="23" t="n"/>
      <c r="O57" s="23" t="n"/>
      <c r="P57" s="54" t="n"/>
      <c r="Q57" s="160" t="n"/>
      <c r="R57" s="160" t="n"/>
      <c r="S57" s="23" t="n"/>
      <c r="T57" s="23" t="n"/>
      <c r="U57" s="23" t="n"/>
      <c r="V57" s="23" t="n"/>
      <c r="W57" s="23" t="n"/>
      <c r="X57" s="23" t="n"/>
      <c r="Y57" s="23" t="n"/>
      <c r="Z57" s="23" t="n"/>
      <c r="AA57" s="23" t="n"/>
      <c r="AB57" s="23" t="n"/>
      <c r="AC57" s="54" t="n"/>
      <c r="AD57" s="160" t="n"/>
      <c r="AE57" s="160" t="n"/>
      <c r="AF57" s="23" t="n"/>
      <c r="AG57" s="160" t="n"/>
      <c r="AH57" s="160" t="n"/>
      <c r="AI57" s="160" t="n"/>
      <c r="AJ57" s="91" t="n"/>
      <c r="AL57" s="23" t="n"/>
      <c r="AN57" s="195" t="n"/>
    </row>
    <row r="58" ht="18" customFormat="1" customHeight="1" s="6">
      <c r="A58" s="24" t="n">
        <v>47</v>
      </c>
      <c r="B58" s="17" t="n"/>
      <c r="C58" s="18" t="n">
        <v>0</v>
      </c>
      <c r="D58" s="18" t="n">
        <v>0</v>
      </c>
      <c r="E58" s="19" t="n">
        <v>0</v>
      </c>
      <c r="F58" s="53" t="n"/>
      <c r="G58" s="23" t="n"/>
      <c r="H58" s="23" t="n"/>
      <c r="I58" s="23" t="n"/>
      <c r="J58" s="23" t="n"/>
      <c r="K58" s="23" t="n"/>
      <c r="L58" s="23" t="n"/>
      <c r="M58" s="23" t="n"/>
      <c r="N58" s="23" t="n"/>
      <c r="O58" s="23" t="n"/>
      <c r="P58" s="54" t="n"/>
      <c r="Q58" s="160" t="n"/>
      <c r="R58" s="160" t="n"/>
      <c r="S58" s="23" t="n"/>
      <c r="T58" s="23" t="n"/>
      <c r="U58" s="23" t="n"/>
      <c r="V58" s="23" t="n"/>
      <c r="W58" s="23" t="n"/>
      <c r="X58" s="23" t="n"/>
      <c r="Y58" s="23" t="n"/>
      <c r="Z58" s="23" t="n"/>
      <c r="AA58" s="23" t="n"/>
      <c r="AB58" s="23" t="n"/>
      <c r="AC58" s="54" t="n"/>
      <c r="AD58" s="160" t="n"/>
      <c r="AE58" s="160" t="n"/>
      <c r="AF58" s="23" t="n"/>
      <c r="AG58" s="160" t="n"/>
      <c r="AH58" s="160" t="n"/>
      <c r="AI58" s="160" t="n"/>
      <c r="AJ58" s="91" t="n"/>
      <c r="AL58" s="23" t="n"/>
      <c r="AN58" s="195" t="n"/>
    </row>
    <row r="59" ht="18" customFormat="1" customHeight="1" s="6">
      <c r="A59" s="24" t="n">
        <v>48</v>
      </c>
      <c r="B59" s="17" t="n"/>
      <c r="C59" s="18" t="n">
        <v>0</v>
      </c>
      <c r="D59" s="18" t="n">
        <v>0</v>
      </c>
      <c r="E59" s="19" t="n">
        <v>0</v>
      </c>
      <c r="F59" s="53" t="n"/>
      <c r="G59" s="23" t="n"/>
      <c r="H59" s="23" t="n"/>
      <c r="I59" s="23" t="n"/>
      <c r="J59" s="23" t="n"/>
      <c r="K59" s="23" t="n"/>
      <c r="L59" s="23" t="n"/>
      <c r="M59" s="23" t="n"/>
      <c r="N59" s="23" t="n"/>
      <c r="O59" s="23" t="n"/>
      <c r="P59" s="54" t="n"/>
      <c r="Q59" s="160" t="n"/>
      <c r="R59" s="160" t="n"/>
      <c r="S59" s="23" t="n"/>
      <c r="T59" s="23" t="n"/>
      <c r="U59" s="23" t="n"/>
      <c r="V59" s="23" t="n"/>
      <c r="W59" s="23" t="n"/>
      <c r="X59" s="23" t="n"/>
      <c r="Y59" s="23" t="n"/>
      <c r="Z59" s="23" t="n"/>
      <c r="AA59" s="23" t="n"/>
      <c r="AB59" s="23" t="n"/>
      <c r="AC59" s="54" t="n"/>
      <c r="AD59" s="160" t="n"/>
      <c r="AE59" s="160" t="n"/>
      <c r="AF59" s="23" t="n"/>
      <c r="AG59" s="160" t="n"/>
      <c r="AH59" s="160" t="n"/>
      <c r="AI59" s="160" t="n"/>
      <c r="AJ59" s="91" t="n"/>
      <c r="AL59" s="23" t="n"/>
      <c r="AN59" s="195" t="n"/>
    </row>
    <row r="60" ht="18" customFormat="1" customHeight="1" s="6">
      <c r="A60" s="24" t="n">
        <v>49</v>
      </c>
      <c r="B60" s="17" t="n"/>
      <c r="C60" s="18" t="n">
        <v>0</v>
      </c>
      <c r="D60" s="18" t="n">
        <v>0</v>
      </c>
      <c r="E60" s="19" t="n">
        <v>0</v>
      </c>
      <c r="F60" s="53" t="n"/>
      <c r="G60" s="23" t="n"/>
      <c r="H60" s="23" t="n"/>
      <c r="I60" s="23" t="n"/>
      <c r="J60" s="23" t="n"/>
      <c r="K60" s="23" t="n"/>
      <c r="L60" s="23" t="n"/>
      <c r="M60" s="23" t="n"/>
      <c r="N60" s="23" t="n"/>
      <c r="O60" s="23" t="n"/>
      <c r="P60" s="54" t="n"/>
      <c r="Q60" s="160" t="n"/>
      <c r="R60" s="160" t="n"/>
      <c r="S60" s="23" t="n"/>
      <c r="T60" s="23" t="n"/>
      <c r="U60" s="23" t="n"/>
      <c r="V60" s="23" t="n"/>
      <c r="W60" s="23" t="n"/>
      <c r="X60" s="23" t="n"/>
      <c r="Y60" s="23" t="n"/>
      <c r="Z60" s="23" t="n"/>
      <c r="AA60" s="23" t="n"/>
      <c r="AB60" s="23" t="n"/>
      <c r="AC60" s="54" t="n"/>
      <c r="AD60" s="160" t="n"/>
      <c r="AE60" s="160" t="n"/>
      <c r="AF60" s="23" t="n"/>
      <c r="AG60" s="160" t="n"/>
      <c r="AH60" s="160" t="n"/>
      <c r="AI60" s="160" t="n"/>
      <c r="AJ60" s="91" t="n"/>
      <c r="AL60" s="23" t="n"/>
      <c r="AN60" s="195" t="n"/>
    </row>
    <row r="61" ht="18" customFormat="1" customHeight="1" s="6" thickBot="1">
      <c r="A61" s="29" t="n">
        <v>50</v>
      </c>
      <c r="B61" s="17" t="n"/>
      <c r="C61" s="18" t="n">
        <v>0</v>
      </c>
      <c r="D61" s="18" t="n">
        <v>0</v>
      </c>
      <c r="E61" s="19" t="n">
        <v>0</v>
      </c>
      <c r="F61" s="53" t="n"/>
      <c r="G61" s="23" t="n"/>
      <c r="H61" s="23" t="n"/>
      <c r="I61" s="23" t="n"/>
      <c r="J61" s="23" t="n"/>
      <c r="K61" s="23" t="n"/>
      <c r="L61" s="23" t="n"/>
      <c r="M61" s="23" t="n"/>
      <c r="N61" s="23" t="n"/>
      <c r="O61" s="23" t="n"/>
      <c r="P61" s="54" t="n"/>
      <c r="Q61" s="160" t="n"/>
      <c r="R61" s="160" t="n"/>
      <c r="S61" s="23" t="n"/>
      <c r="T61" s="23" t="n"/>
      <c r="U61" s="23" t="n"/>
      <c r="V61" s="23" t="n"/>
      <c r="W61" s="23" t="n"/>
      <c r="X61" s="23" t="n"/>
      <c r="Y61" s="23" t="n"/>
      <c r="Z61" s="23" t="n"/>
      <c r="AA61" s="23" t="n"/>
      <c r="AB61" s="23" t="n"/>
      <c r="AC61" s="54" t="n"/>
      <c r="AD61" s="160" t="n"/>
      <c r="AE61" s="160" t="n"/>
      <c r="AF61" s="23" t="n"/>
      <c r="AG61" s="160" t="n"/>
      <c r="AH61" s="160" t="n"/>
      <c r="AI61" s="160" t="n"/>
      <c r="AJ61" s="91" t="n"/>
      <c r="AL61" s="23" t="n"/>
      <c r="AN61" s="195" t="n"/>
    </row>
    <row r="62" ht="18" customFormat="1" customHeight="1" s="6" thickBot="1">
      <c r="A62" s="55" t="n"/>
      <c r="B62" s="335" t="inlineStr">
        <is>
          <t xml:space="preserve">FEMALE </t>
        </is>
      </c>
      <c r="C62" s="327" t="n"/>
      <c r="D62" s="327" t="n"/>
      <c r="E62" s="328" t="n"/>
      <c r="F62" s="53" t="n"/>
      <c r="G62" s="23" t="n"/>
      <c r="H62" s="23" t="n"/>
      <c r="I62" s="23" t="n"/>
      <c r="J62" s="23" t="n"/>
      <c r="K62" s="23" t="n"/>
      <c r="L62" s="23" t="n"/>
      <c r="M62" s="23" t="n"/>
      <c r="N62" s="23" t="n"/>
      <c r="O62" s="23" t="n"/>
      <c r="P62" s="54" t="n"/>
      <c r="Q62" s="160" t="n"/>
      <c r="R62" s="160" t="n"/>
      <c r="S62" s="23" t="n"/>
      <c r="T62" s="23" t="n"/>
      <c r="U62" s="23" t="n"/>
      <c r="V62" s="23" t="n"/>
      <c r="W62" s="23" t="n"/>
      <c r="X62" s="23" t="n"/>
      <c r="Y62" s="23" t="n"/>
      <c r="Z62" s="23" t="n"/>
      <c r="AA62" s="23" t="n"/>
      <c r="AB62" s="23" t="n"/>
      <c r="AC62" s="54" t="n"/>
      <c r="AD62" s="160" t="n"/>
      <c r="AE62" s="160" t="n"/>
      <c r="AF62" s="23" t="n"/>
      <c r="AG62" s="160" t="n"/>
      <c r="AH62" s="160" t="n"/>
      <c r="AI62" s="160" t="n"/>
      <c r="AJ62" s="91" t="n"/>
      <c r="AL62" s="23" t="n"/>
      <c r="AN62" s="195" t="n"/>
    </row>
    <row r="63" ht="18" customFormat="1" customHeight="1" s="6">
      <c r="A63" s="16" t="n">
        <v>1</v>
      </c>
      <c r="B63" s="17" t="inlineStr">
        <is>
          <t>ARRESGADO,LEANNE ROSE, CARLOS</t>
        </is>
      </c>
      <c r="C63" s="18" t="n">
        <v>0</v>
      </c>
      <c r="D63" s="18" t="n">
        <v>0</v>
      </c>
      <c r="E63" s="19" t="n">
        <v>0</v>
      </c>
      <c r="F63" s="53" t="n"/>
      <c r="G63" s="23" t="n"/>
      <c r="H63" s="23" t="n"/>
      <c r="I63" s="23" t="n"/>
      <c r="J63" s="23" t="n"/>
      <c r="K63" s="23" t="n"/>
      <c r="L63" s="23" t="n"/>
      <c r="M63" s="23" t="n"/>
      <c r="N63" s="23" t="n"/>
      <c r="O63" s="23" t="n"/>
      <c r="P63" s="54" t="n"/>
      <c r="Q63" s="160" t="n"/>
      <c r="R63" s="160" t="n"/>
      <c r="S63" s="23" t="n"/>
      <c r="T63" s="23" t="n"/>
      <c r="U63" s="23" t="n"/>
      <c r="V63" s="23" t="n"/>
      <c r="W63" s="23" t="n"/>
      <c r="X63" s="23" t="n"/>
      <c r="Y63" s="23" t="n"/>
      <c r="Z63" s="23" t="n"/>
      <c r="AA63" s="23" t="n"/>
      <c r="AB63" s="23" t="n"/>
      <c r="AC63" s="54" t="n"/>
      <c r="AD63" s="160" t="n"/>
      <c r="AE63" s="160" t="n"/>
      <c r="AF63" s="23" t="n"/>
      <c r="AG63" s="160" t="n"/>
      <c r="AH63" s="160" t="n"/>
      <c r="AI63" s="160" t="n"/>
      <c r="AJ63" s="91" t="n"/>
      <c r="AL63" s="23" t="n"/>
      <c r="AN63" s="195" t="n"/>
    </row>
    <row r="64" ht="18" customFormat="1" customHeight="1" s="6">
      <c r="A64" s="24" t="n">
        <v>2</v>
      </c>
      <c r="B64" s="17" t="inlineStr">
        <is>
          <t>BORCELANGO,DONA LYNN, DAPRINAL</t>
        </is>
      </c>
      <c r="C64" s="18" t="n">
        <v>0</v>
      </c>
      <c r="D64" s="18" t="n">
        <v>0</v>
      </c>
      <c r="E64" s="19" t="n">
        <v>0</v>
      </c>
      <c r="F64" s="53" t="n"/>
      <c r="G64" s="23" t="n"/>
      <c r="H64" s="23" t="n"/>
      <c r="I64" s="23" t="n"/>
      <c r="J64" s="23" t="n"/>
      <c r="K64" s="23" t="n"/>
      <c r="L64" s="23" t="n"/>
      <c r="M64" s="23" t="n"/>
      <c r="N64" s="23" t="n"/>
      <c r="O64" s="23" t="n"/>
      <c r="P64" s="54" t="n"/>
      <c r="Q64" s="160" t="n"/>
      <c r="R64" s="160" t="n"/>
      <c r="S64" s="23" t="n"/>
      <c r="T64" s="23" t="n"/>
      <c r="U64" s="23" t="n"/>
      <c r="V64" s="23" t="n"/>
      <c r="W64" s="23" t="n"/>
      <c r="X64" s="23" t="n"/>
      <c r="Y64" s="23" t="n"/>
      <c r="Z64" s="23" t="n"/>
      <c r="AA64" s="23" t="n"/>
      <c r="AB64" s="23" t="n"/>
      <c r="AC64" s="54" t="n"/>
      <c r="AD64" s="160" t="n"/>
      <c r="AE64" s="160" t="n"/>
      <c r="AF64" s="23" t="n"/>
      <c r="AG64" s="160" t="n"/>
      <c r="AH64" s="160" t="n"/>
      <c r="AI64" s="160" t="n"/>
      <c r="AJ64" s="91" t="n"/>
      <c r="AL64" s="23" t="n"/>
      <c r="AN64" s="195" t="n"/>
    </row>
    <row r="65" ht="18" customFormat="1" customHeight="1" s="6">
      <c r="A65" s="24" t="n">
        <v>3</v>
      </c>
      <c r="B65" s="17" t="inlineStr">
        <is>
          <t>CAONES,JUSEA MICAH, LACANIN</t>
        </is>
      </c>
      <c r="C65" s="18" t="n">
        <v>0</v>
      </c>
      <c r="D65" s="18" t="n">
        <v>0</v>
      </c>
      <c r="E65" s="19" t="n">
        <v>0</v>
      </c>
      <c r="F65" s="53" t="n"/>
      <c r="G65" s="23" t="n"/>
      <c r="H65" s="23" t="n"/>
      <c r="I65" s="23" t="n"/>
      <c r="J65" s="23" t="n"/>
      <c r="K65" s="23" t="n"/>
      <c r="L65" s="23" t="n"/>
      <c r="M65" s="23" t="n"/>
      <c r="N65" s="23" t="n"/>
      <c r="O65" s="23" t="n"/>
      <c r="P65" s="54" t="n"/>
      <c r="Q65" s="160" t="n"/>
      <c r="R65" s="160" t="n"/>
      <c r="S65" s="23" t="n"/>
      <c r="T65" s="23" t="n"/>
      <c r="U65" s="23" t="n"/>
      <c r="V65" s="23" t="n"/>
      <c r="W65" s="23" t="n"/>
      <c r="X65" s="23" t="n"/>
      <c r="Y65" s="23" t="n"/>
      <c r="Z65" s="23" t="n"/>
      <c r="AA65" s="23" t="n"/>
      <c r="AB65" s="23" t="n"/>
      <c r="AC65" s="54" t="n"/>
      <c r="AD65" s="160" t="n"/>
      <c r="AE65" s="160" t="n"/>
      <c r="AF65" s="23" t="n"/>
      <c r="AG65" s="160" t="n"/>
      <c r="AH65" s="160" t="n"/>
      <c r="AI65" s="160" t="n"/>
      <c r="AJ65" s="91" t="n"/>
      <c r="AL65" s="23" t="n"/>
      <c r="AN65" s="195" t="n"/>
    </row>
    <row r="66" ht="18" customFormat="1" customHeight="1" s="6">
      <c r="A66" s="24" t="n">
        <v>4</v>
      </c>
      <c r="B66" s="17" t="inlineStr">
        <is>
          <t>CLEMENTE,MARTHA ASHLEE, COLIS</t>
        </is>
      </c>
      <c r="C66" s="18" t="n">
        <v>0</v>
      </c>
      <c r="D66" s="18" t="n">
        <v>0</v>
      </c>
      <c r="E66" s="19" t="n">
        <v>0</v>
      </c>
      <c r="F66" s="53" t="n"/>
      <c r="G66" s="23" t="n"/>
      <c r="H66" s="23" t="n"/>
      <c r="I66" s="23" t="n"/>
      <c r="J66" s="23" t="n"/>
      <c r="K66" s="23" t="n"/>
      <c r="L66" s="23" t="n"/>
      <c r="M66" s="23" t="n"/>
      <c r="N66" s="23" t="n"/>
      <c r="O66" s="23" t="n"/>
      <c r="P66" s="54" t="n"/>
      <c r="Q66" s="160" t="n"/>
      <c r="R66" s="160" t="n"/>
      <c r="S66" s="23" t="n"/>
      <c r="T66" s="23" t="n"/>
      <c r="U66" s="23" t="n"/>
      <c r="V66" s="23" t="n"/>
      <c r="W66" s="23" t="n"/>
      <c r="X66" s="23" t="n"/>
      <c r="Y66" s="23" t="n"/>
      <c r="Z66" s="23" t="n"/>
      <c r="AA66" s="23" t="n"/>
      <c r="AB66" s="23" t="n"/>
      <c r="AC66" s="54" t="n"/>
      <c r="AD66" s="160" t="n"/>
      <c r="AE66" s="160" t="n"/>
      <c r="AF66" s="23" t="n"/>
      <c r="AG66" s="160" t="n"/>
      <c r="AH66" s="160" t="n"/>
      <c r="AI66" s="160" t="n"/>
      <c r="AJ66" s="91" t="n"/>
      <c r="AL66" s="23" t="n"/>
      <c r="AN66" s="195" t="n"/>
    </row>
    <row r="67" ht="18" customFormat="1" customHeight="1" s="6">
      <c r="A67" s="24" t="n">
        <v>5</v>
      </c>
      <c r="B67" s="17" t="inlineStr">
        <is>
          <t>DEL MUNDO,CATHLYN, SALDINO</t>
        </is>
      </c>
      <c r="C67" s="18" t="n">
        <v>0</v>
      </c>
      <c r="D67" s="18" t="n">
        <v>0</v>
      </c>
      <c r="E67" s="19" t="n">
        <v>0</v>
      </c>
      <c r="F67" s="53" t="n"/>
      <c r="G67" s="23" t="n"/>
      <c r="H67" s="23" t="n"/>
      <c r="I67" s="23" t="n"/>
      <c r="J67" s="23" t="n"/>
      <c r="K67" s="23" t="n"/>
      <c r="L67" s="23" t="n"/>
      <c r="M67" s="23" t="n"/>
      <c r="N67" s="23" t="n"/>
      <c r="O67" s="23" t="n"/>
      <c r="P67" s="54" t="n"/>
      <c r="Q67" s="160" t="n"/>
      <c r="R67" s="160" t="n"/>
      <c r="S67" s="23" t="n"/>
      <c r="T67" s="23" t="n"/>
      <c r="U67" s="23" t="n"/>
      <c r="V67" s="23" t="n"/>
      <c r="W67" s="23" t="n"/>
      <c r="X67" s="23" t="n"/>
      <c r="Y67" s="23" t="n"/>
      <c r="Z67" s="23" t="n"/>
      <c r="AA67" s="23" t="n"/>
      <c r="AB67" s="23" t="n"/>
      <c r="AC67" s="54" t="n"/>
      <c r="AD67" s="160" t="n"/>
      <c r="AE67" s="160" t="n"/>
      <c r="AF67" s="23" t="n"/>
      <c r="AG67" s="160" t="n"/>
      <c r="AH67" s="160" t="n"/>
      <c r="AI67" s="160" t="n"/>
      <c r="AJ67" s="91" t="n"/>
      <c r="AL67" s="23" t="n"/>
      <c r="AN67" s="195" t="n"/>
    </row>
    <row r="68" ht="18" customFormat="1" customHeight="1" s="6">
      <c r="A68" s="24" t="n">
        <v>6</v>
      </c>
      <c r="B68" s="17" t="inlineStr">
        <is>
          <t>DICDICAN,TRISHA ELLAINE, REALON</t>
        </is>
      </c>
      <c r="C68" s="18" t="n">
        <v>0</v>
      </c>
      <c r="D68" s="18" t="n">
        <v>0</v>
      </c>
      <c r="E68" s="19" t="n">
        <v>0</v>
      </c>
      <c r="F68" s="53" t="n"/>
      <c r="G68" s="23" t="n"/>
      <c r="H68" s="23" t="n"/>
      <c r="I68" s="23" t="n"/>
      <c r="J68" s="23" t="n"/>
      <c r="K68" s="23" t="n"/>
      <c r="L68" s="23" t="n"/>
      <c r="M68" s="23" t="n"/>
      <c r="N68" s="23" t="n"/>
      <c r="O68" s="23" t="n"/>
      <c r="P68" s="54" t="n"/>
      <c r="Q68" s="160" t="n"/>
      <c r="R68" s="160" t="n"/>
      <c r="S68" s="23" t="n"/>
      <c r="T68" s="23" t="n"/>
      <c r="U68" s="23" t="n"/>
      <c r="V68" s="23" t="n"/>
      <c r="W68" s="23" t="n"/>
      <c r="X68" s="23" t="n"/>
      <c r="Y68" s="23" t="n"/>
      <c r="Z68" s="23" t="n"/>
      <c r="AA68" s="23" t="n"/>
      <c r="AB68" s="23" t="n"/>
      <c r="AC68" s="54" t="n"/>
      <c r="AD68" s="160" t="n"/>
      <c r="AE68" s="160" t="n"/>
      <c r="AF68" s="23" t="n"/>
      <c r="AG68" s="160" t="n"/>
      <c r="AH68" s="160" t="n"/>
      <c r="AI68" s="160" t="n"/>
      <c r="AJ68" s="91" t="n"/>
      <c r="AL68" s="23" t="n"/>
      <c r="AN68" s="195" t="n"/>
    </row>
    <row r="69" ht="18" customFormat="1" customHeight="1" s="6">
      <c r="A69" s="24" t="n">
        <v>7</v>
      </c>
      <c r="B69" s="17" t="inlineStr">
        <is>
          <t>ESPINAR,ANGIELYN, MARCE</t>
        </is>
      </c>
      <c r="C69" s="18" t="n">
        <v>0</v>
      </c>
      <c r="D69" s="18" t="n">
        <v>0</v>
      </c>
      <c r="E69" s="19" t="n">
        <v>0</v>
      </c>
      <c r="F69" s="53" t="n"/>
      <c r="G69" s="23" t="n"/>
      <c r="H69" s="23" t="n"/>
      <c r="I69" s="23" t="n"/>
      <c r="J69" s="23" t="n"/>
      <c r="K69" s="23" t="n"/>
      <c r="L69" s="23" t="n"/>
      <c r="M69" s="23" t="n"/>
      <c r="N69" s="23" t="n"/>
      <c r="O69" s="23" t="n"/>
      <c r="P69" s="54" t="n"/>
      <c r="Q69" s="160" t="n"/>
      <c r="R69" s="160" t="n"/>
      <c r="S69" s="23" t="n"/>
      <c r="T69" s="23" t="n"/>
      <c r="U69" s="23" t="n"/>
      <c r="V69" s="23" t="n"/>
      <c r="W69" s="23" t="n"/>
      <c r="X69" s="23" t="n"/>
      <c r="Y69" s="23" t="n"/>
      <c r="Z69" s="23" t="n"/>
      <c r="AA69" s="23" t="n"/>
      <c r="AB69" s="23" t="n"/>
      <c r="AC69" s="54" t="n"/>
      <c r="AD69" s="160" t="n"/>
      <c r="AE69" s="160" t="n"/>
      <c r="AF69" s="23" t="n"/>
      <c r="AG69" s="160" t="n"/>
      <c r="AH69" s="160" t="n"/>
      <c r="AI69" s="160" t="n"/>
      <c r="AJ69" s="91" t="n"/>
      <c r="AL69" s="23" t="n"/>
      <c r="AN69" s="195" t="n"/>
    </row>
    <row r="70" ht="18" customFormat="1" customHeight="1" s="6">
      <c r="A70" s="24" t="n">
        <v>8</v>
      </c>
      <c r="B70" s="17" t="inlineStr">
        <is>
          <t>GABATIN,LADY TRISHA, AMORTIZADO</t>
        </is>
      </c>
      <c r="C70" s="18" t="n">
        <v>0</v>
      </c>
      <c r="D70" s="18" t="n">
        <v>0</v>
      </c>
      <c r="E70" s="19" t="n">
        <v>0</v>
      </c>
      <c r="F70" s="53" t="n"/>
      <c r="G70" s="23" t="n"/>
      <c r="H70" s="23" t="n"/>
      <c r="I70" s="23" t="n"/>
      <c r="J70" s="23" t="n"/>
      <c r="K70" s="23" t="n"/>
      <c r="L70" s="23" t="n"/>
      <c r="M70" s="23" t="n"/>
      <c r="N70" s="23" t="n"/>
      <c r="O70" s="23" t="n"/>
      <c r="P70" s="54" t="n"/>
      <c r="Q70" s="160" t="n"/>
      <c r="R70" s="160" t="n"/>
      <c r="S70" s="23" t="n"/>
      <c r="T70" s="23" t="n"/>
      <c r="U70" s="23" t="n"/>
      <c r="V70" s="23" t="n"/>
      <c r="W70" s="23" t="n"/>
      <c r="X70" s="23" t="n"/>
      <c r="Y70" s="23" t="n"/>
      <c r="Z70" s="23" t="n"/>
      <c r="AA70" s="23" t="n"/>
      <c r="AB70" s="23" t="n"/>
      <c r="AC70" s="54" t="n"/>
      <c r="AD70" s="160" t="n"/>
      <c r="AE70" s="160" t="n"/>
      <c r="AF70" s="23" t="n"/>
      <c r="AG70" s="160" t="n"/>
      <c r="AH70" s="160" t="n"/>
      <c r="AI70" s="160" t="n"/>
      <c r="AJ70" s="91" t="n"/>
      <c r="AL70" s="23" t="n"/>
      <c r="AN70" s="195" t="n"/>
    </row>
    <row r="71" ht="18" customFormat="1" customHeight="1" s="6">
      <c r="A71" s="24" t="n">
        <v>9</v>
      </c>
      <c r="B71" s="17" t="inlineStr">
        <is>
          <t>JOVEN,JENALEN, MASIKAT</t>
        </is>
      </c>
      <c r="C71" s="18" t="n">
        <v>0</v>
      </c>
      <c r="D71" s="18" t="n">
        <v>0</v>
      </c>
      <c r="E71" s="19" t="n">
        <v>0</v>
      </c>
      <c r="F71" s="53" t="n"/>
      <c r="G71" s="23" t="n"/>
      <c r="H71" s="23" t="n"/>
      <c r="I71" s="23" t="n"/>
      <c r="J71" s="23" t="n"/>
      <c r="K71" s="23" t="n"/>
      <c r="L71" s="23" t="n"/>
      <c r="M71" s="23" t="n"/>
      <c r="N71" s="23" t="n"/>
      <c r="O71" s="23" t="n"/>
      <c r="P71" s="54" t="n"/>
      <c r="Q71" s="160" t="n"/>
      <c r="R71" s="160" t="n"/>
      <c r="S71" s="23" t="n"/>
      <c r="T71" s="23" t="n"/>
      <c r="U71" s="23" t="n"/>
      <c r="V71" s="23" t="n"/>
      <c r="W71" s="23" t="n"/>
      <c r="X71" s="23" t="n"/>
      <c r="Y71" s="23" t="n"/>
      <c r="Z71" s="23" t="n"/>
      <c r="AA71" s="23" t="n"/>
      <c r="AB71" s="23" t="n"/>
      <c r="AC71" s="54" t="n"/>
      <c r="AD71" s="160" t="n"/>
      <c r="AE71" s="160" t="n"/>
      <c r="AF71" s="23" t="n"/>
      <c r="AG71" s="160" t="n"/>
      <c r="AH71" s="160" t="n"/>
      <c r="AI71" s="160" t="n"/>
      <c r="AJ71" s="91" t="n"/>
      <c r="AL71" s="23" t="n"/>
      <c r="AN71" s="195" t="n"/>
    </row>
    <row r="72" ht="18" customFormat="1" customHeight="1" s="6">
      <c r="A72" s="24" t="n">
        <v>10</v>
      </c>
      <c r="B72" s="17" t="inlineStr">
        <is>
          <t>MALABAG,ANGELICA, MIRANDA</t>
        </is>
      </c>
      <c r="C72" s="18" t="n">
        <v>0</v>
      </c>
      <c r="D72" s="18" t="n">
        <v>0</v>
      </c>
      <c r="E72" s="19" t="n">
        <v>0</v>
      </c>
      <c r="F72" s="53" t="n"/>
      <c r="G72" s="23" t="n"/>
      <c r="H72" s="23" t="n"/>
      <c r="I72" s="23" t="n"/>
      <c r="J72" s="23" t="n"/>
      <c r="K72" s="23" t="n"/>
      <c r="L72" s="23" t="n"/>
      <c r="M72" s="23" t="n"/>
      <c r="N72" s="23" t="n"/>
      <c r="O72" s="23" t="n"/>
      <c r="P72" s="54" t="n"/>
      <c r="Q72" s="160" t="n"/>
      <c r="R72" s="160" t="n"/>
      <c r="S72" s="23" t="n"/>
      <c r="T72" s="23" t="n"/>
      <c r="U72" s="23" t="n"/>
      <c r="V72" s="23" t="n"/>
      <c r="W72" s="23" t="n"/>
      <c r="X72" s="23" t="n"/>
      <c r="Y72" s="23" t="n"/>
      <c r="Z72" s="23" t="n"/>
      <c r="AA72" s="23" t="n"/>
      <c r="AB72" s="23" t="n"/>
      <c r="AC72" s="54" t="n"/>
      <c r="AD72" s="160" t="n"/>
      <c r="AE72" s="160" t="n"/>
      <c r="AF72" s="23" t="n"/>
      <c r="AG72" s="160" t="n"/>
      <c r="AH72" s="160" t="n"/>
      <c r="AI72" s="160" t="n"/>
      <c r="AJ72" s="91" t="n"/>
      <c r="AL72" s="23" t="n"/>
      <c r="AN72" s="195" t="n"/>
    </row>
    <row r="73" ht="18" customFormat="1" customHeight="1" s="6">
      <c r="A73" s="24" t="n">
        <v>11</v>
      </c>
      <c r="B73" s="17" t="inlineStr">
        <is>
          <t>MAMANSAG,JEIAH EUNICE, SERRANO</t>
        </is>
      </c>
      <c r="C73" s="18" t="n">
        <v>0</v>
      </c>
      <c r="D73" s="18" t="n">
        <v>0</v>
      </c>
      <c r="E73" s="19" t="n">
        <v>0</v>
      </c>
      <c r="F73" s="53" t="n"/>
      <c r="G73" s="23" t="n"/>
      <c r="H73" s="23" t="n"/>
      <c r="I73" s="23" t="n"/>
      <c r="J73" s="23" t="n"/>
      <c r="K73" s="23" t="n"/>
      <c r="L73" s="23" t="n"/>
      <c r="M73" s="23" t="n"/>
      <c r="N73" s="23" t="n"/>
      <c r="O73" s="23" t="n"/>
      <c r="P73" s="54" t="n"/>
      <c r="Q73" s="160" t="n"/>
      <c r="R73" s="160" t="n"/>
      <c r="S73" s="23" t="n"/>
      <c r="T73" s="23" t="n"/>
      <c r="U73" s="23" t="n"/>
      <c r="V73" s="23" t="n"/>
      <c r="W73" s="23" t="n"/>
      <c r="X73" s="23" t="n"/>
      <c r="Y73" s="23" t="n"/>
      <c r="Z73" s="23" t="n"/>
      <c r="AA73" s="23" t="n"/>
      <c r="AB73" s="23" t="n"/>
      <c r="AC73" s="54" t="n"/>
      <c r="AD73" s="160" t="n"/>
      <c r="AE73" s="160" t="n"/>
      <c r="AF73" s="23" t="n"/>
      <c r="AG73" s="160" t="n"/>
      <c r="AH73" s="160" t="n"/>
      <c r="AI73" s="160" t="n"/>
      <c r="AJ73" s="91" t="n"/>
      <c r="AL73" s="23" t="n"/>
      <c r="AN73" s="195" t="n"/>
    </row>
    <row r="74" ht="18" customFormat="1" customHeight="1" s="6">
      <c r="A74" s="24" t="n">
        <v>12</v>
      </c>
      <c r="B74" s="17" t="inlineStr">
        <is>
          <t>MANALILI,JAMAICA AMOR, ROSALES</t>
        </is>
      </c>
      <c r="C74" s="18" t="n">
        <v>0</v>
      </c>
      <c r="D74" s="18" t="n">
        <v>0</v>
      </c>
      <c r="E74" s="19" t="n">
        <v>0</v>
      </c>
      <c r="F74" s="53" t="n"/>
      <c r="G74" s="23" t="n"/>
      <c r="H74" s="23" t="n"/>
      <c r="I74" s="23" t="n"/>
      <c r="J74" s="23" t="n"/>
      <c r="K74" s="23" t="n"/>
      <c r="L74" s="23" t="n"/>
      <c r="M74" s="23" t="n"/>
      <c r="N74" s="23" t="n"/>
      <c r="O74" s="23" t="n"/>
      <c r="P74" s="54" t="n"/>
      <c r="Q74" s="160" t="n"/>
      <c r="R74" s="160" t="n"/>
      <c r="S74" s="23" t="n"/>
      <c r="T74" s="23" t="n"/>
      <c r="U74" s="23" t="n"/>
      <c r="V74" s="23" t="n"/>
      <c r="W74" s="23" t="n"/>
      <c r="X74" s="23" t="n"/>
      <c r="Y74" s="23" t="n"/>
      <c r="Z74" s="23" t="n"/>
      <c r="AA74" s="23" t="n"/>
      <c r="AB74" s="23" t="n"/>
      <c r="AC74" s="54" t="n"/>
      <c r="AD74" s="160" t="n"/>
      <c r="AE74" s="160" t="n"/>
      <c r="AF74" s="23" t="n"/>
      <c r="AG74" s="160" t="n"/>
      <c r="AH74" s="160" t="n"/>
      <c r="AI74" s="160" t="n"/>
      <c r="AJ74" s="91" t="n"/>
      <c r="AL74" s="23" t="n"/>
      <c r="AN74" s="195" t="n"/>
    </row>
    <row r="75" ht="18" customFormat="1" customHeight="1" s="6">
      <c r="A75" s="24" t="n">
        <v>13</v>
      </c>
      <c r="B75" s="17" t="inlineStr">
        <is>
          <t>MARTINEZ,ASHLEE NICHOLE, SABANAL</t>
        </is>
      </c>
      <c r="C75" s="18" t="n">
        <v>0</v>
      </c>
      <c r="D75" s="18" t="n">
        <v>0</v>
      </c>
      <c r="E75" s="19" t="n">
        <v>0</v>
      </c>
      <c r="F75" s="53" t="n"/>
      <c r="G75" s="23" t="n"/>
      <c r="H75" s="23" t="n"/>
      <c r="I75" s="23" t="n"/>
      <c r="J75" s="23" t="n"/>
      <c r="K75" s="23" t="n"/>
      <c r="L75" s="23" t="n"/>
      <c r="M75" s="23" t="n"/>
      <c r="N75" s="23" t="n"/>
      <c r="O75" s="23" t="n"/>
      <c r="P75" s="54" t="n"/>
      <c r="Q75" s="160" t="n"/>
      <c r="R75" s="160" t="n"/>
      <c r="S75" s="23" t="n"/>
      <c r="T75" s="23" t="n"/>
      <c r="U75" s="23" t="n"/>
      <c r="V75" s="23" t="n"/>
      <c r="W75" s="23" t="n"/>
      <c r="X75" s="23" t="n"/>
      <c r="Y75" s="23" t="n"/>
      <c r="Z75" s="23" t="n"/>
      <c r="AA75" s="23" t="n"/>
      <c r="AB75" s="23" t="n"/>
      <c r="AC75" s="54" t="n"/>
      <c r="AD75" s="160" t="n"/>
      <c r="AE75" s="160" t="n"/>
      <c r="AF75" s="23" t="n"/>
      <c r="AG75" s="160" t="n"/>
      <c r="AH75" s="160" t="n"/>
      <c r="AI75" s="160" t="n"/>
      <c r="AJ75" s="91" t="n"/>
      <c r="AL75" s="23" t="n"/>
      <c r="AN75" s="195" t="n"/>
    </row>
    <row r="76" ht="18" customFormat="1" customHeight="1" s="6">
      <c r="A76" s="24" t="n">
        <v>14</v>
      </c>
      <c r="B76" s="17" t="inlineStr">
        <is>
          <t>NAVAL,GEARLY SHANE, OCAMPO</t>
        </is>
      </c>
      <c r="C76" s="18" t="n">
        <v>0</v>
      </c>
      <c r="D76" s="18" t="n">
        <v>0</v>
      </c>
      <c r="E76" s="19" t="n">
        <v>0</v>
      </c>
      <c r="F76" s="53" t="n"/>
      <c r="G76" s="23" t="n"/>
      <c r="H76" s="23" t="n"/>
      <c r="I76" s="23" t="n"/>
      <c r="J76" s="23" t="n"/>
      <c r="K76" s="23" t="n"/>
      <c r="L76" s="23" t="n"/>
      <c r="M76" s="23" t="n"/>
      <c r="N76" s="23" t="n"/>
      <c r="O76" s="23" t="n"/>
      <c r="P76" s="54" t="n"/>
      <c r="Q76" s="160" t="n"/>
      <c r="R76" s="160" t="n"/>
      <c r="S76" s="23" t="n"/>
      <c r="T76" s="23" t="n"/>
      <c r="U76" s="23" t="n"/>
      <c r="V76" s="23" t="n"/>
      <c r="W76" s="23" t="n"/>
      <c r="X76" s="23" t="n"/>
      <c r="Y76" s="23" t="n"/>
      <c r="Z76" s="23" t="n"/>
      <c r="AA76" s="23" t="n"/>
      <c r="AB76" s="23" t="n"/>
      <c r="AC76" s="54" t="n"/>
      <c r="AD76" s="160" t="n"/>
      <c r="AE76" s="160" t="n"/>
      <c r="AF76" s="23" t="n"/>
      <c r="AG76" s="160" t="n"/>
      <c r="AH76" s="160" t="n"/>
      <c r="AI76" s="160" t="n"/>
      <c r="AJ76" s="91" t="n"/>
      <c r="AL76" s="23" t="n"/>
      <c r="AN76" s="195" t="n"/>
    </row>
    <row r="77" ht="18" customFormat="1" customHeight="1" s="6">
      <c r="A77" s="24" t="n">
        <v>15</v>
      </c>
      <c r="B77" s="17" t="inlineStr">
        <is>
          <t>OLAVARIO,ALLIYAH LORRAINE, GUILLERMO</t>
        </is>
      </c>
      <c r="C77" s="18" t="n">
        <v>0</v>
      </c>
      <c r="D77" s="18" t="n">
        <v>0</v>
      </c>
      <c r="E77" s="19" t="n">
        <v>0</v>
      </c>
      <c r="F77" s="53" t="n"/>
      <c r="G77" s="23" t="n"/>
      <c r="H77" s="23" t="n"/>
      <c r="I77" s="23" t="n"/>
      <c r="J77" s="23" t="n"/>
      <c r="K77" s="23" t="n"/>
      <c r="L77" s="23" t="n"/>
      <c r="M77" s="23" t="n"/>
      <c r="N77" s="23" t="n"/>
      <c r="O77" s="23" t="n"/>
      <c r="P77" s="54" t="n"/>
      <c r="Q77" s="160" t="n"/>
      <c r="R77" s="160" t="n"/>
      <c r="S77" s="23" t="n"/>
      <c r="T77" s="23" t="n"/>
      <c r="U77" s="23" t="n"/>
      <c r="V77" s="23" t="n"/>
      <c r="W77" s="23" t="n"/>
      <c r="X77" s="23" t="n"/>
      <c r="Y77" s="23" t="n"/>
      <c r="Z77" s="23" t="n"/>
      <c r="AA77" s="23" t="n"/>
      <c r="AB77" s="23" t="n"/>
      <c r="AC77" s="54" t="n"/>
      <c r="AD77" s="160" t="n"/>
      <c r="AE77" s="160" t="n"/>
      <c r="AF77" s="23" t="n"/>
      <c r="AG77" s="160" t="n"/>
      <c r="AH77" s="160" t="n"/>
      <c r="AI77" s="160" t="n"/>
      <c r="AJ77" s="91" t="n"/>
      <c r="AL77" s="23" t="n"/>
      <c r="AN77" s="195" t="n"/>
    </row>
    <row r="78" ht="18" customFormat="1" customHeight="1" s="6">
      <c r="A78" s="24" t="n">
        <v>16</v>
      </c>
      <c r="B78" s="17" t="inlineStr">
        <is>
          <t>PUNZALAN,CHANELLE, POSO</t>
        </is>
      </c>
      <c r="C78" s="18" t="n">
        <v>0</v>
      </c>
      <c r="D78" s="18" t="n">
        <v>0</v>
      </c>
      <c r="E78" s="19" t="n">
        <v>0</v>
      </c>
      <c r="F78" s="53" t="n"/>
      <c r="G78" s="23" t="n"/>
      <c r="H78" s="23" t="n"/>
      <c r="I78" s="23" t="n"/>
      <c r="J78" s="23" t="n"/>
      <c r="K78" s="23" t="n"/>
      <c r="L78" s="23" t="n"/>
      <c r="M78" s="23" t="n"/>
      <c r="N78" s="23" t="n"/>
      <c r="O78" s="23" t="n"/>
      <c r="P78" s="54" t="n"/>
      <c r="Q78" s="160" t="n"/>
      <c r="R78" s="160" t="n"/>
      <c r="S78" s="23" t="n"/>
      <c r="T78" s="23" t="n"/>
      <c r="U78" s="23" t="n"/>
      <c r="V78" s="23" t="n"/>
      <c r="W78" s="23" t="n"/>
      <c r="X78" s="23" t="n"/>
      <c r="Y78" s="23" t="n"/>
      <c r="Z78" s="23" t="n"/>
      <c r="AA78" s="23" t="n"/>
      <c r="AB78" s="23" t="n"/>
      <c r="AC78" s="54" t="n"/>
      <c r="AD78" s="160" t="n"/>
      <c r="AE78" s="160" t="n"/>
      <c r="AF78" s="23" t="n"/>
      <c r="AG78" s="160" t="n"/>
      <c r="AH78" s="160" t="n"/>
      <c r="AI78" s="160" t="n"/>
      <c r="AJ78" s="91" t="n"/>
      <c r="AL78" s="23" t="n"/>
      <c r="AN78" s="195" t="n"/>
    </row>
    <row r="79" ht="18" customFormat="1" customHeight="1" s="6">
      <c r="A79" s="24" t="n">
        <v>17</v>
      </c>
      <c r="B79" s="17" t="inlineStr">
        <is>
          <t>ROTUBIO,ALLIANA JALYN, BERONDO</t>
        </is>
      </c>
      <c r="C79" s="18" t="n">
        <v>0</v>
      </c>
      <c r="D79" s="18" t="n">
        <v>0</v>
      </c>
      <c r="E79" s="19" t="n">
        <v>0</v>
      </c>
      <c r="F79" s="53" t="n"/>
      <c r="G79" s="23" t="n"/>
      <c r="H79" s="23" t="n"/>
      <c r="I79" s="23" t="n"/>
      <c r="J79" s="23" t="n"/>
      <c r="K79" s="23" t="n"/>
      <c r="L79" s="23" t="n"/>
      <c r="M79" s="23" t="n"/>
      <c r="N79" s="23" t="n"/>
      <c r="O79" s="23" t="n"/>
      <c r="P79" s="54" t="n"/>
      <c r="Q79" s="160" t="n"/>
      <c r="R79" s="160" t="n"/>
      <c r="S79" s="23" t="n"/>
      <c r="T79" s="23" t="n"/>
      <c r="U79" s="23" t="n"/>
      <c r="V79" s="23" t="n"/>
      <c r="W79" s="23" t="n"/>
      <c r="X79" s="23" t="n"/>
      <c r="Y79" s="23" t="n"/>
      <c r="Z79" s="23" t="n"/>
      <c r="AA79" s="23" t="n"/>
      <c r="AB79" s="23" t="n"/>
      <c r="AC79" s="54" t="n"/>
      <c r="AD79" s="160" t="n"/>
      <c r="AE79" s="160" t="n"/>
      <c r="AF79" s="23" t="n"/>
      <c r="AG79" s="160" t="n"/>
      <c r="AH79" s="160" t="n"/>
      <c r="AI79" s="160" t="n"/>
      <c r="AJ79" s="91" t="n"/>
      <c r="AL79" s="23" t="n"/>
      <c r="AN79" s="195" t="n"/>
    </row>
    <row r="80" ht="18" customFormat="1" customHeight="1" s="6">
      <c r="A80" s="24" t="n">
        <v>18</v>
      </c>
      <c r="B80" s="17" t="inlineStr">
        <is>
          <t>SUZON,RYGIN LOVE, GIMENTIZA</t>
        </is>
      </c>
      <c r="C80" s="18" t="n">
        <v>0</v>
      </c>
      <c r="D80" s="18" t="n">
        <v>0</v>
      </c>
      <c r="E80" s="19" t="n">
        <v>0</v>
      </c>
      <c r="F80" s="53" t="n"/>
      <c r="G80" s="23" t="n"/>
      <c r="H80" s="23" t="n"/>
      <c r="I80" s="23" t="n"/>
      <c r="J80" s="23" t="n"/>
      <c r="K80" s="23" t="n"/>
      <c r="L80" s="23" t="n"/>
      <c r="M80" s="23" t="n"/>
      <c r="N80" s="23" t="n"/>
      <c r="O80" s="23" t="n"/>
      <c r="P80" s="54" t="n"/>
      <c r="Q80" s="160" t="n"/>
      <c r="R80" s="160" t="n"/>
      <c r="S80" s="23" t="n"/>
      <c r="T80" s="23" t="n"/>
      <c r="U80" s="23" t="n"/>
      <c r="V80" s="23" t="n"/>
      <c r="W80" s="23" t="n"/>
      <c r="X80" s="23" t="n"/>
      <c r="Y80" s="23" t="n"/>
      <c r="Z80" s="23" t="n"/>
      <c r="AA80" s="23" t="n"/>
      <c r="AB80" s="23" t="n"/>
      <c r="AC80" s="54" t="n"/>
      <c r="AD80" s="160" t="n"/>
      <c r="AE80" s="160" t="n"/>
      <c r="AF80" s="23" t="n"/>
      <c r="AG80" s="160" t="n"/>
      <c r="AH80" s="160" t="n"/>
      <c r="AI80" s="160" t="n"/>
      <c r="AJ80" s="91" t="n"/>
      <c r="AL80" s="23" t="n"/>
      <c r="AN80" s="195" t="n"/>
    </row>
    <row r="81" ht="18" customFormat="1" customHeight="1" s="6">
      <c r="A81" s="24" t="n">
        <v>19</v>
      </c>
      <c r="B81" s="17" t="inlineStr">
        <is>
          <t>TAVU,RENY DENIEZE, RAMOS</t>
        </is>
      </c>
      <c r="C81" s="18" t="n">
        <v>0</v>
      </c>
      <c r="D81" s="18" t="n">
        <v>0</v>
      </c>
      <c r="E81" s="19" t="n">
        <v>0</v>
      </c>
      <c r="F81" s="53" t="n"/>
      <c r="G81" s="23" t="n"/>
      <c r="H81" s="23" t="n"/>
      <c r="I81" s="23" t="n"/>
      <c r="J81" s="23" t="n"/>
      <c r="K81" s="23" t="n"/>
      <c r="L81" s="23" t="n"/>
      <c r="M81" s="23" t="n"/>
      <c r="N81" s="23" t="n"/>
      <c r="O81" s="23" t="n"/>
      <c r="P81" s="54" t="n"/>
      <c r="Q81" s="160" t="n"/>
      <c r="R81" s="160" t="n"/>
      <c r="S81" s="23" t="n"/>
      <c r="T81" s="23" t="n"/>
      <c r="U81" s="23" t="n"/>
      <c r="V81" s="23" t="n"/>
      <c r="W81" s="23" t="n"/>
      <c r="X81" s="23" t="n"/>
      <c r="Y81" s="23" t="n"/>
      <c r="Z81" s="23" t="n"/>
      <c r="AA81" s="23" t="n"/>
      <c r="AB81" s="23" t="n"/>
      <c r="AC81" s="54" t="n"/>
      <c r="AD81" s="160" t="n"/>
      <c r="AE81" s="160" t="n"/>
      <c r="AF81" s="23" t="n"/>
      <c r="AG81" s="160" t="n"/>
      <c r="AH81" s="160" t="n"/>
      <c r="AI81" s="160" t="n"/>
      <c r="AJ81" s="91" t="n"/>
      <c r="AL81" s="23" t="n"/>
      <c r="AN81" s="195" t="n"/>
    </row>
    <row r="82" ht="18" customFormat="1" customHeight="1" s="6">
      <c r="A82" s="24" t="n">
        <v>20</v>
      </c>
      <c r="B82" s="17" t="inlineStr">
        <is>
          <t>VARGAS,REIGN BEYONCE, GUILLERMO</t>
        </is>
      </c>
      <c r="C82" s="18" t="n">
        <v>0</v>
      </c>
      <c r="D82" s="18" t="n">
        <v>0</v>
      </c>
      <c r="E82" s="19" t="n">
        <v>0</v>
      </c>
      <c r="F82" s="53" t="n"/>
      <c r="G82" s="23" t="n"/>
      <c r="H82" s="23" t="n"/>
      <c r="I82" s="23" t="n"/>
      <c r="J82" s="23" t="n"/>
      <c r="K82" s="23" t="n"/>
      <c r="L82" s="23" t="n"/>
      <c r="M82" s="23" t="n"/>
      <c r="N82" s="23" t="n"/>
      <c r="O82" s="23" t="n"/>
      <c r="P82" s="54" t="n"/>
      <c r="Q82" s="160" t="n"/>
      <c r="R82" s="160" t="n"/>
      <c r="S82" s="23" t="n"/>
      <c r="T82" s="23" t="n"/>
      <c r="U82" s="23" t="n"/>
      <c r="V82" s="23" t="n"/>
      <c r="W82" s="23" t="n"/>
      <c r="X82" s="23" t="n"/>
      <c r="Y82" s="23" t="n"/>
      <c r="Z82" s="23" t="n"/>
      <c r="AA82" s="23" t="n"/>
      <c r="AB82" s="23" t="n"/>
      <c r="AC82" s="54" t="n"/>
      <c r="AD82" s="160" t="n"/>
      <c r="AE82" s="160" t="n"/>
      <c r="AF82" s="23" t="n"/>
      <c r="AG82" s="160" t="n"/>
      <c r="AH82" s="160" t="n"/>
      <c r="AI82" s="160" t="n"/>
      <c r="AJ82" s="91" t="n"/>
      <c r="AL82" s="23" t="n"/>
      <c r="AN82" s="195" t="n"/>
    </row>
    <row r="83" ht="18" customFormat="1" customHeight="1" s="6">
      <c r="A83" s="24" t="n">
        <v>21</v>
      </c>
      <c r="B83" s="17" t="inlineStr">
        <is>
          <t>ARRESGADO,LEANNE ROSE, CARLOS</t>
        </is>
      </c>
      <c r="C83" s="18" t="n">
        <v>0</v>
      </c>
      <c r="D83" s="18" t="n">
        <v>0</v>
      </c>
      <c r="E83" s="19" t="n">
        <v>0</v>
      </c>
      <c r="F83" s="53" t="n"/>
      <c r="G83" s="23" t="n"/>
      <c r="H83" s="23" t="n"/>
      <c r="I83" s="23" t="n"/>
      <c r="J83" s="23" t="n"/>
      <c r="K83" s="23" t="n"/>
      <c r="L83" s="23" t="n"/>
      <c r="M83" s="23" t="n"/>
      <c r="N83" s="23" t="n"/>
      <c r="O83" s="23" t="n"/>
      <c r="P83" s="54" t="n"/>
      <c r="Q83" s="160" t="n"/>
      <c r="R83" s="160" t="n"/>
      <c r="S83" s="23" t="n"/>
      <c r="T83" s="23" t="n"/>
      <c r="U83" s="23" t="n"/>
      <c r="V83" s="23" t="n"/>
      <c r="W83" s="23" t="n"/>
      <c r="X83" s="23" t="n"/>
      <c r="Y83" s="23" t="n"/>
      <c r="Z83" s="23" t="n"/>
      <c r="AA83" s="23" t="n"/>
      <c r="AB83" s="23" t="n"/>
      <c r="AC83" s="54" t="n"/>
      <c r="AD83" s="160" t="n"/>
      <c r="AE83" s="160" t="n"/>
      <c r="AF83" s="23" t="n"/>
      <c r="AG83" s="160" t="n"/>
      <c r="AH83" s="160" t="n"/>
      <c r="AI83" s="160" t="n"/>
      <c r="AJ83" s="91" t="n"/>
      <c r="AL83" s="23" t="n"/>
      <c r="AN83" s="195" t="n"/>
    </row>
    <row r="84" ht="18" customFormat="1" customHeight="1" s="6">
      <c r="A84" s="24" t="n">
        <v>22</v>
      </c>
      <c r="B84" s="17" t="inlineStr">
        <is>
          <t>BORCELANGO,DONA LYNN, DAPRINAL</t>
        </is>
      </c>
      <c r="C84" s="18" t="n">
        <v>0</v>
      </c>
      <c r="D84" s="18" t="n">
        <v>0</v>
      </c>
      <c r="E84" s="19" t="n">
        <v>0</v>
      </c>
      <c r="F84" s="53" t="n"/>
      <c r="G84" s="23" t="n"/>
      <c r="H84" s="23" t="n"/>
      <c r="I84" s="23" t="n"/>
      <c r="J84" s="23" t="n"/>
      <c r="K84" s="23" t="n"/>
      <c r="L84" s="23" t="n"/>
      <c r="M84" s="23" t="n"/>
      <c r="N84" s="23" t="n"/>
      <c r="O84" s="23" t="n"/>
      <c r="P84" s="54" t="n"/>
      <c r="Q84" s="160" t="n"/>
      <c r="R84" s="160" t="n"/>
      <c r="S84" s="23" t="n"/>
      <c r="T84" s="23" t="n"/>
      <c r="U84" s="23" t="n"/>
      <c r="V84" s="23" t="n"/>
      <c r="W84" s="23" t="n"/>
      <c r="X84" s="23" t="n"/>
      <c r="Y84" s="23" t="n"/>
      <c r="Z84" s="23" t="n"/>
      <c r="AA84" s="23" t="n"/>
      <c r="AB84" s="23" t="n"/>
      <c r="AC84" s="54" t="n"/>
      <c r="AD84" s="160" t="n"/>
      <c r="AE84" s="160" t="n"/>
      <c r="AF84" s="23" t="n"/>
      <c r="AG84" s="160" t="n"/>
      <c r="AH84" s="160" t="n"/>
      <c r="AI84" s="160" t="n"/>
      <c r="AJ84" s="91" t="n"/>
      <c r="AL84" s="23" t="n"/>
      <c r="AN84" s="195" t="n"/>
    </row>
    <row r="85" ht="18" customFormat="1" customHeight="1" s="6">
      <c r="A85" s="24" t="n">
        <v>23</v>
      </c>
      <c r="B85" s="17" t="inlineStr">
        <is>
          <t>CAONES,JUSEA MICAH, LACANIN</t>
        </is>
      </c>
      <c r="C85" s="18" t="n">
        <v>0</v>
      </c>
      <c r="D85" s="18" t="n">
        <v>0</v>
      </c>
      <c r="E85" s="19" t="n">
        <v>0</v>
      </c>
      <c r="F85" s="53" t="n"/>
      <c r="G85" s="23" t="n"/>
      <c r="H85" s="23" t="n"/>
      <c r="I85" s="23" t="n"/>
      <c r="J85" s="23" t="n"/>
      <c r="K85" s="23" t="n"/>
      <c r="L85" s="23" t="n"/>
      <c r="M85" s="23" t="n"/>
      <c r="N85" s="23" t="n"/>
      <c r="O85" s="23" t="n"/>
      <c r="P85" s="54" t="n"/>
      <c r="Q85" s="160" t="n"/>
      <c r="R85" s="160" t="n"/>
      <c r="S85" s="23" t="n"/>
      <c r="T85" s="23" t="n"/>
      <c r="U85" s="23" t="n"/>
      <c r="V85" s="23" t="n"/>
      <c r="W85" s="23" t="n"/>
      <c r="X85" s="23" t="n"/>
      <c r="Y85" s="23" t="n"/>
      <c r="Z85" s="23" t="n"/>
      <c r="AA85" s="23" t="n"/>
      <c r="AB85" s="23" t="n"/>
      <c r="AC85" s="54" t="n"/>
      <c r="AD85" s="160" t="n"/>
      <c r="AE85" s="160" t="n"/>
      <c r="AF85" s="23" t="n"/>
      <c r="AG85" s="160" t="n"/>
      <c r="AH85" s="160" t="n"/>
      <c r="AI85" s="160" t="n"/>
      <c r="AJ85" s="91" t="n"/>
      <c r="AL85" s="23" t="n"/>
      <c r="AN85" s="195" t="n"/>
    </row>
    <row r="86" ht="18" customFormat="1" customHeight="1" s="6">
      <c r="A86" s="24" t="n">
        <v>24</v>
      </c>
      <c r="B86" s="17" t="inlineStr">
        <is>
          <t>CLEMENTE,MARTHA ASHLEE, COLIS</t>
        </is>
      </c>
      <c r="C86" s="18" t="n">
        <v>0</v>
      </c>
      <c r="D86" s="18" t="n">
        <v>0</v>
      </c>
      <c r="E86" s="19" t="n">
        <v>0</v>
      </c>
      <c r="F86" s="53" t="n"/>
      <c r="G86" s="23" t="n"/>
      <c r="H86" s="23" t="n"/>
      <c r="I86" s="23" t="n"/>
      <c r="J86" s="23" t="n"/>
      <c r="K86" s="23" t="n"/>
      <c r="L86" s="23" t="n"/>
      <c r="M86" s="23" t="n"/>
      <c r="N86" s="23" t="n"/>
      <c r="O86" s="23" t="n"/>
      <c r="P86" s="54" t="n"/>
      <c r="Q86" s="160" t="n"/>
      <c r="R86" s="160" t="n"/>
      <c r="S86" s="23" t="n"/>
      <c r="T86" s="23" t="n"/>
      <c r="U86" s="23" t="n"/>
      <c r="V86" s="23" t="n"/>
      <c r="W86" s="23" t="n"/>
      <c r="X86" s="23" t="n"/>
      <c r="Y86" s="23" t="n"/>
      <c r="Z86" s="23" t="n"/>
      <c r="AA86" s="23" t="n"/>
      <c r="AB86" s="23" t="n"/>
      <c r="AC86" s="54" t="n"/>
      <c r="AD86" s="160" t="n"/>
      <c r="AE86" s="160" t="n"/>
      <c r="AF86" s="23" t="n"/>
      <c r="AG86" s="160" t="n"/>
      <c r="AH86" s="160" t="n"/>
      <c r="AI86" s="160" t="n"/>
      <c r="AJ86" s="91" t="n"/>
      <c r="AL86" s="23" t="n"/>
      <c r="AN86" s="195" t="n"/>
    </row>
    <row r="87" ht="18" customFormat="1" customHeight="1" s="6">
      <c r="A87" s="24" t="n">
        <v>25</v>
      </c>
      <c r="B87" s="17" t="inlineStr">
        <is>
          <t>DEL MUNDO,CATHLYN, SALDINO</t>
        </is>
      </c>
      <c r="C87" s="18" t="n">
        <v>0</v>
      </c>
      <c r="D87" s="18" t="n">
        <v>0</v>
      </c>
      <c r="E87" s="19" t="n">
        <v>0</v>
      </c>
      <c r="F87" s="53" t="n"/>
      <c r="G87" s="23" t="n"/>
      <c r="H87" s="23" t="n"/>
      <c r="I87" s="23" t="n"/>
      <c r="J87" s="23" t="n"/>
      <c r="K87" s="23" t="n"/>
      <c r="L87" s="23" t="n"/>
      <c r="M87" s="23" t="n"/>
      <c r="N87" s="23" t="n"/>
      <c r="O87" s="23" t="n"/>
      <c r="P87" s="54" t="n"/>
      <c r="Q87" s="160" t="n"/>
      <c r="R87" s="160" t="n"/>
      <c r="S87" s="23" t="n"/>
      <c r="T87" s="23" t="n"/>
      <c r="U87" s="23" t="n"/>
      <c r="V87" s="23" t="n"/>
      <c r="W87" s="23" t="n"/>
      <c r="X87" s="23" t="n"/>
      <c r="Y87" s="23" t="n"/>
      <c r="Z87" s="23" t="n"/>
      <c r="AA87" s="23" t="n"/>
      <c r="AB87" s="23" t="n"/>
      <c r="AC87" s="54" t="n"/>
      <c r="AD87" s="160" t="n"/>
      <c r="AE87" s="160" t="n"/>
      <c r="AF87" s="23" t="n"/>
      <c r="AG87" s="160" t="n"/>
      <c r="AH87" s="160" t="n"/>
      <c r="AI87" s="160" t="n"/>
      <c r="AJ87" s="91" t="n"/>
      <c r="AL87" s="23" t="n"/>
      <c r="AN87" s="195" t="n"/>
    </row>
    <row r="88" ht="18" customFormat="1" customHeight="1" s="6">
      <c r="A88" s="24" t="n">
        <v>26</v>
      </c>
      <c r="B88" s="17" t="inlineStr">
        <is>
          <t>DICDICAN,TRISHA ELLAINE, REALON</t>
        </is>
      </c>
      <c r="C88" s="18" t="n">
        <v>0</v>
      </c>
      <c r="D88" s="18" t="n">
        <v>0</v>
      </c>
      <c r="E88" s="19" t="n">
        <v>0</v>
      </c>
      <c r="F88" s="53" t="n"/>
      <c r="G88" s="23" t="n"/>
      <c r="H88" s="23" t="n"/>
      <c r="I88" s="23" t="n"/>
      <c r="J88" s="23" t="n"/>
      <c r="K88" s="23" t="n"/>
      <c r="L88" s="23" t="n"/>
      <c r="M88" s="23" t="n"/>
      <c r="N88" s="23" t="n"/>
      <c r="O88" s="23" t="n"/>
      <c r="P88" s="54" t="n"/>
      <c r="Q88" s="160" t="n"/>
      <c r="R88" s="160" t="n"/>
      <c r="S88" s="23" t="n"/>
      <c r="T88" s="23" t="n"/>
      <c r="U88" s="23" t="n"/>
      <c r="V88" s="23" t="n"/>
      <c r="W88" s="23" t="n"/>
      <c r="X88" s="23" t="n"/>
      <c r="Y88" s="23" t="n"/>
      <c r="Z88" s="23" t="n"/>
      <c r="AA88" s="23" t="n"/>
      <c r="AB88" s="23" t="n"/>
      <c r="AC88" s="54" t="n"/>
      <c r="AD88" s="160" t="n"/>
      <c r="AE88" s="160" t="n"/>
      <c r="AF88" s="23" t="n"/>
      <c r="AG88" s="160" t="n"/>
      <c r="AH88" s="160" t="n"/>
      <c r="AI88" s="160" t="n"/>
      <c r="AJ88" s="91" t="n"/>
      <c r="AL88" s="23" t="n"/>
      <c r="AN88" s="195" t="n"/>
    </row>
    <row r="89" ht="18" customFormat="1" customHeight="1" s="6">
      <c r="A89" s="24" t="n">
        <v>27</v>
      </c>
      <c r="B89" s="17" t="inlineStr">
        <is>
          <t>ESPINAR,ANGIELYN, MARCE</t>
        </is>
      </c>
      <c r="C89" s="18" t="n">
        <v>0</v>
      </c>
      <c r="D89" s="18" t="n">
        <v>0</v>
      </c>
      <c r="E89" s="19" t="n">
        <v>0</v>
      </c>
      <c r="F89" s="53" t="n"/>
      <c r="G89" s="23" t="n"/>
      <c r="H89" s="23" t="n"/>
      <c r="I89" s="23" t="n"/>
      <c r="J89" s="23" t="n"/>
      <c r="K89" s="23" t="n"/>
      <c r="L89" s="23" t="n"/>
      <c r="M89" s="23" t="n"/>
      <c r="N89" s="23" t="n"/>
      <c r="O89" s="23" t="n"/>
      <c r="P89" s="54" t="n"/>
      <c r="Q89" s="160" t="n"/>
      <c r="R89" s="160" t="n"/>
      <c r="S89" s="23" t="n"/>
      <c r="T89" s="23" t="n"/>
      <c r="U89" s="23" t="n"/>
      <c r="V89" s="23" t="n"/>
      <c r="W89" s="23" t="n"/>
      <c r="X89" s="23" t="n"/>
      <c r="Y89" s="23" t="n"/>
      <c r="Z89" s="23" t="n"/>
      <c r="AA89" s="23" t="n"/>
      <c r="AB89" s="23" t="n"/>
      <c r="AC89" s="54" t="n"/>
      <c r="AD89" s="160" t="n"/>
      <c r="AE89" s="160" t="n"/>
      <c r="AF89" s="23" t="n"/>
      <c r="AG89" s="160" t="n"/>
      <c r="AH89" s="160" t="n"/>
      <c r="AI89" s="160" t="n"/>
      <c r="AJ89" s="91" t="n"/>
      <c r="AL89" s="23" t="n"/>
      <c r="AN89" s="195" t="n"/>
    </row>
    <row r="90" ht="18" customFormat="1" customHeight="1" s="6">
      <c r="A90" s="24" t="n">
        <v>28</v>
      </c>
      <c r="B90" s="17" t="inlineStr">
        <is>
          <t>GABATIN,LADY TRISHA, AMORTIZADO</t>
        </is>
      </c>
      <c r="C90" s="18" t="n">
        <v>0</v>
      </c>
      <c r="D90" s="18" t="n">
        <v>0</v>
      </c>
      <c r="E90" s="19" t="n">
        <v>0</v>
      </c>
      <c r="F90" s="53" t="n"/>
      <c r="G90" s="23" t="n"/>
      <c r="H90" s="23" t="n"/>
      <c r="I90" s="23" t="n"/>
      <c r="J90" s="23" t="n"/>
      <c r="K90" s="23" t="n"/>
      <c r="L90" s="23" t="n"/>
      <c r="M90" s="23" t="n"/>
      <c r="N90" s="23" t="n"/>
      <c r="O90" s="23" t="n"/>
      <c r="P90" s="54" t="n"/>
      <c r="Q90" s="160" t="n"/>
      <c r="R90" s="160" t="n"/>
      <c r="S90" s="23" t="n"/>
      <c r="T90" s="23" t="n"/>
      <c r="U90" s="23" t="n"/>
      <c r="V90" s="23" t="n"/>
      <c r="W90" s="23" t="n"/>
      <c r="X90" s="23" t="n"/>
      <c r="Y90" s="23" t="n"/>
      <c r="Z90" s="23" t="n"/>
      <c r="AA90" s="23" t="n"/>
      <c r="AB90" s="23" t="n"/>
      <c r="AC90" s="54" t="n"/>
      <c r="AD90" s="160" t="n"/>
      <c r="AE90" s="160" t="n"/>
      <c r="AF90" s="23" t="n"/>
      <c r="AG90" s="160" t="n"/>
      <c r="AH90" s="160" t="n"/>
      <c r="AI90" s="160" t="n"/>
      <c r="AJ90" s="91" t="n"/>
      <c r="AL90" s="23" t="n"/>
      <c r="AN90" s="195" t="n"/>
    </row>
    <row r="91" ht="18" customFormat="1" customHeight="1" s="6">
      <c r="A91" s="24" t="n">
        <v>29</v>
      </c>
      <c r="B91" s="17" t="inlineStr">
        <is>
          <t>JOVEN,JENALEN, MASIKAT</t>
        </is>
      </c>
      <c r="C91" s="18" t="n">
        <v>0</v>
      </c>
      <c r="D91" s="18" t="n">
        <v>0</v>
      </c>
      <c r="E91" s="19" t="n">
        <v>0</v>
      </c>
      <c r="F91" s="53" t="n"/>
      <c r="G91" s="23" t="n"/>
      <c r="H91" s="23" t="n"/>
      <c r="I91" s="23" t="n"/>
      <c r="J91" s="23" t="n"/>
      <c r="K91" s="23" t="n"/>
      <c r="L91" s="23" t="n"/>
      <c r="M91" s="23" t="n"/>
      <c r="N91" s="23" t="n"/>
      <c r="O91" s="23" t="n"/>
      <c r="P91" s="54" t="n"/>
      <c r="Q91" s="160" t="n"/>
      <c r="R91" s="160" t="n"/>
      <c r="S91" s="23" t="n"/>
      <c r="T91" s="23" t="n"/>
      <c r="U91" s="23" t="n"/>
      <c r="V91" s="23" t="n"/>
      <c r="W91" s="23" t="n"/>
      <c r="X91" s="23" t="n"/>
      <c r="Y91" s="23" t="n"/>
      <c r="Z91" s="23" t="n"/>
      <c r="AA91" s="23" t="n"/>
      <c r="AB91" s="23" t="n"/>
      <c r="AC91" s="54" t="n"/>
      <c r="AD91" s="160" t="n"/>
      <c r="AE91" s="160" t="n"/>
      <c r="AF91" s="23" t="n"/>
      <c r="AG91" s="160" t="n"/>
      <c r="AH91" s="160" t="n"/>
      <c r="AI91" s="160" t="n"/>
      <c r="AJ91" s="91" t="n"/>
      <c r="AL91" s="23" t="n"/>
      <c r="AN91" s="195" t="n"/>
    </row>
    <row r="92" ht="18" customFormat="1" customHeight="1" s="6">
      <c r="A92" s="24" t="n">
        <v>30</v>
      </c>
      <c r="B92" s="17" t="inlineStr">
        <is>
          <t>MALABAG,ANGELICA, MIRANDA</t>
        </is>
      </c>
      <c r="C92" s="18" t="n">
        <v>0</v>
      </c>
      <c r="D92" s="18" t="n">
        <v>0</v>
      </c>
      <c r="E92" s="19" t="n">
        <v>0</v>
      </c>
      <c r="F92" s="53" t="n"/>
      <c r="G92" s="23" t="n"/>
      <c r="H92" s="23" t="n"/>
      <c r="I92" s="23" t="n"/>
      <c r="J92" s="23" t="n"/>
      <c r="K92" s="23" t="n"/>
      <c r="L92" s="23" t="n"/>
      <c r="M92" s="23" t="n"/>
      <c r="N92" s="23" t="n"/>
      <c r="O92" s="23" t="n"/>
      <c r="P92" s="54" t="n"/>
      <c r="Q92" s="160" t="n"/>
      <c r="R92" s="160" t="n"/>
      <c r="S92" s="23" t="n"/>
      <c r="T92" s="23" t="n"/>
      <c r="U92" s="23" t="n"/>
      <c r="V92" s="23" t="n"/>
      <c r="W92" s="23" t="n"/>
      <c r="X92" s="23" t="n"/>
      <c r="Y92" s="23" t="n"/>
      <c r="Z92" s="23" t="n"/>
      <c r="AA92" s="23" t="n"/>
      <c r="AB92" s="23" t="n"/>
      <c r="AC92" s="54" t="n"/>
      <c r="AD92" s="160" t="n"/>
      <c r="AE92" s="160" t="n"/>
      <c r="AF92" s="23" t="n"/>
      <c r="AG92" s="160" t="n"/>
      <c r="AH92" s="160" t="n"/>
      <c r="AI92" s="160" t="n"/>
      <c r="AJ92" s="91" t="n"/>
      <c r="AL92" s="23" t="n"/>
      <c r="AN92" s="195" t="n"/>
    </row>
    <row r="93" ht="18" customFormat="1" customHeight="1" s="6">
      <c r="A93" s="24" t="n">
        <v>31</v>
      </c>
      <c r="B93" s="17" t="inlineStr">
        <is>
          <t>MAMANSAG,JEIAH EUNICE, SERRANO</t>
        </is>
      </c>
      <c r="C93" s="18" t="n">
        <v>0</v>
      </c>
      <c r="D93" s="18" t="n">
        <v>0</v>
      </c>
      <c r="E93" s="19" t="n">
        <v>0</v>
      </c>
      <c r="F93" s="53" t="n"/>
      <c r="G93" s="23" t="n"/>
      <c r="H93" s="23" t="n"/>
      <c r="I93" s="23" t="n"/>
      <c r="J93" s="23" t="n"/>
      <c r="K93" s="23" t="n"/>
      <c r="L93" s="23" t="n"/>
      <c r="M93" s="23" t="n"/>
      <c r="N93" s="23" t="n"/>
      <c r="O93" s="23" t="n"/>
      <c r="P93" s="54" t="n"/>
      <c r="Q93" s="160" t="n"/>
      <c r="R93" s="160" t="n"/>
      <c r="S93" s="23" t="n"/>
      <c r="T93" s="23" t="n"/>
      <c r="U93" s="23" t="n"/>
      <c r="V93" s="23" t="n"/>
      <c r="W93" s="23" t="n"/>
      <c r="X93" s="23" t="n"/>
      <c r="Y93" s="23" t="n"/>
      <c r="Z93" s="23" t="n"/>
      <c r="AA93" s="23" t="n"/>
      <c r="AB93" s="23" t="n"/>
      <c r="AC93" s="54" t="n"/>
      <c r="AD93" s="160" t="n"/>
      <c r="AE93" s="160" t="n"/>
      <c r="AF93" s="23" t="n"/>
      <c r="AG93" s="160" t="n"/>
      <c r="AH93" s="160" t="n"/>
      <c r="AI93" s="160" t="n"/>
      <c r="AJ93" s="91" t="n"/>
      <c r="AL93" s="23" t="n"/>
      <c r="AN93" s="195" t="n"/>
    </row>
    <row r="94" ht="18" customFormat="1" customHeight="1" s="6">
      <c r="A94" s="24" t="n">
        <v>32</v>
      </c>
      <c r="B94" s="17" t="inlineStr">
        <is>
          <t>MANALILI,JAMAICA AMOR, ROSALES</t>
        </is>
      </c>
      <c r="C94" s="18" t="n">
        <v>0</v>
      </c>
      <c r="D94" s="18" t="n">
        <v>0</v>
      </c>
      <c r="E94" s="19" t="n">
        <v>0</v>
      </c>
      <c r="F94" s="53" t="n"/>
      <c r="G94" s="23" t="n"/>
      <c r="H94" s="23" t="n"/>
      <c r="I94" s="23" t="n"/>
      <c r="J94" s="23" t="n"/>
      <c r="K94" s="23" t="n"/>
      <c r="L94" s="23" t="n"/>
      <c r="M94" s="23" t="n"/>
      <c r="N94" s="23" t="n"/>
      <c r="O94" s="23" t="n"/>
      <c r="P94" s="54" t="n"/>
      <c r="Q94" s="160" t="n"/>
      <c r="R94" s="160" t="n"/>
      <c r="S94" s="23" t="n"/>
      <c r="T94" s="23" t="n"/>
      <c r="U94" s="23" t="n"/>
      <c r="V94" s="23" t="n"/>
      <c r="W94" s="23" t="n"/>
      <c r="X94" s="23" t="n"/>
      <c r="Y94" s="23" t="n"/>
      <c r="Z94" s="23" t="n"/>
      <c r="AA94" s="23" t="n"/>
      <c r="AB94" s="23" t="n"/>
      <c r="AC94" s="54" t="n"/>
      <c r="AD94" s="160" t="n"/>
      <c r="AE94" s="160" t="n"/>
      <c r="AF94" s="23" t="n"/>
      <c r="AG94" s="160" t="n"/>
      <c r="AH94" s="160" t="n"/>
      <c r="AI94" s="160" t="n"/>
      <c r="AJ94" s="91" t="n"/>
      <c r="AL94" s="23" t="n"/>
      <c r="AN94" s="195" t="n"/>
    </row>
    <row r="95" ht="18" customFormat="1" customHeight="1" s="6">
      <c r="A95" s="24" t="n">
        <v>33</v>
      </c>
      <c r="B95" s="17" t="inlineStr">
        <is>
          <t>MARTINEZ,ASHLEE NICHOLE, SABANAL</t>
        </is>
      </c>
      <c r="C95" s="18" t="n">
        <v>0</v>
      </c>
      <c r="D95" s="18" t="n">
        <v>0</v>
      </c>
      <c r="E95" s="19" t="n">
        <v>0</v>
      </c>
      <c r="F95" s="53" t="n"/>
      <c r="G95" s="23" t="n"/>
      <c r="H95" s="23" t="n"/>
      <c r="I95" s="23" t="n"/>
      <c r="J95" s="23" t="n"/>
      <c r="K95" s="23" t="n"/>
      <c r="L95" s="23" t="n"/>
      <c r="M95" s="23" t="n"/>
      <c r="N95" s="23" t="n"/>
      <c r="O95" s="23" t="n"/>
      <c r="P95" s="54" t="n"/>
      <c r="Q95" s="160" t="n"/>
      <c r="R95" s="160" t="n"/>
      <c r="S95" s="23" t="n"/>
      <c r="T95" s="23" t="n"/>
      <c r="U95" s="23" t="n"/>
      <c r="V95" s="23" t="n"/>
      <c r="W95" s="23" t="n"/>
      <c r="X95" s="23" t="n"/>
      <c r="Y95" s="23" t="n"/>
      <c r="Z95" s="23" t="n"/>
      <c r="AA95" s="23" t="n"/>
      <c r="AB95" s="23" t="n"/>
      <c r="AC95" s="54" t="n"/>
      <c r="AD95" s="160" t="n"/>
      <c r="AE95" s="160" t="n"/>
      <c r="AF95" s="23" t="n"/>
      <c r="AG95" s="160" t="n"/>
      <c r="AH95" s="160" t="n"/>
      <c r="AI95" s="160" t="n"/>
      <c r="AJ95" s="91" t="n"/>
      <c r="AL95" s="23" t="n"/>
      <c r="AN95" s="195" t="n"/>
    </row>
    <row r="96" ht="18" customFormat="1" customHeight="1" s="6">
      <c r="A96" s="24" t="n">
        <v>34</v>
      </c>
      <c r="B96" s="17" t="inlineStr">
        <is>
          <t>NAVAL,GEARLY SHANE, OCAMPO</t>
        </is>
      </c>
      <c r="C96" s="18" t="n">
        <v>0</v>
      </c>
      <c r="D96" s="18" t="n">
        <v>0</v>
      </c>
      <c r="E96" s="19" t="n">
        <v>0</v>
      </c>
      <c r="F96" s="53" t="n"/>
      <c r="G96" s="23" t="n"/>
      <c r="H96" s="23" t="n"/>
      <c r="I96" s="23" t="n"/>
      <c r="J96" s="23" t="n"/>
      <c r="K96" s="23" t="n"/>
      <c r="L96" s="23" t="n"/>
      <c r="M96" s="23" t="n"/>
      <c r="N96" s="23" t="n"/>
      <c r="O96" s="23" t="n"/>
      <c r="P96" s="54" t="n"/>
      <c r="Q96" s="160" t="n"/>
      <c r="R96" s="160" t="n"/>
      <c r="S96" s="23" t="n"/>
      <c r="T96" s="23" t="n"/>
      <c r="U96" s="23" t="n"/>
      <c r="V96" s="23" t="n"/>
      <c r="W96" s="23" t="n"/>
      <c r="X96" s="23" t="n"/>
      <c r="Y96" s="23" t="n"/>
      <c r="Z96" s="23" t="n"/>
      <c r="AA96" s="23" t="n"/>
      <c r="AB96" s="23" t="n"/>
      <c r="AC96" s="54" t="n"/>
      <c r="AD96" s="160" t="n"/>
      <c r="AE96" s="160" t="n"/>
      <c r="AF96" s="23" t="n"/>
      <c r="AG96" s="160" t="n"/>
      <c r="AH96" s="160" t="n"/>
      <c r="AI96" s="160" t="n"/>
      <c r="AJ96" s="91" t="n"/>
      <c r="AL96" s="23" t="n"/>
      <c r="AN96" s="195" t="n"/>
    </row>
    <row r="97" ht="18" customFormat="1" customHeight="1" s="6">
      <c r="A97" s="24" t="n">
        <v>35</v>
      </c>
      <c r="B97" s="17" t="inlineStr">
        <is>
          <t>OLAVARIO,ALLIYAH LORRAINE, GUILLERMO</t>
        </is>
      </c>
      <c r="C97" s="18" t="n">
        <v>0</v>
      </c>
      <c r="D97" s="18" t="n">
        <v>0</v>
      </c>
      <c r="E97" s="19" t="n">
        <v>0</v>
      </c>
      <c r="F97" s="53" t="n"/>
      <c r="G97" s="23" t="n"/>
      <c r="H97" s="23" t="n"/>
      <c r="I97" s="23" t="n"/>
      <c r="J97" s="23" t="n"/>
      <c r="K97" s="23" t="n"/>
      <c r="L97" s="23" t="n"/>
      <c r="M97" s="23" t="n"/>
      <c r="N97" s="23" t="n"/>
      <c r="O97" s="23" t="n"/>
      <c r="P97" s="54" t="n"/>
      <c r="Q97" s="160" t="n"/>
      <c r="R97" s="160" t="n"/>
      <c r="S97" s="23" t="n"/>
      <c r="T97" s="23" t="n"/>
      <c r="U97" s="23" t="n"/>
      <c r="V97" s="23" t="n"/>
      <c r="W97" s="23" t="n"/>
      <c r="X97" s="23" t="n"/>
      <c r="Y97" s="23" t="n"/>
      <c r="Z97" s="23" t="n"/>
      <c r="AA97" s="23" t="n"/>
      <c r="AB97" s="23" t="n"/>
      <c r="AC97" s="54" t="n"/>
      <c r="AD97" s="160" t="n"/>
      <c r="AE97" s="160" t="n"/>
      <c r="AF97" s="23" t="n"/>
      <c r="AG97" s="160" t="n"/>
      <c r="AH97" s="160" t="n"/>
      <c r="AI97" s="160" t="n"/>
      <c r="AJ97" s="91" t="n"/>
      <c r="AL97" s="23" t="n"/>
      <c r="AN97" s="195" t="n"/>
    </row>
    <row r="98" ht="18" customFormat="1" customHeight="1" s="6">
      <c r="A98" s="24" t="n">
        <v>36</v>
      </c>
      <c r="B98" s="17" t="inlineStr">
        <is>
          <t>PUNZALAN,CHANELLE, POSO</t>
        </is>
      </c>
      <c r="C98" s="18" t="n">
        <v>0</v>
      </c>
      <c r="D98" s="18" t="n">
        <v>0</v>
      </c>
      <c r="E98" s="19" t="n">
        <v>0</v>
      </c>
      <c r="F98" s="53" t="n"/>
      <c r="G98" s="23" t="n"/>
      <c r="H98" s="23" t="n"/>
      <c r="I98" s="23" t="n"/>
      <c r="J98" s="23" t="n"/>
      <c r="K98" s="23" t="n"/>
      <c r="L98" s="23" t="n"/>
      <c r="M98" s="23" t="n"/>
      <c r="N98" s="23" t="n"/>
      <c r="O98" s="23" t="n"/>
      <c r="P98" s="54" t="n"/>
      <c r="Q98" s="160" t="n"/>
      <c r="R98" s="160" t="n"/>
      <c r="S98" s="23" t="n"/>
      <c r="T98" s="23" t="n"/>
      <c r="U98" s="23" t="n"/>
      <c r="V98" s="23" t="n"/>
      <c r="W98" s="23" t="n"/>
      <c r="X98" s="23" t="n"/>
      <c r="Y98" s="23" t="n"/>
      <c r="Z98" s="23" t="n"/>
      <c r="AA98" s="23" t="n"/>
      <c r="AB98" s="23" t="n"/>
      <c r="AC98" s="54" t="n"/>
      <c r="AD98" s="160" t="n"/>
      <c r="AE98" s="160" t="n"/>
      <c r="AF98" s="23" t="n"/>
      <c r="AG98" s="160" t="n"/>
      <c r="AH98" s="160" t="n"/>
      <c r="AI98" s="160" t="n"/>
      <c r="AJ98" s="91" t="n"/>
      <c r="AL98" s="23" t="n"/>
      <c r="AN98" s="195" t="n"/>
    </row>
    <row r="99" ht="18" customFormat="1" customHeight="1" s="6">
      <c r="A99" s="24" t="n">
        <v>37</v>
      </c>
      <c r="B99" s="17" t="inlineStr">
        <is>
          <t>ROTUBIO,ALLIANA JALYN, BERONDO</t>
        </is>
      </c>
      <c r="C99" s="18" t="n">
        <v>0</v>
      </c>
      <c r="D99" s="18" t="n">
        <v>0</v>
      </c>
      <c r="E99" s="19" t="n">
        <v>0</v>
      </c>
      <c r="F99" s="53" t="n"/>
      <c r="G99" s="23" t="n"/>
      <c r="H99" s="23" t="n"/>
      <c r="I99" s="23" t="n"/>
      <c r="J99" s="23" t="n"/>
      <c r="K99" s="23" t="n"/>
      <c r="L99" s="23" t="n"/>
      <c r="M99" s="23" t="n"/>
      <c r="N99" s="23" t="n"/>
      <c r="O99" s="23" t="n"/>
      <c r="P99" s="54" t="n"/>
      <c r="Q99" s="160" t="n"/>
      <c r="R99" s="160" t="n"/>
      <c r="S99" s="23" t="n"/>
      <c r="T99" s="23" t="n"/>
      <c r="U99" s="23" t="n"/>
      <c r="V99" s="23" t="n"/>
      <c r="W99" s="23" t="n"/>
      <c r="X99" s="23" t="n"/>
      <c r="Y99" s="23" t="n"/>
      <c r="Z99" s="23" t="n"/>
      <c r="AA99" s="23" t="n"/>
      <c r="AB99" s="23" t="n"/>
      <c r="AC99" s="54" t="n"/>
      <c r="AD99" s="160" t="n"/>
      <c r="AE99" s="160" t="n"/>
      <c r="AF99" s="23" t="n"/>
      <c r="AG99" s="160" t="n"/>
      <c r="AH99" s="160" t="n"/>
      <c r="AI99" s="160" t="n"/>
      <c r="AJ99" s="91" t="n"/>
      <c r="AL99" s="23" t="n"/>
      <c r="AN99" s="195" t="n"/>
    </row>
    <row r="100" ht="18" customFormat="1" customHeight="1" s="6">
      <c r="A100" s="24" t="n">
        <v>38</v>
      </c>
      <c r="B100" s="17" t="inlineStr">
        <is>
          <t>SUZON,RYGIN LOVE, GIMENTIZA</t>
        </is>
      </c>
      <c r="C100" s="18" t="n">
        <v>0</v>
      </c>
      <c r="D100" s="18" t="n">
        <v>0</v>
      </c>
      <c r="E100" s="19" t="n">
        <v>0</v>
      </c>
      <c r="F100" s="53" t="n"/>
      <c r="G100" s="23" t="n"/>
      <c r="H100" s="23" t="n"/>
      <c r="I100" s="23" t="n"/>
      <c r="J100" s="23" t="n"/>
      <c r="K100" s="23" t="n"/>
      <c r="L100" s="23" t="n"/>
      <c r="M100" s="23" t="n"/>
      <c r="N100" s="23" t="n"/>
      <c r="O100" s="23" t="n"/>
      <c r="P100" s="54" t="n"/>
      <c r="Q100" s="160" t="n"/>
      <c r="R100" s="160" t="n"/>
      <c r="S100" s="23" t="n"/>
      <c r="T100" s="23" t="n"/>
      <c r="U100" s="23" t="n"/>
      <c r="V100" s="23" t="n"/>
      <c r="W100" s="23" t="n"/>
      <c r="X100" s="23" t="n"/>
      <c r="Y100" s="23" t="n"/>
      <c r="Z100" s="23" t="n"/>
      <c r="AA100" s="23" t="n"/>
      <c r="AB100" s="23" t="n"/>
      <c r="AC100" s="54" t="n"/>
      <c r="AD100" s="160" t="n"/>
      <c r="AE100" s="160" t="n"/>
      <c r="AF100" s="23" t="n"/>
      <c r="AG100" s="160" t="n"/>
      <c r="AH100" s="160" t="n"/>
      <c r="AI100" s="160" t="n"/>
      <c r="AJ100" s="91" t="n"/>
      <c r="AL100" s="23" t="n"/>
      <c r="AN100" s="195" t="n"/>
    </row>
    <row r="101" ht="18" customFormat="1" customHeight="1" s="6">
      <c r="A101" s="24" t="n">
        <v>39</v>
      </c>
      <c r="B101" s="17" t="inlineStr">
        <is>
          <t>TAVU,RENY DENIEZE, RAMOS</t>
        </is>
      </c>
      <c r="C101" s="18" t="n">
        <v>0</v>
      </c>
      <c r="D101" s="18" t="n">
        <v>0</v>
      </c>
      <c r="E101" s="19" t="n">
        <v>0</v>
      </c>
      <c r="F101" s="53" t="n"/>
      <c r="G101" s="23" t="n"/>
      <c r="H101" s="23" t="n"/>
      <c r="I101" s="23" t="n"/>
      <c r="J101" s="23" t="n"/>
      <c r="K101" s="23" t="n"/>
      <c r="L101" s="23" t="n"/>
      <c r="M101" s="23" t="n"/>
      <c r="N101" s="23" t="n"/>
      <c r="O101" s="23" t="n"/>
      <c r="P101" s="54" t="n"/>
      <c r="Q101" s="160" t="n"/>
      <c r="R101" s="160" t="n"/>
      <c r="S101" s="23" t="n"/>
      <c r="T101" s="23" t="n"/>
      <c r="U101" s="23" t="n"/>
      <c r="V101" s="23" t="n"/>
      <c r="W101" s="23" t="n"/>
      <c r="X101" s="23" t="n"/>
      <c r="Y101" s="23" t="n"/>
      <c r="Z101" s="23" t="n"/>
      <c r="AA101" s="23" t="n"/>
      <c r="AB101" s="23" t="n"/>
      <c r="AC101" s="54" t="n"/>
      <c r="AD101" s="160" t="n"/>
      <c r="AE101" s="160" t="n"/>
      <c r="AF101" s="23" t="n"/>
      <c r="AG101" s="160" t="n"/>
      <c r="AH101" s="160" t="n"/>
      <c r="AI101" s="160" t="n"/>
      <c r="AJ101" s="91" t="n"/>
      <c r="AL101" s="23" t="n"/>
      <c r="AN101" s="195" t="n"/>
    </row>
    <row r="102" ht="18" customFormat="1" customHeight="1" s="6">
      <c r="A102" s="24" t="n">
        <v>40</v>
      </c>
      <c r="B102" s="17" t="inlineStr">
        <is>
          <t>VARGAS,REIGN BEYONCE, GUILLERMO</t>
        </is>
      </c>
      <c r="C102" s="18" t="n">
        <v>0</v>
      </c>
      <c r="D102" s="18" t="n">
        <v>0</v>
      </c>
      <c r="E102" s="19" t="n">
        <v>0</v>
      </c>
      <c r="F102" s="53" t="n"/>
      <c r="G102" s="23" t="n"/>
      <c r="H102" s="23" t="n"/>
      <c r="I102" s="23" t="n"/>
      <c r="J102" s="23" t="n"/>
      <c r="K102" s="23" t="n"/>
      <c r="L102" s="23" t="n"/>
      <c r="M102" s="23" t="n"/>
      <c r="N102" s="23" t="n"/>
      <c r="O102" s="23" t="n"/>
      <c r="P102" s="54" t="n"/>
      <c r="Q102" s="160" t="n"/>
      <c r="R102" s="160" t="n"/>
      <c r="S102" s="23" t="n"/>
      <c r="T102" s="23" t="n"/>
      <c r="U102" s="23" t="n"/>
      <c r="V102" s="23" t="n"/>
      <c r="W102" s="23" t="n"/>
      <c r="X102" s="23" t="n"/>
      <c r="Y102" s="23" t="n"/>
      <c r="Z102" s="23" t="n"/>
      <c r="AA102" s="23" t="n"/>
      <c r="AB102" s="23" t="n"/>
      <c r="AC102" s="54" t="n"/>
      <c r="AD102" s="160" t="n"/>
      <c r="AE102" s="160" t="n"/>
      <c r="AF102" s="23" t="n"/>
      <c r="AG102" s="160" t="n"/>
      <c r="AH102" s="160" t="n"/>
      <c r="AI102" s="160" t="n"/>
      <c r="AJ102" s="91" t="n"/>
      <c r="AL102" s="23" t="n"/>
      <c r="AN102" s="195" t="n"/>
    </row>
    <row r="103" ht="18" customFormat="1" customHeight="1" s="6">
      <c r="A103" s="24" t="n">
        <v>41</v>
      </c>
      <c r="B103" s="17" t="n"/>
      <c r="C103" s="18" t="n">
        <v>0</v>
      </c>
      <c r="D103" s="18" t="n">
        <v>0</v>
      </c>
      <c r="E103" s="19" t="n">
        <v>0</v>
      </c>
      <c r="F103" s="53" t="n"/>
      <c r="G103" s="23" t="n"/>
      <c r="H103" s="23" t="n"/>
      <c r="I103" s="23" t="n"/>
      <c r="J103" s="23" t="n"/>
      <c r="K103" s="23" t="n"/>
      <c r="L103" s="23" t="n"/>
      <c r="M103" s="23" t="n"/>
      <c r="N103" s="23" t="n"/>
      <c r="O103" s="23" t="n"/>
      <c r="P103" s="54" t="n"/>
      <c r="Q103" s="160" t="n"/>
      <c r="R103" s="160" t="n"/>
      <c r="S103" s="23" t="n"/>
      <c r="T103" s="23" t="n"/>
      <c r="U103" s="23" t="n"/>
      <c r="V103" s="23" t="n"/>
      <c r="W103" s="23" t="n"/>
      <c r="X103" s="23" t="n"/>
      <c r="Y103" s="23" t="n"/>
      <c r="Z103" s="23" t="n"/>
      <c r="AA103" s="23" t="n"/>
      <c r="AB103" s="23" t="n"/>
      <c r="AC103" s="54" t="n"/>
      <c r="AD103" s="160" t="n"/>
      <c r="AE103" s="160" t="n"/>
      <c r="AF103" s="23" t="n"/>
      <c r="AG103" s="160" t="n"/>
      <c r="AH103" s="160" t="n"/>
      <c r="AI103" s="160" t="n"/>
      <c r="AJ103" s="91" t="n"/>
      <c r="AL103" s="23" t="n"/>
      <c r="AN103" s="195" t="n"/>
    </row>
    <row r="104" ht="18" customFormat="1" customHeight="1" s="6">
      <c r="A104" s="24" t="n">
        <v>42</v>
      </c>
      <c r="B104" s="17" t="n"/>
      <c r="C104" s="18" t="n">
        <v>0</v>
      </c>
      <c r="D104" s="18" t="n">
        <v>0</v>
      </c>
      <c r="E104" s="19" t="n">
        <v>0</v>
      </c>
      <c r="F104" s="53" t="n"/>
      <c r="G104" s="23" t="n"/>
      <c r="H104" s="23" t="n"/>
      <c r="I104" s="23" t="n"/>
      <c r="J104" s="23" t="n"/>
      <c r="K104" s="23" t="n"/>
      <c r="L104" s="23" t="n"/>
      <c r="M104" s="23" t="n"/>
      <c r="N104" s="23" t="n"/>
      <c r="O104" s="23" t="n"/>
      <c r="P104" s="54" t="n"/>
      <c r="Q104" s="160" t="n"/>
      <c r="R104" s="160" t="n"/>
      <c r="S104" s="23" t="n"/>
      <c r="T104" s="23" t="n"/>
      <c r="U104" s="23" t="n"/>
      <c r="V104" s="23" t="n"/>
      <c r="W104" s="23" t="n"/>
      <c r="X104" s="23" t="n"/>
      <c r="Y104" s="23" t="n"/>
      <c r="Z104" s="23" t="n"/>
      <c r="AA104" s="23" t="n"/>
      <c r="AB104" s="23" t="n"/>
      <c r="AC104" s="54" t="n"/>
      <c r="AD104" s="160" t="n"/>
      <c r="AE104" s="160" t="n"/>
      <c r="AF104" s="23" t="n"/>
      <c r="AG104" s="160" t="n"/>
      <c r="AH104" s="160" t="n"/>
      <c r="AI104" s="160" t="n"/>
      <c r="AJ104" s="91" t="n"/>
      <c r="AL104" s="23" t="n"/>
      <c r="AN104" s="195" t="n"/>
    </row>
    <row r="105" ht="18" customFormat="1" customHeight="1" s="6">
      <c r="A105" s="24" t="n">
        <v>43</v>
      </c>
      <c r="B105" s="17" t="n"/>
      <c r="C105" s="18" t="n">
        <v>0</v>
      </c>
      <c r="D105" s="18" t="n">
        <v>0</v>
      </c>
      <c r="E105" s="19" t="n">
        <v>0</v>
      </c>
      <c r="F105" s="53" t="n"/>
      <c r="G105" s="23" t="n"/>
      <c r="H105" s="23" t="n"/>
      <c r="I105" s="23" t="n"/>
      <c r="J105" s="23" t="n"/>
      <c r="K105" s="23" t="n"/>
      <c r="L105" s="23" t="n"/>
      <c r="M105" s="23" t="n"/>
      <c r="N105" s="23" t="n"/>
      <c r="O105" s="23" t="n"/>
      <c r="P105" s="54" t="n"/>
      <c r="Q105" s="160" t="n"/>
      <c r="R105" s="160" t="n"/>
      <c r="S105" s="23" t="n"/>
      <c r="T105" s="23" t="n"/>
      <c r="U105" s="23" t="n"/>
      <c r="V105" s="23" t="n"/>
      <c r="W105" s="23" t="n"/>
      <c r="X105" s="23" t="n"/>
      <c r="Y105" s="23" t="n"/>
      <c r="Z105" s="23" t="n"/>
      <c r="AA105" s="23" t="n"/>
      <c r="AB105" s="23" t="n"/>
      <c r="AC105" s="54" t="n"/>
      <c r="AD105" s="160" t="n"/>
      <c r="AE105" s="160" t="n"/>
      <c r="AF105" s="23" t="n"/>
      <c r="AG105" s="160" t="n"/>
      <c r="AH105" s="160" t="n"/>
      <c r="AI105" s="160" t="n"/>
      <c r="AJ105" s="91" t="n"/>
      <c r="AL105" s="23" t="n"/>
      <c r="AN105" s="195" t="n"/>
    </row>
    <row r="106" ht="18" customFormat="1" customHeight="1" s="6">
      <c r="A106" s="24" t="n">
        <v>44</v>
      </c>
      <c r="B106" s="17" t="n"/>
      <c r="C106" s="18" t="n">
        <v>0</v>
      </c>
      <c r="D106" s="18" t="n">
        <v>0</v>
      </c>
      <c r="E106" s="19" t="n">
        <v>0</v>
      </c>
      <c r="F106" s="53" t="n"/>
      <c r="G106" s="23" t="n"/>
      <c r="H106" s="23" t="n"/>
      <c r="I106" s="23" t="n"/>
      <c r="J106" s="23" t="n"/>
      <c r="K106" s="23" t="n"/>
      <c r="L106" s="23" t="n"/>
      <c r="M106" s="23" t="n"/>
      <c r="N106" s="23" t="n"/>
      <c r="O106" s="23" t="n"/>
      <c r="P106" s="54" t="n"/>
      <c r="Q106" s="160" t="n"/>
      <c r="R106" s="160" t="n"/>
      <c r="S106" s="23" t="n"/>
      <c r="T106" s="23" t="n"/>
      <c r="U106" s="23" t="n"/>
      <c r="V106" s="23" t="n"/>
      <c r="W106" s="23" t="n"/>
      <c r="X106" s="23" t="n"/>
      <c r="Y106" s="23" t="n"/>
      <c r="Z106" s="23" t="n"/>
      <c r="AA106" s="23" t="n"/>
      <c r="AB106" s="23" t="n"/>
      <c r="AC106" s="54" t="n"/>
      <c r="AD106" s="160" t="n"/>
      <c r="AE106" s="160" t="n"/>
      <c r="AF106" s="23" t="n"/>
      <c r="AG106" s="160" t="n"/>
      <c r="AH106" s="160" t="n"/>
      <c r="AI106" s="160" t="n"/>
      <c r="AJ106" s="91" t="n"/>
      <c r="AL106" s="23" t="n"/>
      <c r="AN106" s="195" t="n"/>
    </row>
    <row r="107" ht="18" customFormat="1" customHeight="1" s="6">
      <c r="A107" s="24" t="n">
        <v>45</v>
      </c>
      <c r="B107" s="17" t="n"/>
      <c r="C107" s="18" t="n">
        <v>0</v>
      </c>
      <c r="D107" s="18" t="n">
        <v>0</v>
      </c>
      <c r="E107" s="19" t="n">
        <v>0</v>
      </c>
      <c r="F107" s="53" t="n"/>
      <c r="G107" s="23" t="n"/>
      <c r="H107" s="23" t="n"/>
      <c r="I107" s="23" t="n"/>
      <c r="J107" s="23" t="n"/>
      <c r="K107" s="23" t="n"/>
      <c r="L107" s="23" t="n"/>
      <c r="M107" s="23" t="n"/>
      <c r="N107" s="23" t="n"/>
      <c r="O107" s="23" t="n"/>
      <c r="P107" s="54" t="n"/>
      <c r="Q107" s="160" t="n"/>
      <c r="R107" s="160" t="n"/>
      <c r="S107" s="23" t="n"/>
      <c r="T107" s="23" t="n"/>
      <c r="U107" s="23" t="n"/>
      <c r="V107" s="23" t="n"/>
      <c r="W107" s="23" t="n"/>
      <c r="X107" s="23" t="n"/>
      <c r="Y107" s="23" t="n"/>
      <c r="Z107" s="23" t="n"/>
      <c r="AA107" s="23" t="n"/>
      <c r="AB107" s="23" t="n"/>
      <c r="AC107" s="54" t="n"/>
      <c r="AD107" s="160" t="n"/>
      <c r="AE107" s="160" t="n"/>
      <c r="AF107" s="23" t="n"/>
      <c r="AG107" s="160" t="n"/>
      <c r="AH107" s="160" t="n"/>
      <c r="AI107" s="160" t="n"/>
      <c r="AJ107" s="91" t="n"/>
      <c r="AL107" s="23" t="n"/>
      <c r="AN107" s="195" t="n"/>
    </row>
    <row r="108" ht="18" customFormat="1" customHeight="1" s="6">
      <c r="A108" s="24" t="n">
        <v>46</v>
      </c>
      <c r="B108" s="17" t="n"/>
      <c r="C108" s="18" t="n">
        <v>0</v>
      </c>
      <c r="D108" s="18" t="n">
        <v>0</v>
      </c>
      <c r="E108" s="19" t="n">
        <v>0</v>
      </c>
      <c r="F108" s="53" t="n"/>
      <c r="G108" s="23" t="n"/>
      <c r="H108" s="23" t="n"/>
      <c r="I108" s="23" t="n"/>
      <c r="J108" s="23" t="n"/>
      <c r="K108" s="23" t="n"/>
      <c r="L108" s="23" t="n"/>
      <c r="M108" s="23" t="n"/>
      <c r="N108" s="23" t="n"/>
      <c r="O108" s="23" t="n"/>
      <c r="P108" s="54" t="n"/>
      <c r="Q108" s="160" t="n"/>
      <c r="R108" s="160" t="n"/>
      <c r="S108" s="23" t="n"/>
      <c r="T108" s="23" t="n"/>
      <c r="U108" s="23" t="n"/>
      <c r="V108" s="23" t="n"/>
      <c r="W108" s="23" t="n"/>
      <c r="X108" s="23" t="n"/>
      <c r="Y108" s="23" t="n"/>
      <c r="Z108" s="23" t="n"/>
      <c r="AA108" s="23" t="n"/>
      <c r="AB108" s="23" t="n"/>
      <c r="AC108" s="54" t="n"/>
      <c r="AD108" s="160" t="n"/>
      <c r="AE108" s="160" t="n"/>
      <c r="AF108" s="23" t="n"/>
      <c r="AG108" s="160" t="n"/>
      <c r="AH108" s="160" t="n"/>
      <c r="AI108" s="160" t="n"/>
      <c r="AJ108" s="91" t="n"/>
      <c r="AL108" s="23" t="n"/>
      <c r="AN108" s="195" t="n"/>
    </row>
    <row r="109" ht="18" customFormat="1" customHeight="1" s="6">
      <c r="A109" s="24" t="n">
        <v>47</v>
      </c>
      <c r="B109" s="17" t="n"/>
      <c r="C109" s="18" t="n">
        <v>0</v>
      </c>
      <c r="D109" s="18" t="n">
        <v>0</v>
      </c>
      <c r="E109" s="19" t="n">
        <v>0</v>
      </c>
      <c r="F109" s="53" t="n"/>
      <c r="G109" s="23" t="n"/>
      <c r="H109" s="23" t="n"/>
      <c r="I109" s="23" t="n"/>
      <c r="J109" s="23" t="n"/>
      <c r="K109" s="23" t="n"/>
      <c r="L109" s="23" t="n"/>
      <c r="M109" s="23" t="n"/>
      <c r="N109" s="23" t="n"/>
      <c r="O109" s="23" t="n"/>
      <c r="P109" s="54" t="n"/>
      <c r="Q109" s="160" t="n"/>
      <c r="R109" s="160" t="n"/>
      <c r="S109" s="23" t="n"/>
      <c r="T109" s="23" t="n"/>
      <c r="U109" s="23" t="n"/>
      <c r="V109" s="23" t="n"/>
      <c r="W109" s="23" t="n"/>
      <c r="X109" s="23" t="n"/>
      <c r="Y109" s="23" t="n"/>
      <c r="Z109" s="23" t="n"/>
      <c r="AA109" s="23" t="n"/>
      <c r="AB109" s="23" t="n"/>
      <c r="AC109" s="54" t="n"/>
      <c r="AD109" s="160" t="n"/>
      <c r="AE109" s="160" t="n"/>
      <c r="AF109" s="23" t="n"/>
      <c r="AG109" s="160" t="n"/>
      <c r="AH109" s="160" t="n"/>
      <c r="AI109" s="160" t="n"/>
      <c r="AJ109" s="91" t="n"/>
      <c r="AL109" s="23" t="n"/>
      <c r="AN109" s="195" t="n"/>
    </row>
    <row r="110" ht="18" customFormat="1" customHeight="1" s="6">
      <c r="A110" s="24" t="n">
        <v>48</v>
      </c>
      <c r="B110" s="17" t="n"/>
      <c r="C110" s="18" t="n">
        <v>0</v>
      </c>
      <c r="D110" s="18" t="n">
        <v>0</v>
      </c>
      <c r="E110" s="19" t="n">
        <v>0</v>
      </c>
      <c r="F110" s="53" t="n"/>
      <c r="G110" s="23" t="n"/>
      <c r="H110" s="23" t="n"/>
      <c r="I110" s="23" t="n"/>
      <c r="J110" s="23" t="n"/>
      <c r="K110" s="23" t="n"/>
      <c r="L110" s="23" t="n"/>
      <c r="M110" s="23" t="n"/>
      <c r="N110" s="23" t="n"/>
      <c r="O110" s="23" t="n"/>
      <c r="P110" s="54" t="n"/>
      <c r="Q110" s="160" t="n"/>
      <c r="R110" s="160" t="n"/>
      <c r="S110" s="23" t="n"/>
      <c r="T110" s="23" t="n"/>
      <c r="U110" s="23" t="n"/>
      <c r="V110" s="23" t="n"/>
      <c r="W110" s="23" t="n"/>
      <c r="X110" s="23" t="n"/>
      <c r="Y110" s="23" t="n"/>
      <c r="Z110" s="23" t="n"/>
      <c r="AA110" s="23" t="n"/>
      <c r="AB110" s="23" t="n"/>
      <c r="AC110" s="54" t="n"/>
      <c r="AD110" s="160" t="n"/>
      <c r="AE110" s="160" t="n"/>
      <c r="AF110" s="23" t="n"/>
      <c r="AG110" s="160" t="n"/>
      <c r="AH110" s="160" t="n"/>
      <c r="AI110" s="160" t="n"/>
      <c r="AJ110" s="91" t="n"/>
      <c r="AL110" s="23" t="n"/>
      <c r="AN110" s="195" t="n"/>
    </row>
    <row r="111" ht="18" customFormat="1" customHeight="1" s="6">
      <c r="A111" s="24" t="n">
        <v>49</v>
      </c>
      <c r="B111" s="17" t="n"/>
      <c r="C111" s="18" t="n">
        <v>0</v>
      </c>
      <c r="D111" s="18" t="n">
        <v>0</v>
      </c>
      <c r="E111" s="19" t="n">
        <v>0</v>
      </c>
      <c r="F111" s="53" t="n"/>
      <c r="G111" s="23" t="n"/>
      <c r="H111" s="23" t="n"/>
      <c r="I111" s="23" t="n"/>
      <c r="J111" s="23" t="n"/>
      <c r="K111" s="23" t="n"/>
      <c r="L111" s="23" t="n"/>
      <c r="M111" s="23" t="n"/>
      <c r="N111" s="23" t="n"/>
      <c r="O111" s="23" t="n"/>
      <c r="P111" s="54" t="n"/>
      <c r="Q111" s="160" t="n"/>
      <c r="R111" s="160" t="n"/>
      <c r="S111" s="23" t="n"/>
      <c r="T111" s="23" t="n"/>
      <c r="U111" s="23" t="n"/>
      <c r="V111" s="23" t="n"/>
      <c r="W111" s="23" t="n"/>
      <c r="X111" s="23" t="n"/>
      <c r="Y111" s="23" t="n"/>
      <c r="Z111" s="23" t="n"/>
      <c r="AA111" s="23" t="n"/>
      <c r="AB111" s="23" t="n"/>
      <c r="AC111" s="54" t="n"/>
      <c r="AD111" s="160" t="n"/>
      <c r="AE111" s="160" t="n"/>
      <c r="AF111" s="23" t="n"/>
      <c r="AG111" s="160" t="n"/>
      <c r="AH111" s="160" t="n"/>
      <c r="AI111" s="160" t="n"/>
      <c r="AJ111" s="91" t="n"/>
      <c r="AL111" s="6" t="n"/>
      <c r="AN111" s="195" t="n"/>
    </row>
    <row r="112" ht="18" customFormat="1" customHeight="1" s="6" thickBot="1">
      <c r="A112" s="33" t="n">
        <v>50</v>
      </c>
      <c r="B112" s="34" t="n"/>
      <c r="C112" s="35" t="n">
        <v>0</v>
      </c>
      <c r="D112" s="35" t="n">
        <v>0</v>
      </c>
      <c r="E112" s="36" t="n">
        <v>0</v>
      </c>
      <c r="F112" s="53" t="n"/>
      <c r="G112" s="23" t="n"/>
      <c r="H112" s="23" t="n"/>
      <c r="I112" s="23" t="n"/>
      <c r="J112" s="23" t="n"/>
      <c r="K112" s="23" t="n"/>
      <c r="L112" s="23" t="n"/>
      <c r="M112" s="23" t="n"/>
      <c r="N112" s="23" t="n"/>
      <c r="O112" s="23" t="n"/>
      <c r="P112" s="54" t="n"/>
      <c r="Q112" s="160" t="n"/>
      <c r="R112" s="160" t="n"/>
      <c r="S112" s="23" t="n"/>
      <c r="T112" s="23" t="n"/>
      <c r="U112" s="23" t="n"/>
      <c r="V112" s="23" t="n"/>
      <c r="W112" s="23" t="n"/>
      <c r="X112" s="23" t="n"/>
      <c r="Y112" s="23" t="n"/>
      <c r="Z112" s="23" t="n"/>
      <c r="AA112" s="23" t="n"/>
      <c r="AB112" s="23" t="n"/>
      <c r="AC112" s="54" t="n"/>
      <c r="AD112" s="160" t="n"/>
      <c r="AE112" s="160" t="n"/>
      <c r="AF112" s="23" t="n"/>
      <c r="AG112" s="160" t="n"/>
      <c r="AH112" s="160" t="n"/>
      <c r="AI112" s="160" t="n"/>
      <c r="AJ112" s="91" t="n"/>
      <c r="AL112" s="6" t="n"/>
      <c r="AN112" s="195" t="n"/>
    </row>
    <row r="119" customFormat="1" s="23">
      <c r="B119" s="23" t="n"/>
      <c r="C119" s="4" t="n"/>
      <c r="D119" s="4" t="n"/>
      <c r="E119" s="4"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mergeCells count="45">
    <mergeCell ref="AN12:BF12"/>
    <mergeCell ref="B9:E9"/>
    <mergeCell ref="AN21:BF21"/>
    <mergeCell ref="Q7:R7"/>
    <mergeCell ref="G4:J4"/>
    <mergeCell ref="AC8:AC9"/>
    <mergeCell ref="AN18:BF18"/>
    <mergeCell ref="AN14:BF14"/>
    <mergeCell ref="AN23:BF23"/>
    <mergeCell ref="L4:N4"/>
    <mergeCell ref="AN17:BF17"/>
    <mergeCell ref="F7:J7"/>
    <mergeCell ref="X5:AC5"/>
    <mergeCell ref="A3:AJ3"/>
    <mergeCell ref="AN19:BF19"/>
    <mergeCell ref="A7:E7"/>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O4:R4"/>
    <mergeCell ref="B8:E8"/>
    <mergeCell ref="AD5:AF5"/>
    <mergeCell ref="AN16:BF16"/>
    <mergeCell ref="AN25:BF25"/>
    <mergeCell ref="F8:O8"/>
    <mergeCell ref="B5:F5"/>
    <mergeCell ref="AN22:BF22"/>
    <mergeCell ref="AG7:AJ7"/>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54"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2.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FIRST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inlineStr">
        <is>
          <t>10</t>
        </is>
      </c>
      <c r="G10" s="11" t="inlineStr"/>
      <c r="H10" s="11" t="inlineStr"/>
      <c r="I10" s="11" t="inlineStr"/>
      <c r="J10" s="11" t="inlineStr"/>
      <c r="K10" s="11" t="inlineStr"/>
      <c r="L10" s="11" t="inlineStr"/>
      <c r="M10" s="11" t="inlineStr"/>
      <c r="N10" s="11" t="inlineStr"/>
      <c r="O10" s="11" t="inlineStr"/>
      <c r="P10" s="65" t="inlineStr">
        <is>
          <t>10</t>
        </is>
      </c>
      <c r="Q10" s="128" t="inlineStr">
        <is>
          <t>100</t>
        </is>
      </c>
      <c r="R10" s="129" t="n">
        <v>0.3</v>
      </c>
      <c r="S10" s="68" t="inlineStr"/>
      <c r="T10" s="11" t="inlineStr"/>
      <c r="U10" s="11" t="inlineStr"/>
      <c r="V10" s="11" t="inlineStr"/>
      <c r="W10" s="11" t="inlineStr"/>
      <c r="X10" s="11" t="inlineStr"/>
      <c r="Y10" s="11" t="inlineStr"/>
      <c r="Z10" s="11" t="inlineStr"/>
      <c r="AA10" s="11" t="inlineStr"/>
      <c r="AB10" s="11" t="inlineStr"/>
      <c r="AC10" s="65" t="inlineStr"/>
      <c r="AD10" s="128" t="inlineStr">
        <is>
          <t>100</t>
        </is>
      </c>
      <c r="AE10" s="129" t="n">
        <v>0.5</v>
      </c>
      <c r="AF10" s="197" t="inlineStr"/>
      <c r="AG10" s="128" t="inlineStr">
        <is>
          <t>100</t>
        </is>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inlineStr">
        <is>
          <t>10</t>
        </is>
      </c>
      <c r="G12" s="20" t="inlineStr"/>
      <c r="H12" s="20" t="inlineStr"/>
      <c r="I12" s="20" t="inlineStr"/>
      <c r="J12" s="20" t="inlineStr"/>
      <c r="K12" s="20" t="inlineStr"/>
      <c r="L12" s="20" t="inlineStr"/>
      <c r="M12" s="20" t="inlineStr"/>
      <c r="N12" s="20" t="inlineStr"/>
      <c r="O12" s="20" t="inlineStr"/>
      <c r="P12" s="66" t="inlineStr">
        <is>
          <t>10</t>
        </is>
      </c>
      <c r="Q12" s="67" t="inlineStr">
        <is>
          <t>100.0</t>
        </is>
      </c>
      <c r="R12" s="81">
        <f>IF($Q12="","",ROUND($Q12*$R$10,2))</f>
        <v/>
      </c>
      <c r="S12" s="82" t="inlineStr"/>
      <c r="T12" s="20" t="inlineStr"/>
      <c r="U12" s="20" t="inlineStr"/>
      <c r="V12" s="20" t="inlineStr"/>
      <c r="W12" s="20" t="inlineStr"/>
      <c r="X12" s="20" t="inlineStr"/>
      <c r="Y12" s="20" t="inlineStr"/>
      <c r="Z12" s="20" t="inlineStr"/>
      <c r="AA12" s="20" t="inlineStr"/>
      <c r="AB12" s="20" t="inlineStr"/>
      <c r="AC12" s="66" t="inlineStr"/>
      <c r="AD12" s="67" t="inlineStr"/>
      <c r="AE12" s="81">
        <f>IF($AD12="","",ROUND($AD12*$AE$10,2))</f>
        <v/>
      </c>
      <c r="AF12" s="79" t="inlineStr"/>
      <c r="AG12" s="67" t="inlineStr"/>
      <c r="AH12" s="81">
        <f>IF($AG12="","",ROUND($AG12*$AH$10,2))</f>
        <v/>
      </c>
      <c r="AI12" s="21" t="inlineStr">
        <is>
          <t>30.0</t>
        </is>
      </c>
      <c r="AJ12" s="22" t="inlineStr">
        <is>
          <t>67.0</t>
        </is>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195"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195"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inlineStr"/>
      <c r="G82" s="28" t="inlineStr"/>
      <c r="H82" s="28" t="inlineStr"/>
      <c r="I82" s="28" t="inlineStr"/>
      <c r="J82" s="28" t="inlineStr"/>
      <c r="K82" s="28" t="inlineStr"/>
      <c r="L82" s="28" t="inlineStr"/>
      <c r="M82" s="28" t="inlineStr"/>
      <c r="N82" s="28" t="inlineStr"/>
      <c r="O82" s="28" t="inlineStr"/>
      <c r="P82" s="66" t="inlineStr"/>
      <c r="Q82" s="67" t="inlineStr"/>
      <c r="R82" s="81">
        <f>IF($Q82="","",ROUND($Q82*$R$10,2))</f>
        <v/>
      </c>
      <c r="S82" s="83" t="inlineStr"/>
      <c r="T82" s="28" t="inlineStr"/>
      <c r="U82" s="28" t="inlineStr"/>
      <c r="V82" s="28" t="inlineStr"/>
      <c r="W82" s="28" t="inlineStr"/>
      <c r="X82" s="28" t="inlineStr"/>
      <c r="Y82" s="28" t="inlineStr"/>
      <c r="Z82" s="28" t="inlineStr"/>
      <c r="AA82" s="28" t="inlineStr"/>
      <c r="AB82" s="28" t="inlineStr"/>
      <c r="AC82" s="66" t="inlineStr"/>
      <c r="AD82" s="67" t="inlineStr"/>
      <c r="AE82" s="81">
        <f>IF($AD82="","",ROUND($AD82*$AE$10,2))</f>
        <v/>
      </c>
      <c r="AF82" s="79" t="inlineStr"/>
      <c r="AG82" s="67" t="inlineStr"/>
      <c r="AH82" s="81">
        <f>IF($AG82="","",ROUND($AG82*$AH$10,2))</f>
        <v/>
      </c>
      <c r="AI82" s="21" t="inlineStr"/>
      <c r="AJ82" s="22" t="inlineStr"/>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inlineStr"/>
      <c r="G83" s="28" t="inlineStr"/>
      <c r="H83" s="28" t="inlineStr"/>
      <c r="I83" s="28" t="inlineStr"/>
      <c r="J83" s="28" t="inlineStr"/>
      <c r="K83" s="28" t="inlineStr"/>
      <c r="L83" s="28" t="inlineStr"/>
      <c r="M83" s="28" t="inlineStr"/>
      <c r="N83" s="28" t="inlineStr"/>
      <c r="O83" s="28" t="inlineStr"/>
      <c r="P83" s="66" t="inlineStr"/>
      <c r="Q83" s="67" t="inlineStr"/>
      <c r="R83" s="81">
        <f>IF($Q83="","",ROUND($Q83*$R$10,2))</f>
        <v/>
      </c>
      <c r="S83" s="83" t="inlineStr"/>
      <c r="T83" s="28" t="inlineStr"/>
      <c r="U83" s="28" t="inlineStr"/>
      <c r="V83" s="28" t="inlineStr"/>
      <c r="W83" s="28" t="inlineStr"/>
      <c r="X83" s="28" t="inlineStr"/>
      <c r="Y83" s="28" t="inlineStr"/>
      <c r="Z83" s="28" t="inlineStr"/>
      <c r="AA83" s="28" t="inlineStr"/>
      <c r="AB83" s="28" t="inlineStr"/>
      <c r="AC83" s="66" t="inlineStr"/>
      <c r="AD83" s="67" t="inlineStr"/>
      <c r="AE83" s="81">
        <f>IF($AD83="","",ROUND($AD83*$AE$10,2))</f>
        <v/>
      </c>
      <c r="AF83" s="79" t="inlineStr"/>
      <c r="AG83" s="67" t="inlineStr"/>
      <c r="AH83" s="81">
        <f>IF($AG83="","",ROUND($AG83*$AH$10,2))</f>
        <v/>
      </c>
      <c r="AI83" s="21" t="inlineStr"/>
      <c r="AJ83" s="22" t="inlineStr"/>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3:AJ3"/>
    <mergeCell ref="A7:E7"/>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B5:F5"/>
    <mergeCell ref="F8:R8"/>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SECOND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97" t="n"/>
      <c r="AG10" s="128" t="n">
        <v>100</v>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195"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195"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THIRD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97" t="n"/>
      <c r="AG10" s="128" t="n">
        <v>100</v>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195"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195"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tabColor rgb="FFFF9933"/>
    <outlinePr summaryBelow="1" summaryRight="1"/>
    <pageSetUpPr/>
  </sheetPr>
  <dimension ref="A1:BF119"/>
  <sheetViews>
    <sheetView showGridLines="0" showRowColHeaders="0" tabSelected="1" zoomScaleNormal="100" zoomScaleSheetLayoutView="100" workbookViewId="0">
      <selection activeCell="J19" sqref="J1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FOURTH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n"/>
      <c r="G10" s="11" t="n"/>
      <c r="H10" s="11" t="n"/>
      <c r="I10" s="11" t="n"/>
      <c r="J10" s="11" t="n"/>
      <c r="K10" s="11" t="n"/>
      <c r="L10" s="11" t="n"/>
      <c r="M10" s="11" t="n"/>
      <c r="N10" s="11" t="n"/>
      <c r="O10" s="11" t="n"/>
      <c r="P10" s="65">
        <f>IF(COUNT($F10:$O10)=0,"",SUM($F10:$O10))</f>
        <v/>
      </c>
      <c r="Q10" s="128" t="n">
        <v>100</v>
      </c>
      <c r="R10" s="129" t="n">
        <v>0.3</v>
      </c>
      <c r="S10" s="68" t="n"/>
      <c r="T10" s="11" t="n"/>
      <c r="U10" s="11" t="n"/>
      <c r="V10" s="11" t="n"/>
      <c r="W10" s="11" t="n"/>
      <c r="X10" s="11" t="n"/>
      <c r="Y10" s="11" t="n"/>
      <c r="Z10" s="11" t="n"/>
      <c r="AA10" s="11" t="n"/>
      <c r="AB10" s="11" t="n"/>
      <c r="AC10" s="65">
        <f>IF(COUNT($S10:$AB10)=0,"",SUM($S10:$AB10))</f>
        <v/>
      </c>
      <c r="AD10" s="128" t="n">
        <v>100</v>
      </c>
      <c r="AE10" s="129" t="n">
        <v>0.5</v>
      </c>
      <c r="AF10" s="197" t="n"/>
      <c r="AG10" s="128" t="n">
        <v>100</v>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n"/>
      <c r="G12" s="20" t="n"/>
      <c r="H12" s="20" t="n"/>
      <c r="I12" s="20" t="n"/>
      <c r="J12" s="20" t="n"/>
      <c r="K12" s="20" t="n"/>
      <c r="L12" s="20" t="n"/>
      <c r="M12" s="20" t="n"/>
      <c r="N12" s="20" t="n"/>
      <c r="O12" s="20" t="n"/>
      <c r="P12" s="66">
        <f>IF(COUNT($F12:$O12)=0,"",SUM($F12:$O12))</f>
        <v/>
      </c>
      <c r="Q12" s="67">
        <f>IF(ISERROR(IF($P12="","",ROUND(($P12/$P$10)*$Q$10,2))),"",IF($P12="","",ROUND(($P12/$P$10)*$Q$10,2)))</f>
        <v/>
      </c>
      <c r="R12" s="81">
        <f>IF($Q12="","",ROUND($Q12*$R$10,2))</f>
        <v/>
      </c>
      <c r="S12" s="82" t="n"/>
      <c r="T12" s="20" t="n"/>
      <c r="U12" s="20" t="n"/>
      <c r="V12" s="20" t="n"/>
      <c r="W12" s="20" t="n"/>
      <c r="X12" s="20" t="n"/>
      <c r="Y12" s="20" t="n"/>
      <c r="Z12" s="20" t="n"/>
      <c r="AA12" s="20" t="n"/>
      <c r="AB12" s="20" t="n"/>
      <c r="AC12" s="66">
        <f>IF(COUNT($S12:$AB12)=0,"",SUM($S12:$AB12))</f>
        <v/>
      </c>
      <c r="AD12" s="67">
        <f>IF(ISERROR(IF($AC12="","",ROUND(($AC12/$AC$10)*$AD$10,2))),"",IF($AC12="","",ROUND(($AC12/$AC$10)*$AD$10,2)))</f>
        <v/>
      </c>
      <c r="AE12" s="81">
        <f>IF($AD12="","",ROUND($AD12*$AE$10,2))</f>
        <v/>
      </c>
      <c r="AF12" s="79" t="n"/>
      <c r="AG12" s="67">
        <f>IF(ISERROR(IF($AF12="","",ROUND(($AF12/$AF$10)*$AG$10,2))),"",IF($AF12="","",ROUND(($AF12/$AF$10)*$AG$10,2)))</f>
        <v/>
      </c>
      <c r="AH12" s="81">
        <f>IF($AG12="","",ROUND($AG12*$AH$10,2))</f>
        <v/>
      </c>
      <c r="AI12" s="21">
        <f>IF(ISERROR(IF($AF12="","",ROUND(SUM($R12,$AE12,$AH12),2))),"",IF($AF12="","",ROUND(SUM($R12,$AE12,$AH12),2)))</f>
        <v/>
      </c>
      <c r="AJ12" s="22">
        <f>IF(ISERROR(IF($AF12="","",VLOOKUP(AI12,TRANSMUTATION_TABLE,4,TRUE))),"",IF($AF12="","",VLOOKUP(AI12,TRANSMUTATION_TABLE,4,TRUE)))</f>
        <v/>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n"/>
      <c r="G13" s="28" t="n"/>
      <c r="H13" s="28" t="n"/>
      <c r="I13" s="28" t="n"/>
      <c r="J13" s="28" t="n"/>
      <c r="K13" s="28" t="n"/>
      <c r="L13" s="28" t="n"/>
      <c r="M13" s="28" t="n"/>
      <c r="N13" s="28" t="n"/>
      <c r="O13" s="28" t="n"/>
      <c r="P13" s="66">
        <f>IF(COUNT($F13:$O13)=0,"",SUM($F13:$O13))</f>
        <v/>
      </c>
      <c r="Q13" s="67">
        <f>IF(ISERROR(IF($P13="","",ROUND(($P13/$P$10)*$Q$10,2))),"",IF($P13="","",ROUND(($P13/$P$10)*$Q$10,2)))</f>
        <v/>
      </c>
      <c r="R13" s="81">
        <f>IF($Q13="","",ROUND($Q13*$R$10,2))</f>
        <v/>
      </c>
      <c r="S13" s="83" t="n"/>
      <c r="T13" s="28" t="n"/>
      <c r="U13" s="28" t="n"/>
      <c r="V13" s="28" t="n"/>
      <c r="W13" s="28" t="n"/>
      <c r="X13" s="28" t="n"/>
      <c r="Y13" s="28" t="n"/>
      <c r="Z13" s="28" t="n"/>
      <c r="AA13" s="28" t="n"/>
      <c r="AB13" s="28" t="n"/>
      <c r="AC13" s="66">
        <f>IF(COUNT($S13:$AB13)=0,"",SUM($S13:$AB13))</f>
        <v/>
      </c>
      <c r="AD13" s="67">
        <f>IF(ISERROR(IF($AC13="","",ROUND(($AC13/$AC$10)*$AD$10,2))),"",IF($AC13="","",ROUND(($AC13/$AC$10)*$AD$10,2)))</f>
        <v/>
      </c>
      <c r="AE13" s="81">
        <f>IF($AD13="","",ROUND($AD13*$AE$10,2))</f>
        <v/>
      </c>
      <c r="AF13" s="79" t="n"/>
      <c r="AG13" s="67">
        <f>IF(ISERROR(IF($AF13="","",ROUND(($AF13/$AF$10)*$AG$10,2))),"",IF($AF13="","",ROUND(($AF13/$AF$10)*$AG$10,2)))</f>
        <v/>
      </c>
      <c r="AH13" s="81">
        <f>IF($AG13="","",ROUND($AG13*$AH$10,2))</f>
        <v/>
      </c>
      <c r="AI13" s="21">
        <f>IF(ISERROR(IF($AF13="","",ROUND(SUM($R13,$AE13,$AH13),2))),"",IF($AF13="","",ROUND(SUM($R13,$AE13,$AH13),2)))</f>
        <v/>
      </c>
      <c r="AJ13" s="22">
        <f>IF(ISERROR(IF($AF13="","",VLOOKUP(AI13,TRANSMUTATION_TABLE,4,TRUE))),"",IF($AF13="","",VLOOKUP(AI13,TRANSMUTATION_TABLE,4,TRUE)))</f>
        <v/>
      </c>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n"/>
      <c r="G14" s="28" t="n"/>
      <c r="H14" s="28" t="n"/>
      <c r="I14" s="28" t="n"/>
      <c r="J14" s="28" t="n"/>
      <c r="K14" s="28" t="n"/>
      <c r="L14" s="28" t="n"/>
      <c r="M14" s="28" t="n"/>
      <c r="N14" s="28" t="n"/>
      <c r="O14" s="28" t="n"/>
      <c r="P14" s="66">
        <f>IF(COUNT($F14:$O14)=0,"",SUM($F14:$O14))</f>
        <v/>
      </c>
      <c r="Q14" s="67">
        <f>IF(ISERROR(IF($P14="","",ROUND(($P14/$P$10)*$Q$10,2))),"",IF($P14="","",ROUND(($P14/$P$10)*$Q$10,2)))</f>
        <v/>
      </c>
      <c r="R14" s="81">
        <f>IF($Q14="","",ROUND($Q14*$R$10,2))</f>
        <v/>
      </c>
      <c r="S14" s="83" t="n"/>
      <c r="T14" s="28" t="n"/>
      <c r="U14" s="28" t="n"/>
      <c r="V14" s="28" t="n"/>
      <c r="W14" s="28" t="n"/>
      <c r="X14" s="28" t="n"/>
      <c r="Y14" s="28" t="n"/>
      <c r="Z14" s="28" t="n"/>
      <c r="AA14" s="28" t="n"/>
      <c r="AB14" s="28" t="n"/>
      <c r="AC14" s="66">
        <f>IF(COUNT($S14:$AB14)=0,"",SUM($S14:$AB14))</f>
        <v/>
      </c>
      <c r="AD14" s="67">
        <f>IF(ISERROR(IF($AC14="","",ROUND(($AC14/$AC$10)*$AD$10,2))),"",IF($AC14="","",ROUND(($AC14/$AC$10)*$AD$10,2)))</f>
        <v/>
      </c>
      <c r="AE14" s="81">
        <f>IF($AD14="","",ROUND($AD14*$AE$10,2))</f>
        <v/>
      </c>
      <c r="AF14" s="79" t="n"/>
      <c r="AG14" s="67">
        <f>IF(ISERROR(IF($AF14="","",ROUND(($AF14/$AF$10)*$AG$10,2))),"",IF($AF14="","",ROUND(($AF14/$AF$10)*$AG$10,2)))</f>
        <v/>
      </c>
      <c r="AH14" s="81">
        <f>IF($AG14="","",ROUND($AG14*$AH$10,2))</f>
        <v/>
      </c>
      <c r="AI14" s="21">
        <f>IF(ISERROR(IF($AF14="","",ROUND(SUM($R14,$AE14,$AH14),2))),"",IF($AF14="","",ROUND(SUM($R14,$AE14,$AH14),2)))</f>
        <v/>
      </c>
      <c r="AJ14" s="22">
        <f>IF(ISERROR(IF($AF14="","",VLOOKUP(AI14,TRANSMUTATION_TABLE,4,TRUE))),"",IF($AF14="","",VLOOKUP(AI14,TRANSMUTATION_TABLE,4,TRUE)))</f>
        <v/>
      </c>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n"/>
      <c r="G15" s="28" t="n"/>
      <c r="H15" s="28" t="n"/>
      <c r="I15" s="28" t="n"/>
      <c r="J15" s="28" t="n"/>
      <c r="K15" s="28" t="n"/>
      <c r="L15" s="28" t="n"/>
      <c r="M15" s="28" t="n"/>
      <c r="N15" s="28" t="n"/>
      <c r="O15" s="28" t="n"/>
      <c r="P15" s="66">
        <f>IF(COUNT($F15:$O15)=0,"",SUM($F15:$O15))</f>
        <v/>
      </c>
      <c r="Q15" s="67">
        <f>IF(ISERROR(IF($P15="","",ROUND(($P15/$P$10)*$Q$10,2))),"",IF($P15="","",ROUND(($P15/$P$10)*$Q$10,2)))</f>
        <v/>
      </c>
      <c r="R15" s="81">
        <f>IF($Q15="","",ROUND($Q15*$R$10,2))</f>
        <v/>
      </c>
      <c r="S15" s="83" t="n"/>
      <c r="T15" s="28" t="n"/>
      <c r="U15" s="28" t="n"/>
      <c r="V15" s="28" t="n"/>
      <c r="W15" s="28" t="n"/>
      <c r="X15" s="28" t="n"/>
      <c r="Y15" s="28" t="n"/>
      <c r="Z15" s="28" t="n"/>
      <c r="AA15" s="28" t="n"/>
      <c r="AB15" s="28" t="n"/>
      <c r="AC15" s="66">
        <f>IF(COUNT($S15:$AB15)=0,"",SUM($S15:$AB15))</f>
        <v/>
      </c>
      <c r="AD15" s="67">
        <f>IF(ISERROR(IF($AC15="","",ROUND(($AC15/$AC$10)*$AD$10,2))),"",IF($AC15="","",ROUND(($AC15/$AC$10)*$AD$10,2)))</f>
        <v/>
      </c>
      <c r="AE15" s="81">
        <f>IF($AD15="","",ROUND($AD15*$AE$10,2))</f>
        <v/>
      </c>
      <c r="AF15" s="79" t="n"/>
      <c r="AG15" s="67">
        <f>IF(ISERROR(IF($AF15="","",ROUND(($AF15/$AF$10)*$AG$10,2))),"",IF($AF15="","",ROUND(($AF15/$AF$10)*$AG$10,2)))</f>
        <v/>
      </c>
      <c r="AH15" s="81">
        <f>IF($AG15="","",ROUND($AG15*$AH$10,2))</f>
        <v/>
      </c>
      <c r="AI15" s="21">
        <f>IF(ISERROR(IF($AF15="","",ROUND(SUM($R15,$AE15,$AH15),2))),"",IF($AF15="","",ROUND(SUM($R15,$AE15,$AH15),2)))</f>
        <v/>
      </c>
      <c r="AJ15" s="22">
        <f>IF(ISERROR(IF($AF15="","",VLOOKUP(AI15,TRANSMUTATION_TABLE,4,TRUE))),"",IF($AF15="","",VLOOKUP(AI15,TRANSMUTATION_TABLE,4,TRUE)))</f>
        <v/>
      </c>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n"/>
      <c r="G16" s="28" t="n"/>
      <c r="H16" s="28" t="n"/>
      <c r="I16" s="28" t="n"/>
      <c r="J16" s="28" t="n"/>
      <c r="K16" s="28" t="n"/>
      <c r="L16" s="28" t="n"/>
      <c r="M16" s="28" t="n"/>
      <c r="N16" s="28" t="n"/>
      <c r="O16" s="28" t="n"/>
      <c r="P16" s="66">
        <f>IF(COUNT($F16:$O16)=0,"",SUM($F16:$O16))</f>
        <v/>
      </c>
      <c r="Q16" s="67">
        <f>IF(ISERROR(IF($P16="","",ROUND(($P16/$P$10)*$Q$10,2))),"",IF($P16="","",ROUND(($P16/$P$10)*$Q$10,2)))</f>
        <v/>
      </c>
      <c r="R16" s="81">
        <f>IF($Q16="","",ROUND($Q16*$R$10,2))</f>
        <v/>
      </c>
      <c r="S16" s="83" t="n"/>
      <c r="T16" s="28" t="n"/>
      <c r="U16" s="28" t="n"/>
      <c r="V16" s="28" t="n"/>
      <c r="W16" s="28" t="n"/>
      <c r="X16" s="28" t="n"/>
      <c r="Y16" s="28" t="n"/>
      <c r="Z16" s="28" t="n"/>
      <c r="AA16" s="28" t="n"/>
      <c r="AB16" s="28" t="n"/>
      <c r="AC16" s="66">
        <f>IF(COUNT($S16:$AB16)=0,"",SUM($S16:$AB16))</f>
        <v/>
      </c>
      <c r="AD16" s="67">
        <f>IF(ISERROR(IF($AC16="","",ROUND(($AC16/$AC$10)*$AD$10,2))),"",IF($AC16="","",ROUND(($AC16/$AC$10)*$AD$10,2)))</f>
        <v/>
      </c>
      <c r="AE16" s="81">
        <f>IF($AD16="","",ROUND($AD16*$AE$10,2))</f>
        <v/>
      </c>
      <c r="AF16" s="79" t="n"/>
      <c r="AG16" s="67">
        <f>IF(ISERROR(IF($AF16="","",ROUND(($AF16/$AF$10)*$AG$10,2))),"",IF($AF16="","",ROUND(($AF16/$AF$10)*$AG$10,2)))</f>
        <v/>
      </c>
      <c r="AH16" s="81">
        <f>IF($AG16="","",ROUND($AG16*$AH$10,2))</f>
        <v/>
      </c>
      <c r="AI16" s="21">
        <f>IF(ISERROR(IF($AF16="","",ROUND(SUM($R16,$AE16,$AH16),2))),"",IF($AF16="","",ROUND(SUM($R16,$AE16,$AH16),2)))</f>
        <v/>
      </c>
      <c r="AJ16" s="22">
        <f>IF(ISERROR(IF($AF16="","",VLOOKUP(AI16,TRANSMUTATION_TABLE,4,TRUE))),"",IF($AF16="","",VLOOKUP(AI16,TRANSMUTATION_TABLE,4,TRUE)))</f>
        <v/>
      </c>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n"/>
      <c r="G17" s="28" t="n"/>
      <c r="H17" s="28" t="n"/>
      <c r="I17" s="28" t="n"/>
      <c r="J17" s="28" t="n"/>
      <c r="K17" s="28" t="n"/>
      <c r="L17" s="28" t="n"/>
      <c r="M17" s="28" t="n"/>
      <c r="N17" s="28" t="n"/>
      <c r="O17" s="28" t="n"/>
      <c r="P17" s="66">
        <f>IF(COUNT($F17:$O17)=0,"",SUM($F17:$O17))</f>
        <v/>
      </c>
      <c r="Q17" s="67">
        <f>IF(ISERROR(IF($P17="","",ROUND(($P17/$P$10)*$Q$10,2))),"",IF($P17="","",ROUND(($P17/$P$10)*$Q$10,2)))</f>
        <v/>
      </c>
      <c r="R17" s="81">
        <f>IF($Q17="","",ROUND($Q17*$R$10,2))</f>
        <v/>
      </c>
      <c r="S17" s="83" t="n"/>
      <c r="T17" s="28" t="n"/>
      <c r="U17" s="28" t="n"/>
      <c r="V17" s="28" t="n"/>
      <c r="W17" s="28" t="n"/>
      <c r="X17" s="28" t="n"/>
      <c r="Y17" s="28" t="n"/>
      <c r="Z17" s="28" t="n"/>
      <c r="AA17" s="28" t="n"/>
      <c r="AB17" s="28" t="n"/>
      <c r="AC17" s="66">
        <f>IF(COUNT($S17:$AB17)=0,"",SUM($S17:$AB17))</f>
        <v/>
      </c>
      <c r="AD17" s="67">
        <f>IF(ISERROR(IF($AC17="","",ROUND(($AC17/$AC$10)*$AD$10,2))),"",IF($AC17="","",ROUND(($AC17/$AC$10)*$AD$10,2)))</f>
        <v/>
      </c>
      <c r="AE17" s="81">
        <f>IF($AD17="","",ROUND($AD17*$AE$10,2))</f>
        <v/>
      </c>
      <c r="AF17" s="79" t="n"/>
      <c r="AG17" s="67">
        <f>IF(ISERROR(IF($AF17="","",ROUND(($AF17/$AF$10)*$AG$10,2))),"",IF($AF17="","",ROUND(($AF17/$AF$10)*$AG$10,2)))</f>
        <v/>
      </c>
      <c r="AH17" s="81">
        <f>IF($AG17="","",ROUND($AG17*$AH$10,2))</f>
        <v/>
      </c>
      <c r="AI17" s="21">
        <f>IF(ISERROR(IF($AF17="","",ROUND(SUM($R17,$AE17,$AH17),2))),"",IF($AF17="","",ROUND(SUM($R17,$AE17,$AH17),2)))</f>
        <v/>
      </c>
      <c r="AJ17" s="22">
        <f>IF(ISERROR(IF($AF17="","",VLOOKUP(AI17,TRANSMUTATION_TABLE,4,TRUE))),"",IF($AF17="","",VLOOKUP(AI17,TRANSMUTATION_TABLE,4,TRUE)))</f>
        <v/>
      </c>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n"/>
      <c r="G18" s="28" t="n"/>
      <c r="H18" s="28" t="n"/>
      <c r="I18" s="28" t="n"/>
      <c r="J18" s="28" t="n"/>
      <c r="K18" s="28" t="n"/>
      <c r="L18" s="28" t="n"/>
      <c r="M18" s="28" t="n"/>
      <c r="N18" s="28" t="n"/>
      <c r="O18" s="28" t="n"/>
      <c r="P18" s="66">
        <f>IF(COUNT($F18:$O18)=0,"",SUM($F18:$O18))</f>
        <v/>
      </c>
      <c r="Q18" s="67">
        <f>IF(ISERROR(IF($P18="","",ROUND(($P18/$P$10)*$Q$10,2))),"",IF($P18="","",ROUND(($P18/$P$10)*$Q$10,2)))</f>
        <v/>
      </c>
      <c r="R18" s="81">
        <f>IF($Q18="","",ROUND($Q18*$R$10,2))</f>
        <v/>
      </c>
      <c r="S18" s="83" t="n"/>
      <c r="T18" s="28" t="n"/>
      <c r="U18" s="28" t="n"/>
      <c r="V18" s="28" t="n"/>
      <c r="W18" s="28" t="n"/>
      <c r="X18" s="28" t="n"/>
      <c r="Y18" s="28" t="n"/>
      <c r="Z18" s="28" t="n"/>
      <c r="AA18" s="28" t="n"/>
      <c r="AB18" s="28" t="n"/>
      <c r="AC18" s="66">
        <f>IF(COUNT($S18:$AB18)=0,"",SUM($S18:$AB18))</f>
        <v/>
      </c>
      <c r="AD18" s="67">
        <f>IF(ISERROR(IF($AC18="","",ROUND(($AC18/$AC$10)*$AD$10,2))),"",IF($AC18="","",ROUND(($AC18/$AC$10)*$AD$10,2)))</f>
        <v/>
      </c>
      <c r="AE18" s="81">
        <f>IF($AD18="","",ROUND($AD18*$AE$10,2))</f>
        <v/>
      </c>
      <c r="AF18" s="79" t="n"/>
      <c r="AG18" s="67">
        <f>IF(ISERROR(IF($AF18="","",ROUND(($AF18/$AF$10)*$AG$10,2))),"",IF($AF18="","",ROUND(($AF18/$AF$10)*$AG$10,2)))</f>
        <v/>
      </c>
      <c r="AH18" s="81">
        <f>IF($AG18="","",ROUND($AG18*$AH$10,2))</f>
        <v/>
      </c>
      <c r="AI18" s="21">
        <f>IF(ISERROR(IF($AF18="","",ROUND(SUM($R18,$AE18,$AH18),2))),"",IF($AF18="","",ROUND(SUM($R18,$AE18,$AH18),2)))</f>
        <v/>
      </c>
      <c r="AJ18" s="22">
        <f>IF(ISERROR(IF($AF18="","",VLOOKUP(AI18,TRANSMUTATION_TABLE,4,TRUE))),"",IF($AF18="","",VLOOKUP(AI18,TRANSMUTATION_TABLE,4,TRUE)))</f>
        <v/>
      </c>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n"/>
      <c r="G19" s="28" t="n"/>
      <c r="H19" s="28" t="n"/>
      <c r="I19" s="28" t="n"/>
      <c r="J19" s="28" t="n"/>
      <c r="K19" s="28" t="n"/>
      <c r="L19" s="28" t="n"/>
      <c r="M19" s="28" t="n"/>
      <c r="N19" s="28" t="n"/>
      <c r="O19" s="28" t="n"/>
      <c r="P19" s="66">
        <f>IF(COUNT($F19:$O19)=0,"",SUM($F19:$O19))</f>
        <v/>
      </c>
      <c r="Q19" s="67">
        <f>IF(ISERROR(IF($P19="","",ROUND(($P19/$P$10)*$Q$10,2))),"",IF($P19="","",ROUND(($P19/$P$10)*$Q$10,2)))</f>
        <v/>
      </c>
      <c r="R19" s="81">
        <f>IF($Q19="","",ROUND($Q19*$R$10,2))</f>
        <v/>
      </c>
      <c r="S19" s="83" t="n"/>
      <c r="T19" s="28" t="n"/>
      <c r="U19" s="28" t="n"/>
      <c r="V19" s="28" t="n"/>
      <c r="W19" s="28" t="n"/>
      <c r="X19" s="28" t="n"/>
      <c r="Y19" s="28" t="n"/>
      <c r="Z19" s="28" t="n"/>
      <c r="AA19" s="28" t="n"/>
      <c r="AB19" s="28" t="n"/>
      <c r="AC19" s="66">
        <f>IF(COUNT($S19:$AB19)=0,"",SUM($S19:$AB19))</f>
        <v/>
      </c>
      <c r="AD19" s="67">
        <f>IF(ISERROR(IF($AC19="","",ROUND(($AC19/$AC$10)*$AD$10,2))),"",IF($AC19="","",ROUND(($AC19/$AC$10)*$AD$10,2)))</f>
        <v/>
      </c>
      <c r="AE19" s="81">
        <f>IF($AD19="","",ROUND($AD19*$AE$10,2))</f>
        <v/>
      </c>
      <c r="AF19" s="79" t="n"/>
      <c r="AG19" s="67">
        <f>IF(ISERROR(IF($AF19="","",ROUND(($AF19/$AF$10)*$AG$10,2))),"",IF($AF19="","",ROUND(($AF19/$AF$10)*$AG$10,2)))</f>
        <v/>
      </c>
      <c r="AH19" s="81">
        <f>IF($AG19="","",ROUND($AG19*$AH$10,2))</f>
        <v/>
      </c>
      <c r="AI19" s="21">
        <f>IF(ISERROR(IF($AF19="","",ROUND(SUM($R19,$AE19,$AH19),2))),"",IF($AF19="","",ROUND(SUM($R19,$AE19,$AH19),2)))</f>
        <v/>
      </c>
      <c r="AJ19" s="22">
        <f>IF(ISERROR(IF($AF19="","",VLOOKUP(AI19,TRANSMUTATION_TABLE,4,TRUE))),"",IF($AF19="","",VLOOKUP(AI19,TRANSMUTATION_TABLE,4,TRUE)))</f>
        <v/>
      </c>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n"/>
      <c r="G20" s="28" t="n"/>
      <c r="H20" s="28" t="n"/>
      <c r="I20" s="28" t="n"/>
      <c r="J20" s="28" t="n"/>
      <c r="K20" s="28" t="n"/>
      <c r="L20" s="28" t="n"/>
      <c r="M20" s="28" t="n"/>
      <c r="N20" s="28" t="n"/>
      <c r="O20" s="28" t="n"/>
      <c r="P20" s="66">
        <f>IF(COUNT($F20:$O20)=0,"",SUM($F20:$O20))</f>
        <v/>
      </c>
      <c r="Q20" s="67">
        <f>IF(ISERROR(IF($P20="","",ROUND(($P20/$P$10)*$Q$10,2))),"",IF($P20="","",ROUND(($P20/$P$10)*$Q$10,2)))</f>
        <v/>
      </c>
      <c r="R20" s="81">
        <f>IF($Q20="","",ROUND($Q20*$R$10,2))</f>
        <v/>
      </c>
      <c r="S20" s="83" t="n"/>
      <c r="T20" s="28" t="n"/>
      <c r="U20" s="28" t="n"/>
      <c r="V20" s="28" t="n"/>
      <c r="W20" s="28" t="n"/>
      <c r="X20" s="28" t="n"/>
      <c r="Y20" s="28" t="n"/>
      <c r="Z20" s="28" t="n"/>
      <c r="AA20" s="28" t="n"/>
      <c r="AB20" s="28" t="n"/>
      <c r="AC20" s="66">
        <f>IF(COUNT($S20:$AB20)=0,"",SUM($S20:$AB20))</f>
        <v/>
      </c>
      <c r="AD20" s="67">
        <f>IF(ISERROR(IF($AC20="","",ROUND(($AC20/$AC$10)*$AD$10,2))),"",IF($AC20="","",ROUND(($AC20/$AC$10)*$AD$10,2)))</f>
        <v/>
      </c>
      <c r="AE20" s="81">
        <f>IF($AD20="","",ROUND($AD20*$AE$10,2))</f>
        <v/>
      </c>
      <c r="AF20" s="79" t="n"/>
      <c r="AG20" s="67">
        <f>IF(ISERROR(IF($AF20="","",ROUND(($AF20/$AF$10)*$AG$10,2))),"",IF($AF20="","",ROUND(($AF20/$AF$10)*$AG$10,2)))</f>
        <v/>
      </c>
      <c r="AH20" s="81">
        <f>IF($AG20="","",ROUND($AG20*$AH$10,2))</f>
        <v/>
      </c>
      <c r="AI20" s="21">
        <f>IF(ISERROR(IF($AF20="","",ROUND(SUM($R20,$AE20,$AH20),2))),"",IF($AF20="","",ROUND(SUM($R20,$AE20,$AH20),2)))</f>
        <v/>
      </c>
      <c r="AJ20" s="22">
        <f>IF(ISERROR(IF($AF20="","",VLOOKUP(AI20,TRANSMUTATION_TABLE,4,TRUE))),"",IF($AF20="","",VLOOKUP(AI20,TRANSMUTATION_TABLE,4,TRUE)))</f>
        <v/>
      </c>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n"/>
      <c r="G21" s="28" t="n"/>
      <c r="H21" s="28" t="n"/>
      <c r="I21" s="28" t="n"/>
      <c r="J21" s="28" t="n"/>
      <c r="K21" s="28" t="n"/>
      <c r="L21" s="28" t="n"/>
      <c r="M21" s="28" t="n"/>
      <c r="N21" s="28" t="n"/>
      <c r="O21" s="28" t="n"/>
      <c r="P21" s="66">
        <f>IF(COUNT($F21:$O21)=0,"",SUM($F21:$O21))</f>
        <v/>
      </c>
      <c r="Q21" s="67">
        <f>IF(ISERROR(IF($P21="","",ROUND(($P21/$P$10)*$Q$10,2))),"",IF($P21="","",ROUND(($P21/$P$10)*$Q$10,2)))</f>
        <v/>
      </c>
      <c r="R21" s="81">
        <f>IF($Q21="","",ROUND($Q21*$R$10,2))</f>
        <v/>
      </c>
      <c r="S21" s="83" t="n"/>
      <c r="T21" s="28" t="n"/>
      <c r="U21" s="28" t="n"/>
      <c r="V21" s="28" t="n"/>
      <c r="W21" s="28" t="n"/>
      <c r="X21" s="28" t="n"/>
      <c r="Y21" s="28" t="n"/>
      <c r="Z21" s="28" t="n"/>
      <c r="AA21" s="28" t="n"/>
      <c r="AB21" s="28" t="n"/>
      <c r="AC21" s="66">
        <f>IF(COUNT($S21:$AB21)=0,"",SUM($S21:$AB21))</f>
        <v/>
      </c>
      <c r="AD21" s="67">
        <f>IF(ISERROR(IF($AC21="","",ROUND(($AC21/$AC$10)*$AD$10,2))),"",IF($AC21="","",ROUND(($AC21/$AC$10)*$AD$10,2)))</f>
        <v/>
      </c>
      <c r="AE21" s="81">
        <f>IF($AD21="","",ROUND($AD21*$AE$10,2))</f>
        <v/>
      </c>
      <c r="AF21" s="79" t="n"/>
      <c r="AG21" s="67">
        <f>IF(ISERROR(IF($AF21="","",ROUND(($AF21/$AF$10)*$AG$10,2))),"",IF($AF21="","",ROUND(($AF21/$AF$10)*$AG$10,2)))</f>
        <v/>
      </c>
      <c r="AH21" s="81">
        <f>IF($AG21="","",ROUND($AG21*$AH$10,2))</f>
        <v/>
      </c>
      <c r="AI21" s="21">
        <f>IF(ISERROR(IF($AF21="","",ROUND(SUM($R21,$AE21,$AH21),2))),"",IF($AF21="","",ROUND(SUM($R21,$AE21,$AH21),2)))</f>
        <v/>
      </c>
      <c r="AJ21" s="22">
        <f>IF(ISERROR(IF($AF21="","",VLOOKUP(AI21,TRANSMUTATION_TABLE,4,TRUE))),"",IF($AF21="","",VLOOKUP(AI21,TRANSMUTATION_TABLE,4,TRUE)))</f>
        <v/>
      </c>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n"/>
      <c r="G22" s="28" t="n"/>
      <c r="H22" s="28" t="n"/>
      <c r="I22" s="28" t="n"/>
      <c r="J22" s="28" t="n"/>
      <c r="K22" s="28" t="n"/>
      <c r="L22" s="28" t="n"/>
      <c r="M22" s="28" t="n"/>
      <c r="N22" s="28" t="n"/>
      <c r="O22" s="28" t="n"/>
      <c r="P22" s="66">
        <f>IF(COUNT($F22:$O22)=0,"",SUM($F22:$O22))</f>
        <v/>
      </c>
      <c r="Q22" s="67">
        <f>IF(ISERROR(IF($P22="","",ROUND(($P22/$P$10)*$Q$10,2))),"",IF($P22="","",ROUND(($P22/$P$10)*$Q$10,2)))</f>
        <v/>
      </c>
      <c r="R22" s="81">
        <f>IF($Q22="","",ROUND($Q22*$R$10,2))</f>
        <v/>
      </c>
      <c r="S22" s="83" t="n"/>
      <c r="T22" s="28" t="n"/>
      <c r="U22" s="28" t="n"/>
      <c r="V22" s="28" t="n"/>
      <c r="W22" s="28" t="n"/>
      <c r="X22" s="28" t="n"/>
      <c r="Y22" s="28" t="n"/>
      <c r="Z22" s="28" t="n"/>
      <c r="AA22" s="28" t="n"/>
      <c r="AB22" s="28" t="n"/>
      <c r="AC22" s="66">
        <f>IF(COUNT($S22:$AB22)=0,"",SUM($S22:$AB22))</f>
        <v/>
      </c>
      <c r="AD22" s="67">
        <f>IF(ISERROR(IF($AC22="","",ROUND(($AC22/$AC$10)*$AD$10,2))),"",IF($AC22="","",ROUND(($AC22/$AC$10)*$AD$10,2)))</f>
        <v/>
      </c>
      <c r="AE22" s="81">
        <f>IF($AD22="","",ROUND($AD22*$AE$10,2))</f>
        <v/>
      </c>
      <c r="AF22" s="79" t="n"/>
      <c r="AG22" s="67">
        <f>IF(ISERROR(IF($AF22="","",ROUND(($AF22/$AF$10)*$AG$10,2))),"",IF($AF22="","",ROUND(($AF22/$AF$10)*$AG$10,2)))</f>
        <v/>
      </c>
      <c r="AH22" s="81">
        <f>IF($AG22="","",ROUND($AG22*$AH$10,2))</f>
        <v/>
      </c>
      <c r="AI22" s="21">
        <f>IF(ISERROR(IF($AF22="","",ROUND(SUM($R22,$AE22,$AH22),2))),"",IF($AF22="","",ROUND(SUM($R22,$AE22,$AH22),2)))</f>
        <v/>
      </c>
      <c r="AJ22" s="22">
        <f>IF(ISERROR(IF($AF22="","",VLOOKUP(AI22,TRANSMUTATION_TABLE,4,TRUE))),"",IF($AF22="","",VLOOKUP(AI22,TRANSMUTATION_TABLE,4,TRUE)))</f>
        <v/>
      </c>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n"/>
      <c r="G23" s="28" t="n"/>
      <c r="H23" s="28" t="n"/>
      <c r="I23" s="28" t="n"/>
      <c r="J23" s="28" t="n"/>
      <c r="K23" s="28" t="n"/>
      <c r="L23" s="28" t="n"/>
      <c r="M23" s="28" t="n"/>
      <c r="N23" s="28" t="n"/>
      <c r="O23" s="28" t="n"/>
      <c r="P23" s="66">
        <f>IF(COUNT($F23:$O23)=0,"",SUM($F23:$O23))</f>
        <v/>
      </c>
      <c r="Q23" s="67">
        <f>IF(ISERROR(IF($P23="","",ROUND(($P23/$P$10)*$Q$10,2))),"",IF($P23="","",ROUND(($P23/$P$10)*$Q$10,2)))</f>
        <v/>
      </c>
      <c r="R23" s="81">
        <f>IF($Q23="","",ROUND($Q23*$R$10,2))</f>
        <v/>
      </c>
      <c r="S23" s="83" t="n"/>
      <c r="T23" s="28" t="n"/>
      <c r="U23" s="28" t="n"/>
      <c r="V23" s="28" t="n"/>
      <c r="W23" s="28" t="n"/>
      <c r="X23" s="28" t="n"/>
      <c r="Y23" s="28" t="n"/>
      <c r="Z23" s="28" t="n"/>
      <c r="AA23" s="28" t="n"/>
      <c r="AB23" s="28" t="n"/>
      <c r="AC23" s="66">
        <f>IF(COUNT($S23:$AB23)=0,"",SUM($S23:$AB23))</f>
        <v/>
      </c>
      <c r="AD23" s="67">
        <f>IF(ISERROR(IF($AC23="","",ROUND(($AC23/$AC$10)*$AD$10,2))),"",IF($AC23="","",ROUND(($AC23/$AC$10)*$AD$10,2)))</f>
        <v/>
      </c>
      <c r="AE23" s="81">
        <f>IF($AD23="","",ROUND($AD23*$AE$10,2))</f>
        <v/>
      </c>
      <c r="AF23" s="79" t="n"/>
      <c r="AG23" s="67">
        <f>IF(ISERROR(IF($AF23="","",ROUND(($AF23/$AF$10)*$AG$10,2))),"",IF($AF23="","",ROUND(($AF23/$AF$10)*$AG$10,2)))</f>
        <v/>
      </c>
      <c r="AH23" s="81">
        <f>IF($AG23="","",ROUND($AG23*$AH$10,2))</f>
        <v/>
      </c>
      <c r="AI23" s="21">
        <f>IF(ISERROR(IF($AF23="","",ROUND(SUM($R23,$AE23,$AH23),2))),"",IF($AF23="","",ROUND(SUM($R23,$AE23,$AH23),2)))</f>
        <v/>
      </c>
      <c r="AJ23" s="22">
        <f>IF(ISERROR(IF($AF23="","",VLOOKUP(AI23,TRANSMUTATION_TABLE,4,TRUE))),"",IF($AF23="","",VLOOKUP(AI23,TRANSMUTATION_TABLE,4,TRUE)))</f>
        <v/>
      </c>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n"/>
      <c r="G24" s="28" t="n"/>
      <c r="H24" s="28" t="n"/>
      <c r="I24" s="28" t="n"/>
      <c r="J24" s="28" t="n"/>
      <c r="K24" s="28" t="n"/>
      <c r="L24" s="28" t="n"/>
      <c r="M24" s="28" t="n"/>
      <c r="N24" s="28" t="n"/>
      <c r="O24" s="28" t="n"/>
      <c r="P24" s="66">
        <f>IF(COUNT($F24:$O24)=0,"",SUM($F24:$O24))</f>
        <v/>
      </c>
      <c r="Q24" s="67">
        <f>IF(ISERROR(IF($P24="","",ROUND(($P24/$P$10)*$Q$10,2))),"",IF($P24="","",ROUND(($P24/$P$10)*$Q$10,2)))</f>
        <v/>
      </c>
      <c r="R24" s="81">
        <f>IF($Q24="","",ROUND($Q24*$R$10,2))</f>
        <v/>
      </c>
      <c r="S24" s="83" t="n"/>
      <c r="T24" s="28" t="n"/>
      <c r="U24" s="28" t="n"/>
      <c r="V24" s="28" t="n"/>
      <c r="W24" s="28" t="n"/>
      <c r="X24" s="28" t="n"/>
      <c r="Y24" s="28" t="n"/>
      <c r="Z24" s="28" t="n"/>
      <c r="AA24" s="28" t="n"/>
      <c r="AB24" s="28" t="n"/>
      <c r="AC24" s="66">
        <f>IF(COUNT($S24:$AB24)=0,"",SUM($S24:$AB24))</f>
        <v/>
      </c>
      <c r="AD24" s="67">
        <f>IF(ISERROR(IF($AC24="","",ROUND(($AC24/$AC$10)*$AD$10,2))),"",IF($AC24="","",ROUND(($AC24/$AC$10)*$AD$10,2)))</f>
        <v/>
      </c>
      <c r="AE24" s="81">
        <f>IF($AD24="","",ROUND($AD24*$AE$10,2))</f>
        <v/>
      </c>
      <c r="AF24" s="79" t="n"/>
      <c r="AG24" s="67">
        <f>IF(ISERROR(IF($AF24="","",ROUND(($AF24/$AF$10)*$AG$10,2))),"",IF($AF24="","",ROUND(($AF24/$AF$10)*$AG$10,2)))</f>
        <v/>
      </c>
      <c r="AH24" s="81">
        <f>IF($AG24="","",ROUND($AG24*$AH$10,2))</f>
        <v/>
      </c>
      <c r="AI24" s="21">
        <f>IF(ISERROR(IF($AF24="","",ROUND(SUM($R24,$AE24,$AH24),2))),"",IF($AF24="","",ROUND(SUM($R24,$AE24,$AH24),2)))</f>
        <v/>
      </c>
      <c r="AJ24" s="22">
        <f>IF(ISERROR(IF($AF24="","",VLOOKUP(AI24,TRANSMUTATION_TABLE,4,TRUE))),"",IF($AF24="","",VLOOKUP(AI24,TRANSMUTATION_TABLE,4,TRUE)))</f>
        <v/>
      </c>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n"/>
      <c r="G25" s="28" t="n"/>
      <c r="H25" s="28" t="n"/>
      <c r="I25" s="28" t="n"/>
      <c r="J25" s="28" t="n"/>
      <c r="K25" s="28" t="n"/>
      <c r="L25" s="28" t="n"/>
      <c r="M25" s="28" t="n"/>
      <c r="N25" s="28" t="n"/>
      <c r="O25" s="28" t="n"/>
      <c r="P25" s="66">
        <f>IF(COUNT($F25:$O25)=0,"",SUM($F25:$O25))</f>
        <v/>
      </c>
      <c r="Q25" s="67">
        <f>IF(ISERROR(IF($P25="","",ROUND(($P25/$P$10)*$Q$10,2))),"",IF($P25="","",ROUND(($P25/$P$10)*$Q$10,2)))</f>
        <v/>
      </c>
      <c r="R25" s="81">
        <f>IF($Q25="","",ROUND($Q25*$R$10,2))</f>
        <v/>
      </c>
      <c r="S25" s="83" t="n"/>
      <c r="T25" s="28" t="n"/>
      <c r="U25" s="28" t="n"/>
      <c r="V25" s="28" t="n"/>
      <c r="W25" s="28" t="n"/>
      <c r="X25" s="28" t="n"/>
      <c r="Y25" s="28" t="n"/>
      <c r="Z25" s="28" t="n"/>
      <c r="AA25" s="28" t="n"/>
      <c r="AB25" s="28" t="n"/>
      <c r="AC25" s="66">
        <f>IF(COUNT($S25:$AB25)=0,"",SUM($S25:$AB25))</f>
        <v/>
      </c>
      <c r="AD25" s="67">
        <f>IF(ISERROR(IF($AC25="","",ROUND(($AC25/$AC$10)*$AD$10,2))),"",IF($AC25="","",ROUND(($AC25/$AC$10)*$AD$10,2)))</f>
        <v/>
      </c>
      <c r="AE25" s="81">
        <f>IF($AD25="","",ROUND($AD25*$AE$10,2))</f>
        <v/>
      </c>
      <c r="AF25" s="79" t="n"/>
      <c r="AG25" s="67">
        <f>IF(ISERROR(IF($AF25="","",ROUND(($AF25/$AF$10)*$AG$10,2))),"",IF($AF25="","",ROUND(($AF25/$AF$10)*$AG$10,2)))</f>
        <v/>
      </c>
      <c r="AH25" s="81">
        <f>IF($AG25="","",ROUND($AG25*$AH$10,2))</f>
        <v/>
      </c>
      <c r="AI25" s="21">
        <f>IF(ISERROR(IF($AF25="","",ROUND(SUM($R25,$AE25,$AH25),2))),"",IF($AF25="","",ROUND(SUM($R25,$AE25,$AH25),2)))</f>
        <v/>
      </c>
      <c r="AJ25" s="22">
        <f>IF(ISERROR(IF($AF25="","",VLOOKUP(AI25,TRANSMUTATION_TABLE,4,TRUE))),"",IF($AF25="","",VLOOKUP(AI25,TRANSMUTATION_TABLE,4,TRUE)))</f>
        <v/>
      </c>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n"/>
      <c r="G26" s="28" t="n"/>
      <c r="H26" s="28" t="n"/>
      <c r="I26" s="28" t="n"/>
      <c r="J26" s="28" t="n"/>
      <c r="K26" s="28" t="n"/>
      <c r="L26" s="28" t="n"/>
      <c r="M26" s="28" t="n"/>
      <c r="N26" s="28" t="n"/>
      <c r="O26" s="28" t="n"/>
      <c r="P26" s="66">
        <f>IF(COUNT($F26:$O26)=0,"",SUM($F26:$O26))</f>
        <v/>
      </c>
      <c r="Q26" s="67">
        <f>IF(ISERROR(IF($P26="","",ROUND(($P26/$P$10)*$Q$10,2))),"",IF($P26="","",ROUND(($P26/$P$10)*$Q$10,2)))</f>
        <v/>
      </c>
      <c r="R26" s="81">
        <f>IF($Q26="","",ROUND($Q26*$R$10,2))</f>
        <v/>
      </c>
      <c r="S26" s="83" t="n"/>
      <c r="T26" s="28" t="n"/>
      <c r="U26" s="28" t="n"/>
      <c r="V26" s="28" t="n"/>
      <c r="W26" s="28" t="n"/>
      <c r="X26" s="28" t="n"/>
      <c r="Y26" s="28" t="n"/>
      <c r="Z26" s="28" t="n"/>
      <c r="AA26" s="28" t="n"/>
      <c r="AB26" s="28" t="n"/>
      <c r="AC26" s="66">
        <f>IF(COUNT($S26:$AB26)=0,"",SUM($S26:$AB26))</f>
        <v/>
      </c>
      <c r="AD26" s="67">
        <f>IF(ISERROR(IF($AC26="","",ROUND(($AC26/$AC$10)*$AD$10,2))),"",IF($AC26="","",ROUND(($AC26/$AC$10)*$AD$10,2)))</f>
        <v/>
      </c>
      <c r="AE26" s="81">
        <f>IF($AD26="","",ROUND($AD26*$AE$10,2))</f>
        <v/>
      </c>
      <c r="AF26" s="79" t="n"/>
      <c r="AG26" s="67">
        <f>IF(ISERROR(IF($AF26="","",ROUND(($AF26/$AF$10)*$AG$10,2))),"",IF($AF26="","",ROUND(($AF26/$AF$10)*$AG$10,2)))</f>
        <v/>
      </c>
      <c r="AH26" s="81">
        <f>IF($AG26="","",ROUND($AG26*$AH$10,2))</f>
        <v/>
      </c>
      <c r="AI26" s="21">
        <f>IF(ISERROR(IF($AF26="","",ROUND(SUM($R26,$AE26,$AH26),2))),"",IF($AF26="","",ROUND(SUM($R26,$AE26,$AH26),2)))</f>
        <v/>
      </c>
      <c r="AJ26" s="22">
        <f>IF(ISERROR(IF($AF26="","",VLOOKUP(AI26,TRANSMUTATION_TABLE,4,TRUE))),"",IF($AF26="","",VLOOKUP(AI26,TRANSMUTATION_TABLE,4,TRUE)))</f>
        <v/>
      </c>
      <c r="AL26" s="23" t="n"/>
      <c r="AN26" s="195" t="n"/>
    </row>
    <row r="27" ht="18" customHeight="1">
      <c r="A27" s="24" t="n">
        <v>16</v>
      </c>
      <c r="B27" s="17">
        <f>'INPUT DATA'!B27</f>
        <v/>
      </c>
      <c r="C27" s="137" t="n"/>
      <c r="D27" s="137" t="n"/>
      <c r="E27" s="138" t="n"/>
      <c r="F27" s="83" t="n"/>
      <c r="G27" s="28" t="n"/>
      <c r="H27" s="28" t="n"/>
      <c r="I27" s="28" t="n"/>
      <c r="J27" s="28" t="n"/>
      <c r="K27" s="28" t="n"/>
      <c r="L27" s="28" t="n"/>
      <c r="M27" s="28" t="n"/>
      <c r="N27" s="28" t="n"/>
      <c r="O27" s="28" t="n"/>
      <c r="P27" s="66">
        <f>IF(COUNT($F27:$O27)=0,"",SUM($F27:$O27))</f>
        <v/>
      </c>
      <c r="Q27" s="67">
        <f>IF(ISERROR(IF($P27="","",ROUND(($P27/$P$10)*$Q$10,2))),"",IF($P27="","",ROUND(($P27/$P$10)*$Q$10,2)))</f>
        <v/>
      </c>
      <c r="R27" s="81">
        <f>IF($Q27="","",ROUND($Q27*$R$10,2))</f>
        <v/>
      </c>
      <c r="S27" s="83" t="n"/>
      <c r="T27" s="28" t="n"/>
      <c r="U27" s="28" t="n"/>
      <c r="V27" s="28" t="n"/>
      <c r="W27" s="28" t="n"/>
      <c r="X27" s="28" t="n"/>
      <c r="Y27" s="28" t="n"/>
      <c r="Z27" s="28" t="n"/>
      <c r="AA27" s="28" t="n"/>
      <c r="AB27" s="28" t="n"/>
      <c r="AC27" s="66">
        <f>IF(COUNT($S27:$AB27)=0,"",SUM($S27:$AB27))</f>
        <v/>
      </c>
      <c r="AD27" s="67">
        <f>IF(ISERROR(IF($AC27="","",ROUND(($AC27/$AC$10)*$AD$10,2))),"",IF($AC27="","",ROUND(($AC27/$AC$10)*$AD$10,2)))</f>
        <v/>
      </c>
      <c r="AE27" s="81">
        <f>IF($AD27="","",ROUND($AD27*$AE$10,2))</f>
        <v/>
      </c>
      <c r="AF27" s="79" t="n"/>
      <c r="AG27" s="67">
        <f>IF(ISERROR(IF($AF27="","",ROUND(($AF27/$AF$10)*$AG$10,2))),"",IF($AF27="","",ROUND(($AF27/$AF$10)*$AG$10,2)))</f>
        <v/>
      </c>
      <c r="AH27" s="81">
        <f>IF($AG27="","",ROUND($AG27*$AH$10,2))</f>
        <v/>
      </c>
      <c r="AI27" s="21">
        <f>IF(ISERROR(IF($AF27="","",ROUND(SUM($R27,$AE27,$AH27),2))),"",IF($AF27="","",ROUND(SUM($R27,$AE27,$AH27),2)))</f>
        <v/>
      </c>
      <c r="AJ27" s="22">
        <f>IF(ISERROR(IF($AF27="","",VLOOKUP(AI27,TRANSMUTATION_TABLE,4,TRUE))),"",IF($AF27="","",VLOOKUP(AI27,TRANSMUTATION_TABLE,4,TRUE)))</f>
        <v/>
      </c>
      <c r="AL27" s="23" t="n"/>
      <c r="AN27" s="195" t="n"/>
    </row>
    <row r="28" ht="18" customHeight="1">
      <c r="A28" s="24" t="n">
        <v>17</v>
      </c>
      <c r="B28" s="17">
        <f>'INPUT DATA'!B28</f>
        <v/>
      </c>
      <c r="C28" s="137" t="n"/>
      <c r="D28" s="137" t="n"/>
      <c r="E28" s="138" t="n"/>
      <c r="F28" s="83" t="n"/>
      <c r="G28" s="28" t="n"/>
      <c r="H28" s="28" t="n"/>
      <c r="I28" s="28" t="n"/>
      <c r="J28" s="28" t="n"/>
      <c r="K28" s="28" t="n"/>
      <c r="L28" s="28" t="n"/>
      <c r="M28" s="28" t="n"/>
      <c r="N28" s="28" t="n"/>
      <c r="O28" s="28" t="n"/>
      <c r="P28" s="66">
        <f>IF(COUNT($F28:$O28)=0,"",SUM($F28:$O28))</f>
        <v/>
      </c>
      <c r="Q28" s="67">
        <f>IF(ISERROR(IF($P28="","",ROUND(($P28/$P$10)*$Q$10,2))),"",IF($P28="","",ROUND(($P28/$P$10)*$Q$10,2)))</f>
        <v/>
      </c>
      <c r="R28" s="81">
        <f>IF($Q28="","",ROUND($Q28*$R$10,2))</f>
        <v/>
      </c>
      <c r="S28" s="83" t="n"/>
      <c r="T28" s="28" t="n"/>
      <c r="U28" s="28" t="n"/>
      <c r="V28" s="28" t="n"/>
      <c r="W28" s="28" t="n"/>
      <c r="X28" s="28" t="n"/>
      <c r="Y28" s="28" t="n"/>
      <c r="Z28" s="28" t="n"/>
      <c r="AA28" s="28" t="n"/>
      <c r="AB28" s="28" t="n"/>
      <c r="AC28" s="66">
        <f>IF(COUNT($S28:$AB28)=0,"",SUM($S28:$AB28))</f>
        <v/>
      </c>
      <c r="AD28" s="67">
        <f>IF(ISERROR(IF($AC28="","",ROUND(($AC28/$AC$10)*$AD$10,2))),"",IF($AC28="","",ROUND(($AC28/$AC$10)*$AD$10,2)))</f>
        <v/>
      </c>
      <c r="AE28" s="81">
        <f>IF($AD28="","",ROUND($AD28*$AE$10,2))</f>
        <v/>
      </c>
      <c r="AF28" s="79" t="n"/>
      <c r="AG28" s="67">
        <f>IF(ISERROR(IF($AF28="","",ROUND(($AF28/$AF$10)*$AG$10,2))),"",IF($AF28="","",ROUND(($AF28/$AF$10)*$AG$10,2)))</f>
        <v/>
      </c>
      <c r="AH28" s="81">
        <f>IF($AG28="","",ROUND($AG28*$AH$10,2))</f>
        <v/>
      </c>
      <c r="AI28" s="21">
        <f>IF(ISERROR(IF($AF28="","",ROUND(SUM($R28,$AE28,$AH28),2))),"",IF($AF28="","",ROUND(SUM($R28,$AE28,$AH28),2)))</f>
        <v/>
      </c>
      <c r="AJ28" s="22">
        <f>IF(ISERROR(IF($AF28="","",VLOOKUP(AI28,TRANSMUTATION_TABLE,4,TRUE))),"",IF($AF28="","",VLOOKUP(AI28,TRANSMUTATION_TABLE,4,TRUE)))</f>
        <v/>
      </c>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n"/>
      <c r="G64" s="28" t="n"/>
      <c r="H64" s="28" t="n"/>
      <c r="I64" s="28" t="n"/>
      <c r="J64" s="28" t="n"/>
      <c r="K64" s="28" t="n"/>
      <c r="L64" s="28" t="n"/>
      <c r="M64" s="28" t="n"/>
      <c r="N64" s="28" t="n"/>
      <c r="O64" s="28" t="n"/>
      <c r="P64" s="66">
        <f>IF(COUNT($F64:$O64)=0,"",SUM($F64:$O64))</f>
        <v/>
      </c>
      <c r="Q64" s="67">
        <f>IF(ISERROR(IF($P64="","",ROUND(($P64/$P$10)*$Q$10,2))),"",IF($P64="","",ROUND(($P64/$P$10)*$Q$10,2)))</f>
        <v/>
      </c>
      <c r="R64" s="81">
        <f>IF($Q64="","",ROUND($Q64*$R$10,2))</f>
        <v/>
      </c>
      <c r="S64" s="83" t="n"/>
      <c r="T64" s="28" t="n"/>
      <c r="U64" s="28" t="n"/>
      <c r="V64" s="28" t="n"/>
      <c r="W64" s="28" t="n"/>
      <c r="X64" s="28" t="n"/>
      <c r="Y64" s="28" t="n"/>
      <c r="Z64" s="28" t="n"/>
      <c r="AA64" s="28" t="n"/>
      <c r="AB64" s="28" t="n"/>
      <c r="AC64" s="66">
        <f>IF(COUNT($S64:$AB64)=0,"",SUM($S64:$AB64))</f>
        <v/>
      </c>
      <c r="AD64" s="67">
        <f>IF(ISERROR(IF($AC64="","",ROUND(($AC64/$AC$10)*$AD$10,2))),"",IF($AC64="","",ROUND(($AC64/$AC$10)*$AD$10,2)))</f>
        <v/>
      </c>
      <c r="AE64" s="81">
        <f>IF($AD64="","",ROUND($AD64*$AE$10,2))</f>
        <v/>
      </c>
      <c r="AF64" s="79" t="n"/>
      <c r="AG64" s="67">
        <f>IF(ISERROR(IF($AF64="","",ROUND(($AF64/$AF$10)*$AG$10,2))),"",IF($AF64="","",ROUND(($AF64/$AF$10)*$AG$10,2)))</f>
        <v/>
      </c>
      <c r="AH64" s="81">
        <f>IF($AG64="","",ROUND($AG64*$AH$10,2))</f>
        <v/>
      </c>
      <c r="AI64" s="21">
        <f>IF(ISERROR(IF($AF64="","",ROUND(SUM($R64,$AE64,$AH64),2))),"",IF($AF64="","",ROUND(SUM($R64,$AE64,$AH64),2)))</f>
        <v/>
      </c>
      <c r="AJ64" s="22">
        <f>IF(ISERROR(IF($AF64="","",VLOOKUP(AI64,TRANSMUTATION_TABLE,4,TRUE))),"",IF($AF64="","",VLOOKUP(AI64,TRANSMUTATION_TABLE,4,TRUE)))</f>
        <v/>
      </c>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n"/>
      <c r="G65" s="28" t="n"/>
      <c r="H65" s="28" t="n"/>
      <c r="I65" s="28" t="n"/>
      <c r="J65" s="28" t="n"/>
      <c r="K65" s="28" t="n"/>
      <c r="L65" s="28" t="n"/>
      <c r="M65" s="28" t="n"/>
      <c r="N65" s="28" t="n"/>
      <c r="O65" s="28" t="n"/>
      <c r="P65" s="66">
        <f>IF(COUNT($F65:$O65)=0,"",SUM($F65:$O65))</f>
        <v/>
      </c>
      <c r="Q65" s="67">
        <f>IF(ISERROR(IF($P65="","",ROUND(($P65/$P$10)*$Q$10,2))),"",IF($P65="","",ROUND(($P65/$P$10)*$Q$10,2)))</f>
        <v/>
      </c>
      <c r="R65" s="81">
        <f>IF($Q65="","",ROUND($Q65*$R$10,2))</f>
        <v/>
      </c>
      <c r="S65" s="83" t="n"/>
      <c r="T65" s="28" t="n"/>
      <c r="U65" s="28" t="n"/>
      <c r="V65" s="28" t="n"/>
      <c r="W65" s="28" t="n"/>
      <c r="X65" s="28" t="n"/>
      <c r="Y65" s="28" t="n"/>
      <c r="Z65" s="28" t="n"/>
      <c r="AA65" s="28" t="n"/>
      <c r="AB65" s="28" t="n"/>
      <c r="AC65" s="66">
        <f>IF(COUNT($S65:$AB65)=0,"",SUM($S65:$AB65))</f>
        <v/>
      </c>
      <c r="AD65" s="67">
        <f>IF(ISERROR(IF($AC65="","",ROUND(($AC65/$AC$10)*$AD$10,2))),"",IF($AC65="","",ROUND(($AC65/$AC$10)*$AD$10,2)))</f>
        <v/>
      </c>
      <c r="AE65" s="81">
        <f>IF($AD65="","",ROUND($AD65*$AE$10,2))</f>
        <v/>
      </c>
      <c r="AF65" s="79" t="n"/>
      <c r="AG65" s="67">
        <f>IF(ISERROR(IF($AF65="","",ROUND(($AF65/$AF$10)*$AG$10,2))),"",IF($AF65="","",ROUND(($AF65/$AF$10)*$AG$10,2)))</f>
        <v/>
      </c>
      <c r="AH65" s="81">
        <f>IF($AG65="","",ROUND($AG65*$AH$10,2))</f>
        <v/>
      </c>
      <c r="AI65" s="21">
        <f>IF(ISERROR(IF($AF65="","",ROUND(SUM($R65,$AE65,$AH65),2))),"",IF($AF65="","",ROUND(SUM($R65,$AE65,$AH65),2)))</f>
        <v/>
      </c>
      <c r="AJ65" s="22">
        <f>IF(ISERROR(IF($AF65="","",VLOOKUP(AI65,TRANSMUTATION_TABLE,4,TRUE))),"",IF($AF65="","",VLOOKUP(AI65,TRANSMUTATION_TABLE,4,TRUE)))</f>
        <v/>
      </c>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n"/>
      <c r="G66" s="28" t="n"/>
      <c r="H66" s="28" t="n"/>
      <c r="I66" s="28" t="n"/>
      <c r="J66" s="28" t="n"/>
      <c r="K66" s="28" t="n"/>
      <c r="L66" s="28" t="n"/>
      <c r="M66" s="28" t="n"/>
      <c r="N66" s="28" t="n"/>
      <c r="O66" s="28" t="n"/>
      <c r="P66" s="66">
        <f>IF(COUNT($F66:$O66)=0,"",SUM($F66:$O66))</f>
        <v/>
      </c>
      <c r="Q66" s="67">
        <f>IF(ISERROR(IF($P66="","",ROUND(($P66/$P$10)*$Q$10,2))),"",IF($P66="","",ROUND(($P66/$P$10)*$Q$10,2)))</f>
        <v/>
      </c>
      <c r="R66" s="81">
        <f>IF($Q66="","",ROUND($Q66*$R$10,2))</f>
        <v/>
      </c>
      <c r="S66" s="83" t="n"/>
      <c r="T66" s="28" t="n"/>
      <c r="U66" s="28" t="n"/>
      <c r="V66" s="28" t="n"/>
      <c r="W66" s="28" t="n"/>
      <c r="X66" s="28" t="n"/>
      <c r="Y66" s="28" t="n"/>
      <c r="Z66" s="28" t="n"/>
      <c r="AA66" s="28" t="n"/>
      <c r="AB66" s="28" t="n"/>
      <c r="AC66" s="66">
        <f>IF(COUNT($S66:$AB66)=0,"",SUM($S66:$AB66))</f>
        <v/>
      </c>
      <c r="AD66" s="67">
        <f>IF(ISERROR(IF($AC66="","",ROUND(($AC66/$AC$10)*$AD$10,2))),"",IF($AC66="","",ROUND(($AC66/$AC$10)*$AD$10,2)))</f>
        <v/>
      </c>
      <c r="AE66" s="81">
        <f>IF($AD66="","",ROUND($AD66*$AE$10,2))</f>
        <v/>
      </c>
      <c r="AF66" s="79" t="n"/>
      <c r="AG66" s="67">
        <f>IF(ISERROR(IF($AF66="","",ROUND(($AF66/$AF$10)*$AG$10,2))),"",IF($AF66="","",ROUND(($AF66/$AF$10)*$AG$10,2)))</f>
        <v/>
      </c>
      <c r="AH66" s="81">
        <f>IF($AG66="","",ROUND($AG66*$AH$10,2))</f>
        <v/>
      </c>
      <c r="AI66" s="21">
        <f>IF(ISERROR(IF($AF66="","",ROUND(SUM($R66,$AE66,$AH66),2))),"",IF($AF66="","",ROUND(SUM($R66,$AE66,$AH66),2)))</f>
        <v/>
      </c>
      <c r="AJ66" s="22">
        <f>IF(ISERROR(IF($AF66="","",VLOOKUP(AI66,TRANSMUTATION_TABLE,4,TRUE))),"",IF($AF66="","",VLOOKUP(AI66,TRANSMUTATION_TABLE,4,TRUE)))</f>
        <v/>
      </c>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n"/>
      <c r="G67" s="28" t="n"/>
      <c r="H67" s="28" t="n"/>
      <c r="I67" s="28" t="n"/>
      <c r="J67" s="28" t="n"/>
      <c r="K67" s="28" t="n"/>
      <c r="L67" s="28" t="n"/>
      <c r="M67" s="28" t="n"/>
      <c r="N67" s="28" t="n"/>
      <c r="O67" s="28" t="n"/>
      <c r="P67" s="66">
        <f>IF(COUNT($F67:$O67)=0,"",SUM($F67:$O67))</f>
        <v/>
      </c>
      <c r="Q67" s="67">
        <f>IF(ISERROR(IF($P67="","",ROUND(($P67/$P$10)*$Q$10,2))),"",IF($P67="","",ROUND(($P67/$P$10)*$Q$10,2)))</f>
        <v/>
      </c>
      <c r="R67" s="81">
        <f>IF($Q67="","",ROUND($Q67*$R$10,2))</f>
        <v/>
      </c>
      <c r="S67" s="83" t="n"/>
      <c r="T67" s="28" t="n"/>
      <c r="U67" s="28" t="n"/>
      <c r="V67" s="28" t="n"/>
      <c r="W67" s="28" t="n"/>
      <c r="X67" s="28" t="n"/>
      <c r="Y67" s="28" t="n"/>
      <c r="Z67" s="28" t="n"/>
      <c r="AA67" s="28" t="n"/>
      <c r="AB67" s="28" t="n"/>
      <c r="AC67" s="66">
        <f>IF(COUNT($S67:$AB67)=0,"",SUM($S67:$AB67))</f>
        <v/>
      </c>
      <c r="AD67" s="67">
        <f>IF(ISERROR(IF($AC67="","",ROUND(($AC67/$AC$10)*$AD$10,2))),"",IF($AC67="","",ROUND(($AC67/$AC$10)*$AD$10,2)))</f>
        <v/>
      </c>
      <c r="AE67" s="81">
        <f>IF($AD67="","",ROUND($AD67*$AE$10,2))</f>
        <v/>
      </c>
      <c r="AF67" s="79" t="n"/>
      <c r="AG67" s="67">
        <f>IF(ISERROR(IF($AF67="","",ROUND(($AF67/$AF$10)*$AG$10,2))),"",IF($AF67="","",ROUND(($AF67/$AF$10)*$AG$10,2)))</f>
        <v/>
      </c>
      <c r="AH67" s="81">
        <f>IF($AG67="","",ROUND($AG67*$AH$10,2))</f>
        <v/>
      </c>
      <c r="AI67" s="21">
        <f>IF(ISERROR(IF($AF67="","",ROUND(SUM($R67,$AE67,$AH67),2))),"",IF($AF67="","",ROUND(SUM($R67,$AE67,$AH67),2)))</f>
        <v/>
      </c>
      <c r="AJ67" s="22">
        <f>IF(ISERROR(IF($AF67="","",VLOOKUP(AI67,TRANSMUTATION_TABLE,4,TRUE))),"",IF($AF67="","",VLOOKUP(AI67,TRANSMUTATION_TABLE,4,TRUE)))</f>
        <v/>
      </c>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n"/>
      <c r="G68" s="28" t="n"/>
      <c r="H68" s="28" t="n"/>
      <c r="I68" s="28" t="n"/>
      <c r="J68" s="28" t="n"/>
      <c r="K68" s="28" t="n"/>
      <c r="L68" s="28" t="n"/>
      <c r="M68" s="28" t="n"/>
      <c r="N68" s="28" t="n"/>
      <c r="O68" s="28" t="n"/>
      <c r="P68" s="66">
        <f>IF(COUNT($F68:$O68)=0,"",SUM($F68:$O68))</f>
        <v/>
      </c>
      <c r="Q68" s="67">
        <f>IF(ISERROR(IF($P68="","",ROUND(($P68/$P$10)*$Q$10,2))),"",IF($P68="","",ROUND(($P68/$P$10)*$Q$10,2)))</f>
        <v/>
      </c>
      <c r="R68" s="81">
        <f>IF($Q68="","",ROUND($Q68*$R$10,2))</f>
        <v/>
      </c>
      <c r="S68" s="83" t="n"/>
      <c r="T68" s="28" t="n"/>
      <c r="U68" s="28" t="n"/>
      <c r="V68" s="28" t="n"/>
      <c r="W68" s="28" t="n"/>
      <c r="X68" s="28" t="n"/>
      <c r="Y68" s="28" t="n"/>
      <c r="Z68" s="28" t="n"/>
      <c r="AA68" s="28" t="n"/>
      <c r="AB68" s="28" t="n"/>
      <c r="AC68" s="66">
        <f>IF(COUNT($S68:$AB68)=0,"",SUM($S68:$AB68))</f>
        <v/>
      </c>
      <c r="AD68" s="67">
        <f>IF(ISERROR(IF($AC68="","",ROUND(($AC68/$AC$10)*$AD$10,2))),"",IF($AC68="","",ROUND(($AC68/$AC$10)*$AD$10,2)))</f>
        <v/>
      </c>
      <c r="AE68" s="81">
        <f>IF($AD68="","",ROUND($AD68*$AE$10,2))</f>
        <v/>
      </c>
      <c r="AF68" s="79" t="n"/>
      <c r="AG68" s="67">
        <f>IF(ISERROR(IF($AF68="","",ROUND(($AF68/$AF$10)*$AG$10,2))),"",IF($AF68="","",ROUND(($AF68/$AF$10)*$AG$10,2)))</f>
        <v/>
      </c>
      <c r="AH68" s="81">
        <f>IF($AG68="","",ROUND($AG68*$AH$10,2))</f>
        <v/>
      </c>
      <c r="AI68" s="21">
        <f>IF(ISERROR(IF($AF68="","",ROUND(SUM($R68,$AE68,$AH68),2))),"",IF($AF68="","",ROUND(SUM($R68,$AE68,$AH68),2)))</f>
        <v/>
      </c>
      <c r="AJ68" s="22">
        <f>IF(ISERROR(IF($AF68="","",VLOOKUP(AI68,TRANSMUTATION_TABLE,4,TRUE))),"",IF($AF68="","",VLOOKUP(AI68,TRANSMUTATION_TABLE,4,TRUE)))</f>
        <v/>
      </c>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n"/>
      <c r="G69" s="28" t="n"/>
      <c r="H69" s="28" t="n"/>
      <c r="I69" s="28" t="n"/>
      <c r="J69" s="28" t="n"/>
      <c r="K69" s="28" t="n"/>
      <c r="L69" s="28" t="n"/>
      <c r="M69" s="28" t="n"/>
      <c r="N69" s="28" t="n"/>
      <c r="O69" s="28" t="n"/>
      <c r="P69" s="66">
        <f>IF(COUNT($F69:$O69)=0,"",SUM($F69:$O69))</f>
        <v/>
      </c>
      <c r="Q69" s="67">
        <f>IF(ISERROR(IF($P69="","",ROUND(($P69/$P$10)*$Q$10,2))),"",IF($P69="","",ROUND(($P69/$P$10)*$Q$10,2)))</f>
        <v/>
      </c>
      <c r="R69" s="81">
        <f>IF($Q69="","",ROUND($Q69*$R$10,2))</f>
        <v/>
      </c>
      <c r="S69" s="83" t="n"/>
      <c r="T69" s="28" t="n"/>
      <c r="U69" s="28" t="n"/>
      <c r="V69" s="28" t="n"/>
      <c r="W69" s="28" t="n"/>
      <c r="X69" s="28" t="n"/>
      <c r="Y69" s="28" t="n"/>
      <c r="Z69" s="28" t="n"/>
      <c r="AA69" s="28" t="n"/>
      <c r="AB69" s="28" t="n"/>
      <c r="AC69" s="66">
        <f>IF(COUNT($S69:$AB69)=0,"",SUM($S69:$AB69))</f>
        <v/>
      </c>
      <c r="AD69" s="67">
        <f>IF(ISERROR(IF($AC69="","",ROUND(($AC69/$AC$10)*$AD$10,2))),"",IF($AC69="","",ROUND(($AC69/$AC$10)*$AD$10,2)))</f>
        <v/>
      </c>
      <c r="AE69" s="81">
        <f>IF($AD69="","",ROUND($AD69*$AE$10,2))</f>
        <v/>
      </c>
      <c r="AF69" s="79" t="n"/>
      <c r="AG69" s="67">
        <f>IF(ISERROR(IF($AF69="","",ROUND(($AF69/$AF$10)*$AG$10,2))),"",IF($AF69="","",ROUND(($AF69/$AF$10)*$AG$10,2)))</f>
        <v/>
      </c>
      <c r="AH69" s="81">
        <f>IF($AG69="","",ROUND($AG69*$AH$10,2))</f>
        <v/>
      </c>
      <c r="AI69" s="21">
        <f>IF(ISERROR(IF($AF69="","",ROUND(SUM($R69,$AE69,$AH69),2))),"",IF($AF69="","",ROUND(SUM($R69,$AE69,$AH69),2)))</f>
        <v/>
      </c>
      <c r="AJ69" s="22">
        <f>IF(ISERROR(IF($AF69="","",VLOOKUP(AI69,TRANSMUTATION_TABLE,4,TRUE))),"",IF($AF69="","",VLOOKUP(AI69,TRANSMUTATION_TABLE,4,TRUE)))</f>
        <v/>
      </c>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n"/>
      <c r="G70" s="28" t="n"/>
      <c r="H70" s="28" t="n"/>
      <c r="I70" s="28" t="n"/>
      <c r="J70" s="28" t="n"/>
      <c r="K70" s="28" t="n"/>
      <c r="L70" s="28" t="n"/>
      <c r="M70" s="28" t="n"/>
      <c r="N70" s="28" t="n"/>
      <c r="O70" s="28" t="n"/>
      <c r="P70" s="66">
        <f>IF(COUNT($F70:$O70)=0,"",SUM($F70:$O70))</f>
        <v/>
      </c>
      <c r="Q70" s="67">
        <f>IF(ISERROR(IF($P70="","",ROUND(($P70/$P$10)*$Q$10,2))),"",IF($P70="","",ROUND(($P70/$P$10)*$Q$10,2)))</f>
        <v/>
      </c>
      <c r="R70" s="81">
        <f>IF($Q70="","",ROUND($Q70*$R$10,2))</f>
        <v/>
      </c>
      <c r="S70" s="83" t="n"/>
      <c r="T70" s="28" t="n"/>
      <c r="U70" s="28" t="n"/>
      <c r="V70" s="28" t="n"/>
      <c r="W70" s="28" t="n"/>
      <c r="X70" s="28" t="n"/>
      <c r="Y70" s="28" t="n"/>
      <c r="Z70" s="28" t="n"/>
      <c r="AA70" s="28" t="n"/>
      <c r="AB70" s="28" t="n"/>
      <c r="AC70" s="66">
        <f>IF(COUNT($S70:$AB70)=0,"",SUM($S70:$AB70))</f>
        <v/>
      </c>
      <c r="AD70" s="67">
        <f>IF(ISERROR(IF($AC70="","",ROUND(($AC70/$AC$10)*$AD$10,2))),"",IF($AC70="","",ROUND(($AC70/$AC$10)*$AD$10,2)))</f>
        <v/>
      </c>
      <c r="AE70" s="81">
        <f>IF($AD70="","",ROUND($AD70*$AE$10,2))</f>
        <v/>
      </c>
      <c r="AF70" s="79" t="n"/>
      <c r="AG70" s="67">
        <f>IF(ISERROR(IF($AF70="","",ROUND(($AF70/$AF$10)*$AG$10,2))),"",IF($AF70="","",ROUND(($AF70/$AF$10)*$AG$10,2)))</f>
        <v/>
      </c>
      <c r="AH70" s="81">
        <f>IF($AG70="","",ROUND($AG70*$AH$10,2))</f>
        <v/>
      </c>
      <c r="AI70" s="21">
        <f>IF(ISERROR(IF($AF70="","",ROUND(SUM($R70,$AE70,$AH70),2))),"",IF($AF70="","",ROUND(SUM($R70,$AE70,$AH70),2)))</f>
        <v/>
      </c>
      <c r="AJ70" s="22">
        <f>IF(ISERROR(IF($AF70="","",VLOOKUP(AI70,TRANSMUTATION_TABLE,4,TRUE))),"",IF($AF70="","",VLOOKUP(AI70,TRANSMUTATION_TABLE,4,TRUE)))</f>
        <v/>
      </c>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n"/>
      <c r="G71" s="28" t="n"/>
      <c r="H71" s="28" t="n"/>
      <c r="I71" s="28" t="n"/>
      <c r="J71" s="28" t="n"/>
      <c r="K71" s="28" t="n"/>
      <c r="L71" s="28" t="n"/>
      <c r="M71" s="28" t="n"/>
      <c r="N71" s="28" t="n"/>
      <c r="O71" s="28" t="n"/>
      <c r="P71" s="66">
        <f>IF(COUNT($F71:$O71)=0,"",SUM($F71:$O71))</f>
        <v/>
      </c>
      <c r="Q71" s="67">
        <f>IF(ISERROR(IF($P71="","",ROUND(($P71/$P$10)*$Q$10,2))),"",IF($P71="","",ROUND(($P71/$P$10)*$Q$10,2)))</f>
        <v/>
      </c>
      <c r="R71" s="81">
        <f>IF($Q71="","",ROUND($Q71*$R$10,2))</f>
        <v/>
      </c>
      <c r="S71" s="83" t="n"/>
      <c r="T71" s="28" t="n"/>
      <c r="U71" s="28" t="n"/>
      <c r="V71" s="28" t="n"/>
      <c r="W71" s="28" t="n"/>
      <c r="X71" s="28" t="n"/>
      <c r="Y71" s="28" t="n"/>
      <c r="Z71" s="28" t="n"/>
      <c r="AA71" s="28" t="n"/>
      <c r="AB71" s="28" t="n"/>
      <c r="AC71" s="66">
        <f>IF(COUNT($S71:$AB71)=0,"",SUM($S71:$AB71))</f>
        <v/>
      </c>
      <c r="AD71" s="67">
        <f>IF(ISERROR(IF($AC71="","",ROUND(($AC71/$AC$10)*$AD$10,2))),"",IF($AC71="","",ROUND(($AC71/$AC$10)*$AD$10,2)))</f>
        <v/>
      </c>
      <c r="AE71" s="81">
        <f>IF($AD71="","",ROUND($AD71*$AE$10,2))</f>
        <v/>
      </c>
      <c r="AF71" s="79" t="n"/>
      <c r="AG71" s="67">
        <f>IF(ISERROR(IF($AF71="","",ROUND(($AF71/$AF$10)*$AG$10,2))),"",IF($AF71="","",ROUND(($AF71/$AF$10)*$AG$10,2)))</f>
        <v/>
      </c>
      <c r="AH71" s="81">
        <f>IF($AG71="","",ROUND($AG71*$AH$10,2))</f>
        <v/>
      </c>
      <c r="AI71" s="21">
        <f>IF(ISERROR(IF($AF71="","",ROUND(SUM($R71,$AE71,$AH71),2))),"",IF($AF71="","",ROUND(SUM($R71,$AE71,$AH71),2)))</f>
        <v/>
      </c>
      <c r="AJ71" s="22">
        <f>IF(ISERROR(IF($AF71="","",VLOOKUP(AI71,TRANSMUTATION_TABLE,4,TRUE))),"",IF($AF71="","",VLOOKUP(AI71,TRANSMUTATION_TABLE,4,TRUE)))</f>
        <v/>
      </c>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n"/>
      <c r="G72" s="28" t="n"/>
      <c r="H72" s="28" t="n"/>
      <c r="I72" s="28" t="n"/>
      <c r="J72" s="28" t="n"/>
      <c r="K72" s="28" t="n"/>
      <c r="L72" s="28" t="n"/>
      <c r="M72" s="28" t="n"/>
      <c r="N72" s="28" t="n"/>
      <c r="O72" s="28" t="n"/>
      <c r="P72" s="66">
        <f>IF(COUNT($F72:$O72)=0,"",SUM($F72:$O72))</f>
        <v/>
      </c>
      <c r="Q72" s="67">
        <f>IF(ISERROR(IF($P72="","",ROUND(($P72/$P$10)*$Q$10,2))),"",IF($P72="","",ROUND(($P72/$P$10)*$Q$10,2)))</f>
        <v/>
      </c>
      <c r="R72" s="81">
        <f>IF($Q72="","",ROUND($Q72*$R$10,2))</f>
        <v/>
      </c>
      <c r="S72" s="83" t="n"/>
      <c r="T72" s="28" t="n"/>
      <c r="U72" s="28" t="n"/>
      <c r="V72" s="28" t="n"/>
      <c r="W72" s="28" t="n"/>
      <c r="X72" s="28" t="n"/>
      <c r="Y72" s="28" t="n"/>
      <c r="Z72" s="28" t="n"/>
      <c r="AA72" s="28" t="n"/>
      <c r="AB72" s="28" t="n"/>
      <c r="AC72" s="66">
        <f>IF(COUNT($S72:$AB72)=0,"",SUM($S72:$AB72))</f>
        <v/>
      </c>
      <c r="AD72" s="67">
        <f>IF(ISERROR(IF($AC72="","",ROUND(($AC72/$AC$10)*$AD$10,2))),"",IF($AC72="","",ROUND(($AC72/$AC$10)*$AD$10,2)))</f>
        <v/>
      </c>
      <c r="AE72" s="81">
        <f>IF($AD72="","",ROUND($AD72*$AE$10,2))</f>
        <v/>
      </c>
      <c r="AF72" s="79" t="n"/>
      <c r="AG72" s="67">
        <f>IF(ISERROR(IF($AF72="","",ROUND(($AF72/$AF$10)*$AG$10,2))),"",IF($AF72="","",ROUND(($AF72/$AF$10)*$AG$10,2)))</f>
        <v/>
      </c>
      <c r="AH72" s="81">
        <f>IF($AG72="","",ROUND($AG72*$AH$10,2))</f>
        <v/>
      </c>
      <c r="AI72" s="21">
        <f>IF(ISERROR(IF($AF72="","",ROUND(SUM($R72,$AE72,$AH72),2))),"",IF($AF72="","",ROUND(SUM($R72,$AE72,$AH72),2)))</f>
        <v/>
      </c>
      <c r="AJ72" s="22">
        <f>IF(ISERROR(IF($AF72="","",VLOOKUP(AI72,TRANSMUTATION_TABLE,4,TRUE))),"",IF($AF72="","",VLOOKUP(AI72,TRANSMUTATION_TABLE,4,TRUE)))</f>
        <v/>
      </c>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n"/>
      <c r="G73" s="28" t="n"/>
      <c r="H73" s="28" t="n"/>
      <c r="I73" s="28" t="n"/>
      <c r="J73" s="28" t="n"/>
      <c r="K73" s="28" t="n"/>
      <c r="L73" s="28" t="n"/>
      <c r="M73" s="28" t="n"/>
      <c r="N73" s="28" t="n"/>
      <c r="O73" s="28" t="n"/>
      <c r="P73" s="66">
        <f>IF(COUNT($F73:$O73)=0,"",SUM($F73:$O73))</f>
        <v/>
      </c>
      <c r="Q73" s="67">
        <f>IF(ISERROR(IF($P73="","",ROUND(($P73/$P$10)*$Q$10,2))),"",IF($P73="","",ROUND(($P73/$P$10)*$Q$10,2)))</f>
        <v/>
      </c>
      <c r="R73" s="81">
        <f>IF($Q73="","",ROUND($Q73*$R$10,2))</f>
        <v/>
      </c>
      <c r="S73" s="83" t="n"/>
      <c r="T73" s="28" t="n"/>
      <c r="U73" s="28" t="n"/>
      <c r="V73" s="28" t="n"/>
      <c r="W73" s="28" t="n"/>
      <c r="X73" s="28" t="n"/>
      <c r="Y73" s="28" t="n"/>
      <c r="Z73" s="28" t="n"/>
      <c r="AA73" s="28" t="n"/>
      <c r="AB73" s="28" t="n"/>
      <c r="AC73" s="66">
        <f>IF(COUNT($S73:$AB73)=0,"",SUM($S73:$AB73))</f>
        <v/>
      </c>
      <c r="AD73" s="67">
        <f>IF(ISERROR(IF($AC73="","",ROUND(($AC73/$AC$10)*$AD$10,2))),"",IF($AC73="","",ROUND(($AC73/$AC$10)*$AD$10,2)))</f>
        <v/>
      </c>
      <c r="AE73" s="81">
        <f>IF($AD73="","",ROUND($AD73*$AE$10,2))</f>
        <v/>
      </c>
      <c r="AF73" s="79" t="n"/>
      <c r="AG73" s="67">
        <f>IF(ISERROR(IF($AF73="","",ROUND(($AF73/$AF$10)*$AG$10,2))),"",IF($AF73="","",ROUND(($AF73/$AF$10)*$AG$10,2)))</f>
        <v/>
      </c>
      <c r="AH73" s="81">
        <f>IF($AG73="","",ROUND($AG73*$AH$10,2))</f>
        <v/>
      </c>
      <c r="AI73" s="21">
        <f>IF(ISERROR(IF($AF73="","",ROUND(SUM($R73,$AE73,$AH73),2))),"",IF($AF73="","",ROUND(SUM($R73,$AE73,$AH73),2)))</f>
        <v/>
      </c>
      <c r="AJ73" s="22">
        <f>IF(ISERROR(IF($AF73="","",VLOOKUP(AI73,TRANSMUTATION_TABLE,4,TRUE))),"",IF($AF73="","",VLOOKUP(AI73,TRANSMUTATION_TABLE,4,TRUE)))</f>
        <v/>
      </c>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n"/>
      <c r="G74" s="28" t="n"/>
      <c r="H74" s="28" t="n"/>
      <c r="I74" s="28" t="n"/>
      <c r="J74" s="28" t="n"/>
      <c r="K74" s="28" t="n"/>
      <c r="L74" s="28" t="n"/>
      <c r="M74" s="28" t="n"/>
      <c r="N74" s="28" t="n"/>
      <c r="O74" s="28" t="n"/>
      <c r="P74" s="66">
        <f>IF(COUNT($F74:$O74)=0,"",SUM($F74:$O74))</f>
        <v/>
      </c>
      <c r="Q74" s="67">
        <f>IF(ISERROR(IF($P74="","",ROUND(($P74/$P$10)*$Q$10,2))),"",IF($P74="","",ROUND(($P74/$P$10)*$Q$10,2)))</f>
        <v/>
      </c>
      <c r="R74" s="81">
        <f>IF($Q74="","",ROUND($Q74*$R$10,2))</f>
        <v/>
      </c>
      <c r="S74" s="83" t="n"/>
      <c r="T74" s="28" t="n"/>
      <c r="U74" s="28" t="n"/>
      <c r="V74" s="28" t="n"/>
      <c r="W74" s="28" t="n"/>
      <c r="X74" s="28" t="n"/>
      <c r="Y74" s="28" t="n"/>
      <c r="Z74" s="28" t="n"/>
      <c r="AA74" s="28" t="n"/>
      <c r="AB74" s="28" t="n"/>
      <c r="AC74" s="66">
        <f>IF(COUNT($S74:$AB74)=0,"",SUM($S74:$AB74))</f>
        <v/>
      </c>
      <c r="AD74" s="67">
        <f>IF(ISERROR(IF($AC74="","",ROUND(($AC74/$AC$10)*$AD$10,2))),"",IF($AC74="","",ROUND(($AC74/$AC$10)*$AD$10,2)))</f>
        <v/>
      </c>
      <c r="AE74" s="81">
        <f>IF($AD74="","",ROUND($AD74*$AE$10,2))</f>
        <v/>
      </c>
      <c r="AF74" s="79" t="n"/>
      <c r="AG74" s="67">
        <f>IF(ISERROR(IF($AF74="","",ROUND(($AF74/$AF$10)*$AG$10,2))),"",IF($AF74="","",ROUND(($AF74/$AF$10)*$AG$10,2)))</f>
        <v/>
      </c>
      <c r="AH74" s="81">
        <f>IF($AG74="","",ROUND($AG74*$AH$10,2))</f>
        <v/>
      </c>
      <c r="AI74" s="21">
        <f>IF(ISERROR(IF($AF74="","",ROUND(SUM($R74,$AE74,$AH74),2))),"",IF($AF74="","",ROUND(SUM($R74,$AE74,$AH74),2)))</f>
        <v/>
      </c>
      <c r="AJ74" s="22">
        <f>IF(ISERROR(IF($AF74="","",VLOOKUP(AI74,TRANSMUTATION_TABLE,4,TRUE))),"",IF($AF74="","",VLOOKUP(AI74,TRANSMUTATION_TABLE,4,TRUE)))</f>
        <v/>
      </c>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n"/>
      <c r="G75" s="28" t="n"/>
      <c r="H75" s="28" t="n"/>
      <c r="I75" s="28" t="n"/>
      <c r="J75" s="28" t="n"/>
      <c r="K75" s="28" t="n"/>
      <c r="L75" s="28" t="n"/>
      <c r="M75" s="28" t="n"/>
      <c r="N75" s="28" t="n"/>
      <c r="O75" s="28" t="n"/>
      <c r="P75" s="66">
        <f>IF(COUNT($F75:$O75)=0,"",SUM($F75:$O75))</f>
        <v/>
      </c>
      <c r="Q75" s="67">
        <f>IF(ISERROR(IF($P75="","",ROUND(($P75/$P$10)*$Q$10,2))),"",IF($P75="","",ROUND(($P75/$P$10)*$Q$10,2)))</f>
        <v/>
      </c>
      <c r="R75" s="81">
        <f>IF($Q75="","",ROUND($Q75*$R$10,2))</f>
        <v/>
      </c>
      <c r="S75" s="83" t="n"/>
      <c r="T75" s="28" t="n"/>
      <c r="U75" s="28" t="n"/>
      <c r="V75" s="28" t="n"/>
      <c r="W75" s="28" t="n"/>
      <c r="X75" s="28" t="n"/>
      <c r="Y75" s="28" t="n"/>
      <c r="Z75" s="28" t="n"/>
      <c r="AA75" s="28" t="n"/>
      <c r="AB75" s="28" t="n"/>
      <c r="AC75" s="66">
        <f>IF(COUNT($S75:$AB75)=0,"",SUM($S75:$AB75))</f>
        <v/>
      </c>
      <c r="AD75" s="67">
        <f>IF(ISERROR(IF($AC75="","",ROUND(($AC75/$AC$10)*$AD$10,2))),"",IF($AC75="","",ROUND(($AC75/$AC$10)*$AD$10,2)))</f>
        <v/>
      </c>
      <c r="AE75" s="81">
        <f>IF($AD75="","",ROUND($AD75*$AE$10,2))</f>
        <v/>
      </c>
      <c r="AF75" s="79" t="n"/>
      <c r="AG75" s="67">
        <f>IF(ISERROR(IF($AF75="","",ROUND(($AF75/$AF$10)*$AG$10,2))),"",IF($AF75="","",ROUND(($AF75/$AF$10)*$AG$10,2)))</f>
        <v/>
      </c>
      <c r="AH75" s="81">
        <f>IF($AG75="","",ROUND($AG75*$AH$10,2))</f>
        <v/>
      </c>
      <c r="AI75" s="21">
        <f>IF(ISERROR(IF($AF75="","",ROUND(SUM($R75,$AE75,$AH75),2))),"",IF($AF75="","",ROUND(SUM($R75,$AE75,$AH75),2)))</f>
        <v/>
      </c>
      <c r="AJ75" s="22">
        <f>IF(ISERROR(IF($AF75="","",VLOOKUP(AI75,TRANSMUTATION_TABLE,4,TRUE))),"",IF($AF75="","",VLOOKUP(AI75,TRANSMUTATION_TABLE,4,TRUE)))</f>
        <v/>
      </c>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n"/>
      <c r="G76" s="28" t="n"/>
      <c r="H76" s="28" t="n"/>
      <c r="I76" s="28" t="n"/>
      <c r="J76" s="28" t="n"/>
      <c r="K76" s="28" t="n"/>
      <c r="L76" s="28" t="n"/>
      <c r="M76" s="28" t="n"/>
      <c r="N76" s="28" t="n"/>
      <c r="O76" s="28" t="n"/>
      <c r="P76" s="66">
        <f>IF(COUNT($F76:$O76)=0,"",SUM($F76:$O76))</f>
        <v/>
      </c>
      <c r="Q76" s="67">
        <f>IF(ISERROR(IF($P76="","",ROUND(($P76/$P$10)*$Q$10,2))),"",IF($P76="","",ROUND(($P76/$P$10)*$Q$10,2)))</f>
        <v/>
      </c>
      <c r="R76" s="81">
        <f>IF($Q76="","",ROUND($Q76*$R$10,2))</f>
        <v/>
      </c>
      <c r="S76" s="83" t="n"/>
      <c r="T76" s="28" t="n"/>
      <c r="U76" s="28" t="n"/>
      <c r="V76" s="28" t="n"/>
      <c r="W76" s="28" t="n"/>
      <c r="X76" s="28" t="n"/>
      <c r="Y76" s="28" t="n"/>
      <c r="Z76" s="28" t="n"/>
      <c r="AA76" s="28" t="n"/>
      <c r="AB76" s="28" t="n"/>
      <c r="AC76" s="66">
        <f>IF(COUNT($S76:$AB76)=0,"",SUM($S76:$AB76))</f>
        <v/>
      </c>
      <c r="AD76" s="67">
        <f>IF(ISERROR(IF($AC76="","",ROUND(($AC76/$AC$10)*$AD$10,2))),"",IF($AC76="","",ROUND(($AC76/$AC$10)*$AD$10,2)))</f>
        <v/>
      </c>
      <c r="AE76" s="81">
        <f>IF($AD76="","",ROUND($AD76*$AE$10,2))</f>
        <v/>
      </c>
      <c r="AF76" s="79" t="n"/>
      <c r="AG76" s="67">
        <f>IF(ISERROR(IF($AF76="","",ROUND(($AF76/$AF$10)*$AG$10,2))),"",IF($AF76="","",ROUND(($AF76/$AF$10)*$AG$10,2)))</f>
        <v/>
      </c>
      <c r="AH76" s="81">
        <f>IF($AG76="","",ROUND($AG76*$AH$10,2))</f>
        <v/>
      </c>
      <c r="AI76" s="21">
        <f>IF(ISERROR(IF($AF76="","",ROUND(SUM($R76,$AE76,$AH76),2))),"",IF($AF76="","",ROUND(SUM($R76,$AE76,$AH76),2)))</f>
        <v/>
      </c>
      <c r="AJ76" s="22">
        <f>IF(ISERROR(IF($AF76="","",VLOOKUP(AI76,TRANSMUTATION_TABLE,4,TRUE))),"",IF($AF76="","",VLOOKUP(AI76,TRANSMUTATION_TABLE,4,TRUE)))</f>
        <v/>
      </c>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n"/>
      <c r="G77" s="28" t="n"/>
      <c r="H77" s="28" t="n"/>
      <c r="I77" s="28" t="n"/>
      <c r="J77" s="28" t="n"/>
      <c r="K77" s="28" t="n"/>
      <c r="L77" s="28" t="n"/>
      <c r="M77" s="28" t="n"/>
      <c r="N77" s="28" t="n"/>
      <c r="O77" s="28" t="n"/>
      <c r="P77" s="66">
        <f>IF(COUNT($F77:$O77)=0,"",SUM($F77:$O77))</f>
        <v/>
      </c>
      <c r="Q77" s="67">
        <f>IF(ISERROR(IF($P77="","",ROUND(($P77/$P$10)*$Q$10,2))),"",IF($P77="","",ROUND(($P77/$P$10)*$Q$10,2)))</f>
        <v/>
      </c>
      <c r="R77" s="81">
        <f>IF($Q77="","",ROUND($Q77*$R$10,2))</f>
        <v/>
      </c>
      <c r="S77" s="83" t="n"/>
      <c r="T77" s="28" t="n"/>
      <c r="U77" s="28" t="n"/>
      <c r="V77" s="28" t="n"/>
      <c r="W77" s="28" t="n"/>
      <c r="X77" s="28" t="n"/>
      <c r="Y77" s="28" t="n"/>
      <c r="Z77" s="28" t="n"/>
      <c r="AA77" s="28" t="n"/>
      <c r="AB77" s="28" t="n"/>
      <c r="AC77" s="66">
        <f>IF(COUNT($S77:$AB77)=0,"",SUM($S77:$AB77))</f>
        <v/>
      </c>
      <c r="AD77" s="67">
        <f>IF(ISERROR(IF($AC77="","",ROUND(($AC77/$AC$10)*$AD$10,2))),"",IF($AC77="","",ROUND(($AC77/$AC$10)*$AD$10,2)))</f>
        <v/>
      </c>
      <c r="AE77" s="81">
        <f>IF($AD77="","",ROUND($AD77*$AE$10,2))</f>
        <v/>
      </c>
      <c r="AF77" s="79" t="n"/>
      <c r="AG77" s="67">
        <f>IF(ISERROR(IF($AF77="","",ROUND(($AF77/$AF$10)*$AG$10,2))),"",IF($AF77="","",ROUND(($AF77/$AF$10)*$AG$10,2)))</f>
        <v/>
      </c>
      <c r="AH77" s="81">
        <f>IF($AG77="","",ROUND($AG77*$AH$10,2))</f>
        <v/>
      </c>
      <c r="AI77" s="21">
        <f>IF(ISERROR(IF($AF77="","",ROUND(SUM($R77,$AE77,$AH77),2))),"",IF($AF77="","",ROUND(SUM($R77,$AE77,$AH77),2)))</f>
        <v/>
      </c>
      <c r="AJ77" s="22">
        <f>IF(ISERROR(IF($AF77="","",VLOOKUP(AI77,TRANSMUTATION_TABLE,4,TRUE))),"",IF($AF77="","",VLOOKUP(AI77,TRANSMUTATION_TABLE,4,TRUE)))</f>
        <v/>
      </c>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n"/>
      <c r="G78" s="28" t="n"/>
      <c r="H78" s="28" t="n"/>
      <c r="I78" s="28" t="n"/>
      <c r="J78" s="28" t="n"/>
      <c r="K78" s="28" t="n"/>
      <c r="L78" s="28" t="n"/>
      <c r="M78" s="28" t="n"/>
      <c r="N78" s="28" t="n"/>
      <c r="O78" s="28" t="n"/>
      <c r="P78" s="66">
        <f>IF(COUNT($F78:$O78)=0,"",SUM($F78:$O78))</f>
        <v/>
      </c>
      <c r="Q78" s="67">
        <f>IF(ISERROR(IF($P78="","",ROUND(($P78/$P$10)*$Q$10,2))),"",IF($P78="","",ROUND(($P78/$P$10)*$Q$10,2)))</f>
        <v/>
      </c>
      <c r="R78" s="81">
        <f>IF($Q78="","",ROUND($Q78*$R$10,2))</f>
        <v/>
      </c>
      <c r="S78" s="83" t="n"/>
      <c r="T78" s="28" t="n"/>
      <c r="U78" s="28" t="n"/>
      <c r="V78" s="28" t="n"/>
      <c r="W78" s="28" t="n"/>
      <c r="X78" s="28" t="n"/>
      <c r="Y78" s="28" t="n"/>
      <c r="Z78" s="28" t="n"/>
      <c r="AA78" s="28" t="n"/>
      <c r="AB78" s="28" t="n"/>
      <c r="AC78" s="66">
        <f>IF(COUNT($S78:$AB78)=0,"",SUM($S78:$AB78))</f>
        <v/>
      </c>
      <c r="AD78" s="67">
        <f>IF(ISERROR(IF($AC78="","",ROUND(($AC78/$AC$10)*$AD$10,2))),"",IF($AC78="","",ROUND(($AC78/$AC$10)*$AD$10,2)))</f>
        <v/>
      </c>
      <c r="AE78" s="81">
        <f>IF($AD78="","",ROUND($AD78*$AE$10,2))</f>
        <v/>
      </c>
      <c r="AF78" s="79" t="n"/>
      <c r="AG78" s="67">
        <f>IF(ISERROR(IF($AF78="","",ROUND(($AF78/$AF$10)*$AG$10,2))),"",IF($AF78="","",ROUND(($AF78/$AF$10)*$AG$10,2)))</f>
        <v/>
      </c>
      <c r="AH78" s="81">
        <f>IF($AG78="","",ROUND($AG78*$AH$10,2))</f>
        <v/>
      </c>
      <c r="AI78" s="21">
        <f>IF(ISERROR(IF($AF78="","",ROUND(SUM($R78,$AE78,$AH78),2))),"",IF($AF78="","",ROUND(SUM($R78,$AE78,$AH78),2)))</f>
        <v/>
      </c>
      <c r="AJ78" s="22">
        <f>IF(ISERROR(IF($AF78="","",VLOOKUP(AI78,TRANSMUTATION_TABLE,4,TRUE))),"",IF($AF78="","",VLOOKUP(AI78,TRANSMUTATION_TABLE,4,TRUE)))</f>
        <v/>
      </c>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n"/>
      <c r="G79" s="28" t="n"/>
      <c r="H79" s="28" t="n"/>
      <c r="I79" s="28" t="n"/>
      <c r="J79" s="28" t="n"/>
      <c r="K79" s="28" t="n"/>
      <c r="L79" s="28" t="n"/>
      <c r="M79" s="28" t="n"/>
      <c r="N79" s="28" t="n"/>
      <c r="O79" s="28" t="n"/>
      <c r="P79" s="66">
        <f>IF(COUNT($F79:$O79)=0,"",SUM($F79:$O79))</f>
        <v/>
      </c>
      <c r="Q79" s="67">
        <f>IF(ISERROR(IF($P79="","",ROUND(($P79/$P$10)*$Q$10,2))),"",IF($P79="","",ROUND(($P79/$P$10)*$Q$10,2)))</f>
        <v/>
      </c>
      <c r="R79" s="81">
        <f>IF($Q79="","",ROUND($Q79*$R$10,2))</f>
        <v/>
      </c>
      <c r="S79" s="83" t="n"/>
      <c r="T79" s="28" t="n"/>
      <c r="U79" s="28" t="n"/>
      <c r="V79" s="28" t="n"/>
      <c r="W79" s="28" t="n"/>
      <c r="X79" s="28" t="n"/>
      <c r="Y79" s="28" t="n"/>
      <c r="Z79" s="28" t="n"/>
      <c r="AA79" s="28" t="n"/>
      <c r="AB79" s="28" t="n"/>
      <c r="AC79" s="66">
        <f>IF(COUNT($S79:$AB79)=0,"",SUM($S79:$AB79))</f>
        <v/>
      </c>
      <c r="AD79" s="67">
        <f>IF(ISERROR(IF($AC79="","",ROUND(($AC79/$AC$10)*$AD$10,2))),"",IF($AC79="","",ROUND(($AC79/$AC$10)*$AD$10,2)))</f>
        <v/>
      </c>
      <c r="AE79" s="81">
        <f>IF($AD79="","",ROUND($AD79*$AE$10,2))</f>
        <v/>
      </c>
      <c r="AF79" s="79" t="n"/>
      <c r="AG79" s="67">
        <f>IF(ISERROR(IF($AF79="","",ROUND(($AF79/$AF$10)*$AG$10,2))),"",IF($AF79="","",ROUND(($AF79/$AF$10)*$AG$10,2)))</f>
        <v/>
      </c>
      <c r="AH79" s="81">
        <f>IF($AG79="","",ROUND($AG79*$AH$10,2))</f>
        <v/>
      </c>
      <c r="AI79" s="21">
        <f>IF(ISERROR(IF($AF79="","",ROUND(SUM($R79,$AE79,$AH79),2))),"",IF($AF79="","",ROUND(SUM($R79,$AE79,$AH79),2)))</f>
        <v/>
      </c>
      <c r="AJ79" s="22">
        <f>IF(ISERROR(IF($AF79="","",VLOOKUP(AI79,TRANSMUTATION_TABLE,4,TRUE))),"",IF($AF79="","",VLOOKUP(AI79,TRANSMUTATION_TABLE,4,TRUE)))</f>
        <v/>
      </c>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n"/>
      <c r="G80" s="28" t="n"/>
      <c r="H80" s="28" t="n"/>
      <c r="I80" s="28" t="n"/>
      <c r="J80" s="28" t="n"/>
      <c r="K80" s="28" t="n"/>
      <c r="L80" s="28" t="n"/>
      <c r="M80" s="28" t="n"/>
      <c r="N80" s="28" t="n"/>
      <c r="O80" s="28" t="n"/>
      <c r="P80" s="66">
        <f>IF(COUNT($F80:$O80)=0,"",SUM($F80:$O80))</f>
        <v/>
      </c>
      <c r="Q80" s="67">
        <f>IF(ISERROR(IF($P80="","",ROUND(($P80/$P$10)*$Q$10,2))),"",IF($P80="","",ROUND(($P80/$P$10)*$Q$10,2)))</f>
        <v/>
      </c>
      <c r="R80" s="81">
        <f>IF($Q80="","",ROUND($Q80*$R$10,2))</f>
        <v/>
      </c>
      <c r="S80" s="83" t="n"/>
      <c r="T80" s="28" t="n"/>
      <c r="U80" s="28" t="n"/>
      <c r="V80" s="28" t="n"/>
      <c r="W80" s="28" t="n"/>
      <c r="X80" s="28" t="n"/>
      <c r="Y80" s="28" t="n"/>
      <c r="Z80" s="28" t="n"/>
      <c r="AA80" s="28" t="n"/>
      <c r="AB80" s="28" t="n"/>
      <c r="AC80" s="66">
        <f>IF(COUNT($S80:$AB80)=0,"",SUM($S80:$AB80))</f>
        <v/>
      </c>
      <c r="AD80" s="67">
        <f>IF(ISERROR(IF($AC80="","",ROUND(($AC80/$AC$10)*$AD$10,2))),"",IF($AC80="","",ROUND(($AC80/$AC$10)*$AD$10,2)))</f>
        <v/>
      </c>
      <c r="AE80" s="81">
        <f>IF($AD80="","",ROUND($AD80*$AE$10,2))</f>
        <v/>
      </c>
      <c r="AF80" s="79" t="n"/>
      <c r="AG80" s="67">
        <f>IF(ISERROR(IF($AF80="","",ROUND(($AF80/$AF$10)*$AG$10,2))),"",IF($AF80="","",ROUND(($AF80/$AF$10)*$AG$10,2)))</f>
        <v/>
      </c>
      <c r="AH80" s="81">
        <f>IF($AG80="","",ROUND($AG80*$AH$10,2))</f>
        <v/>
      </c>
      <c r="AI80" s="21">
        <f>IF(ISERROR(IF($AF80="","",ROUND(SUM($R80,$AE80,$AH80),2))),"",IF($AF80="","",ROUND(SUM($R80,$AE80,$AH80),2)))</f>
        <v/>
      </c>
      <c r="AJ80" s="22">
        <f>IF(ISERROR(IF($AF80="","",VLOOKUP(AI80,TRANSMUTATION_TABLE,4,TRUE))),"",IF($AF80="","",VLOOKUP(AI80,TRANSMUTATION_TABLE,4,TRUE)))</f>
        <v/>
      </c>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n"/>
      <c r="G81" s="28" t="n"/>
      <c r="H81" s="28" t="n"/>
      <c r="I81" s="28" t="n"/>
      <c r="J81" s="28" t="n"/>
      <c r="K81" s="28" t="n"/>
      <c r="L81" s="28" t="n"/>
      <c r="M81" s="28" t="n"/>
      <c r="N81" s="28" t="n"/>
      <c r="O81" s="28" t="n"/>
      <c r="P81" s="66">
        <f>IF(COUNT($F81:$O81)=0,"",SUM($F81:$O81))</f>
        <v/>
      </c>
      <c r="Q81" s="67">
        <f>IF(ISERROR(IF($P81="","",ROUND(($P81/$P$10)*$Q$10,2))),"",IF($P81="","",ROUND(($P81/$P$10)*$Q$10,2)))</f>
        <v/>
      </c>
      <c r="R81" s="81">
        <f>IF($Q81="","",ROUND($Q81*$R$10,2))</f>
        <v/>
      </c>
      <c r="S81" s="83" t="n"/>
      <c r="T81" s="28" t="n"/>
      <c r="U81" s="28" t="n"/>
      <c r="V81" s="28" t="n"/>
      <c r="W81" s="28" t="n"/>
      <c r="X81" s="28" t="n"/>
      <c r="Y81" s="28" t="n"/>
      <c r="Z81" s="28" t="n"/>
      <c r="AA81" s="28" t="n"/>
      <c r="AB81" s="28" t="n"/>
      <c r="AC81" s="66">
        <f>IF(COUNT($S81:$AB81)=0,"",SUM($S81:$AB81))</f>
        <v/>
      </c>
      <c r="AD81" s="67">
        <f>IF(ISERROR(IF($AC81="","",ROUND(($AC81/$AC$10)*$AD$10,2))),"",IF($AC81="","",ROUND(($AC81/$AC$10)*$AD$10,2)))</f>
        <v/>
      </c>
      <c r="AE81" s="81">
        <f>IF($AD81="","",ROUND($AD81*$AE$10,2))</f>
        <v/>
      </c>
      <c r="AF81" s="79" t="n"/>
      <c r="AG81" s="67">
        <f>IF(ISERROR(IF($AF81="","",ROUND(($AF81/$AF$10)*$AG$10,2))),"",IF($AF81="","",ROUND(($AF81/$AF$10)*$AG$10,2)))</f>
        <v/>
      </c>
      <c r="AH81" s="81">
        <f>IF($AG81="","",ROUND($AG81*$AH$10,2))</f>
        <v/>
      </c>
      <c r="AI81" s="21">
        <f>IF(ISERROR(IF($AF81="","",ROUND(SUM($R81,$AE81,$AH81),2))),"",IF($AF81="","",ROUND(SUM($R81,$AE81,$AH81),2)))</f>
        <v/>
      </c>
      <c r="AJ81" s="22">
        <f>IF(ISERROR(IF($AF81="","",VLOOKUP(AI81,TRANSMUTATION_TABLE,4,TRUE))),"",IF($AF81="","",VLOOKUP(AI81,TRANSMUTATION_TABLE,4,TRUE)))</f>
        <v/>
      </c>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tabColor rgb="FFFF9933"/>
    <outlinePr summaryBelow="1" summaryRight="1"/>
    <pageSetUpPr/>
  </sheetPr>
  <dimension ref="A1:BE120"/>
  <sheetViews>
    <sheetView showGridLines="0" showRowColHeaders="0" zoomScaleNormal="100" zoomScaleSheetLayoutView="85" workbookViewId="0">
      <selection activeCell="A1" sqref="A1:AB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4.42578125" customWidth="1" style="46" min="17" max="18"/>
    <col width="4.42578125" customWidth="1" style="23" min="19" max="28"/>
    <col width="7.140625" customWidth="1" style="46" min="29" max="30"/>
    <col width="10.28515625" customWidth="1" style="23" min="31" max="31"/>
    <col width="7.140625" customWidth="1" style="46" min="32" max="34"/>
    <col width="7.140625" customWidth="1" style="45" min="35" max="35"/>
    <col width="4.7109375" customWidth="1" style="6" min="36" max="38"/>
    <col width="4.7109375" customWidth="1" style="195" min="39" max="40"/>
    <col width="4.7109375" customWidth="1" style="195" min="41" max="48"/>
    <col width="4.7109375" customWidth="1" style="195" min="49" max="55"/>
    <col width="4.7109375" customWidth="1" style="6" min="56" max="255"/>
    <col width="4.140625" customWidth="1" style="6" min="256" max="256"/>
    <col width="28.7109375" customWidth="1" style="6" min="257" max="257"/>
    <col width="3.28515625" customWidth="1" style="6" min="258" max="270"/>
    <col width="4.7109375" customWidth="1" style="6" min="271" max="271"/>
    <col width="5.7109375" customWidth="1" style="6" min="272" max="273"/>
    <col width="3.28515625" customWidth="1" style="6" min="274" max="283"/>
    <col width="4.140625" customWidth="1" style="6" min="284" max="284"/>
    <col width="5.7109375" customWidth="1" style="6" min="285" max="286"/>
    <col width="8.7109375" customWidth="1" style="6" min="287" max="287"/>
    <col width="5.7109375" customWidth="1" style="6" min="288" max="291"/>
    <col width="4.7109375" customWidth="1" style="6" min="292" max="296"/>
    <col width="4.7109375" customWidth="1" style="6" min="297" max="304"/>
    <col width="4.7109375" customWidth="1" style="6" min="305" max="511"/>
    <col width="4.140625" customWidth="1" style="6" min="512" max="512"/>
    <col width="28.7109375" customWidth="1" style="6" min="513" max="513"/>
    <col width="3.28515625" customWidth="1" style="6" min="514" max="526"/>
    <col width="4.7109375" customWidth="1" style="6" min="527" max="527"/>
    <col width="5.7109375" customWidth="1" style="6" min="528" max="529"/>
    <col width="3.28515625" customWidth="1" style="6" min="530" max="539"/>
    <col width="4.140625" customWidth="1" style="6" min="540" max="540"/>
    <col width="5.7109375" customWidth="1" style="6" min="541" max="542"/>
    <col width="8.7109375" customWidth="1" style="6" min="543" max="543"/>
    <col width="5.7109375" customWidth="1" style="6" min="544" max="547"/>
    <col width="4.7109375" customWidth="1" style="6" min="548" max="552"/>
    <col width="4.7109375" customWidth="1" style="6" min="553" max="560"/>
    <col width="4.7109375" customWidth="1" style="6" min="561" max="767"/>
    <col width="4.140625" customWidth="1" style="6" min="768" max="768"/>
    <col width="28.7109375" customWidth="1" style="6" min="769" max="769"/>
    <col width="3.28515625" customWidth="1" style="6" min="770" max="782"/>
    <col width="4.7109375" customWidth="1" style="6" min="783" max="783"/>
    <col width="5.7109375" customWidth="1" style="6" min="784" max="785"/>
    <col width="3.28515625" customWidth="1" style="6" min="786" max="795"/>
    <col width="4.140625" customWidth="1" style="6" min="796" max="796"/>
    <col width="5.7109375" customWidth="1" style="6" min="797" max="798"/>
    <col width="8.7109375" customWidth="1" style="6" min="799" max="799"/>
    <col width="5.7109375" customWidth="1" style="6" min="800" max="803"/>
    <col width="4.7109375" customWidth="1" style="6" min="804" max="808"/>
    <col width="4.7109375" customWidth="1" style="6" min="809" max="816"/>
    <col width="4.7109375" customWidth="1" style="6" min="817" max="1023"/>
    <col width="4.140625" customWidth="1" style="6" min="1024" max="1024"/>
    <col width="28.7109375" customWidth="1" style="6" min="1025" max="1025"/>
    <col width="3.28515625" customWidth="1" style="6" min="1026" max="1038"/>
    <col width="4.7109375" customWidth="1" style="6" min="1039" max="1039"/>
    <col width="5.7109375" customWidth="1" style="6" min="1040" max="1041"/>
    <col width="3.28515625" customWidth="1" style="6" min="1042" max="1051"/>
    <col width="4.140625" customWidth="1" style="6" min="1052" max="1052"/>
    <col width="5.7109375" customWidth="1" style="6" min="1053" max="1054"/>
    <col width="8.7109375" customWidth="1" style="6" min="1055" max="1055"/>
    <col width="5.7109375" customWidth="1" style="6" min="1056" max="1059"/>
    <col width="4.7109375" customWidth="1" style="6" min="1060" max="1064"/>
    <col width="4.7109375" customWidth="1" style="6" min="1065" max="1072"/>
    <col width="4.7109375" customWidth="1" style="6" min="1073" max="1279"/>
    <col width="4.140625" customWidth="1" style="6" min="1280" max="1280"/>
    <col width="28.7109375" customWidth="1" style="6" min="1281" max="1281"/>
    <col width="3.28515625" customWidth="1" style="6" min="1282" max="1294"/>
    <col width="4.7109375" customWidth="1" style="6" min="1295" max="1295"/>
    <col width="5.7109375" customWidth="1" style="6" min="1296" max="1297"/>
    <col width="3.28515625" customWidth="1" style="6" min="1298" max="1307"/>
    <col width="4.140625" customWidth="1" style="6" min="1308" max="1308"/>
    <col width="5.7109375" customWidth="1" style="6" min="1309" max="1310"/>
    <col width="8.7109375" customWidth="1" style="6" min="1311" max="1311"/>
    <col width="5.7109375" customWidth="1" style="6" min="1312" max="1315"/>
    <col width="4.7109375" customWidth="1" style="6" min="1316" max="1320"/>
    <col width="4.7109375" customWidth="1" style="6" min="1321" max="1328"/>
    <col width="4.7109375" customWidth="1" style="6" min="1329" max="1535"/>
    <col width="4.140625" customWidth="1" style="6" min="1536" max="1536"/>
    <col width="28.7109375" customWidth="1" style="6" min="1537" max="1537"/>
    <col width="3.28515625" customWidth="1" style="6" min="1538" max="1550"/>
    <col width="4.7109375" customWidth="1" style="6" min="1551" max="1551"/>
    <col width="5.7109375" customWidth="1" style="6" min="1552" max="1553"/>
    <col width="3.28515625" customWidth="1" style="6" min="1554" max="1563"/>
    <col width="4.140625" customWidth="1" style="6" min="1564" max="1564"/>
    <col width="5.7109375" customWidth="1" style="6" min="1565" max="1566"/>
    <col width="8.7109375" customWidth="1" style="6" min="1567" max="1567"/>
    <col width="5.7109375" customWidth="1" style="6" min="1568" max="1571"/>
    <col width="4.7109375" customWidth="1" style="6" min="1572" max="1576"/>
    <col width="4.7109375" customWidth="1" style="6" min="1577" max="1584"/>
    <col width="4.7109375" customWidth="1" style="6" min="1585" max="1791"/>
    <col width="4.140625" customWidth="1" style="6" min="1792" max="1792"/>
    <col width="28.7109375" customWidth="1" style="6" min="1793" max="1793"/>
    <col width="3.28515625" customWidth="1" style="6" min="1794" max="1806"/>
    <col width="4.7109375" customWidth="1" style="6" min="1807" max="1807"/>
    <col width="5.7109375" customWidth="1" style="6" min="1808" max="1809"/>
    <col width="3.28515625" customWidth="1" style="6" min="1810" max="1819"/>
    <col width="4.140625" customWidth="1" style="6" min="1820" max="1820"/>
    <col width="5.7109375" customWidth="1" style="6" min="1821" max="1822"/>
    <col width="8.7109375" customWidth="1" style="6" min="1823" max="1823"/>
    <col width="5.7109375" customWidth="1" style="6" min="1824" max="1827"/>
    <col width="4.7109375" customWidth="1" style="6" min="1828" max="1832"/>
    <col width="4.7109375" customWidth="1" style="6" min="1833" max="1840"/>
    <col width="4.7109375" customWidth="1" style="6" min="1841" max="2047"/>
    <col width="4.140625" customWidth="1" style="6" min="2048" max="2048"/>
    <col width="28.7109375" customWidth="1" style="6" min="2049" max="2049"/>
    <col width="3.28515625" customWidth="1" style="6" min="2050" max="2062"/>
    <col width="4.7109375" customWidth="1" style="6" min="2063" max="2063"/>
    <col width="5.7109375" customWidth="1" style="6" min="2064" max="2065"/>
    <col width="3.28515625" customWidth="1" style="6" min="2066" max="2075"/>
    <col width="4.140625" customWidth="1" style="6" min="2076" max="2076"/>
    <col width="5.7109375" customWidth="1" style="6" min="2077" max="2078"/>
    <col width="8.7109375" customWidth="1" style="6" min="2079" max="2079"/>
    <col width="5.7109375" customWidth="1" style="6" min="2080" max="2083"/>
    <col width="4.7109375" customWidth="1" style="6" min="2084" max="2088"/>
    <col width="4.7109375" customWidth="1" style="6" min="2089" max="2096"/>
    <col width="4.7109375" customWidth="1" style="6" min="2097" max="2303"/>
    <col width="4.140625" customWidth="1" style="6" min="2304" max="2304"/>
    <col width="28.7109375" customWidth="1" style="6" min="2305" max="2305"/>
    <col width="3.28515625" customWidth="1" style="6" min="2306" max="2318"/>
    <col width="4.7109375" customWidth="1" style="6" min="2319" max="2319"/>
    <col width="5.7109375" customWidth="1" style="6" min="2320" max="2321"/>
    <col width="3.28515625" customWidth="1" style="6" min="2322" max="2331"/>
    <col width="4.140625" customWidth="1" style="6" min="2332" max="2332"/>
    <col width="5.7109375" customWidth="1" style="6" min="2333" max="2334"/>
    <col width="8.7109375" customWidth="1" style="6" min="2335" max="2335"/>
    <col width="5.7109375" customWidth="1" style="6" min="2336" max="2339"/>
    <col width="4.7109375" customWidth="1" style="6" min="2340" max="2344"/>
    <col width="4.7109375" customWidth="1" style="6" min="2345" max="2352"/>
    <col width="4.7109375" customWidth="1" style="6" min="2353" max="2559"/>
    <col width="4.140625" customWidth="1" style="6" min="2560" max="2560"/>
    <col width="28.7109375" customWidth="1" style="6" min="2561" max="2561"/>
    <col width="3.28515625" customWidth="1" style="6" min="2562" max="2574"/>
    <col width="4.7109375" customWidth="1" style="6" min="2575" max="2575"/>
    <col width="5.7109375" customWidth="1" style="6" min="2576" max="2577"/>
    <col width="3.28515625" customWidth="1" style="6" min="2578" max="2587"/>
    <col width="4.140625" customWidth="1" style="6" min="2588" max="2588"/>
    <col width="5.7109375" customWidth="1" style="6" min="2589" max="2590"/>
    <col width="8.7109375" customWidth="1" style="6" min="2591" max="2591"/>
    <col width="5.7109375" customWidth="1" style="6" min="2592" max="2595"/>
    <col width="4.7109375" customWidth="1" style="6" min="2596" max="2600"/>
    <col width="4.7109375" customWidth="1" style="6" min="2601" max="2608"/>
    <col width="4.7109375" customWidth="1" style="6" min="2609" max="2815"/>
    <col width="4.140625" customWidth="1" style="6" min="2816" max="2816"/>
    <col width="28.7109375" customWidth="1" style="6" min="2817" max="2817"/>
    <col width="3.28515625" customWidth="1" style="6" min="2818" max="2830"/>
    <col width="4.7109375" customWidth="1" style="6" min="2831" max="2831"/>
    <col width="5.7109375" customWidth="1" style="6" min="2832" max="2833"/>
    <col width="3.28515625" customWidth="1" style="6" min="2834" max="2843"/>
    <col width="4.140625" customWidth="1" style="6" min="2844" max="2844"/>
    <col width="5.7109375" customWidth="1" style="6" min="2845" max="2846"/>
    <col width="8.7109375" customWidth="1" style="6" min="2847" max="2847"/>
    <col width="5.7109375" customWidth="1" style="6" min="2848" max="2851"/>
    <col width="4.7109375" customWidth="1" style="6" min="2852" max="2856"/>
    <col width="4.7109375" customWidth="1" style="6" min="2857" max="2864"/>
    <col width="4.7109375" customWidth="1" style="6" min="2865" max="3071"/>
    <col width="4.140625" customWidth="1" style="6" min="3072" max="3072"/>
    <col width="28.7109375" customWidth="1" style="6" min="3073" max="3073"/>
    <col width="3.28515625" customWidth="1" style="6" min="3074" max="3086"/>
    <col width="4.7109375" customWidth="1" style="6" min="3087" max="3087"/>
    <col width="5.7109375" customWidth="1" style="6" min="3088" max="3089"/>
    <col width="3.28515625" customWidth="1" style="6" min="3090" max="3099"/>
    <col width="4.140625" customWidth="1" style="6" min="3100" max="3100"/>
    <col width="5.7109375" customWidth="1" style="6" min="3101" max="3102"/>
    <col width="8.7109375" customWidth="1" style="6" min="3103" max="3103"/>
    <col width="5.7109375" customWidth="1" style="6" min="3104" max="3107"/>
    <col width="4.7109375" customWidth="1" style="6" min="3108" max="3112"/>
    <col width="4.7109375" customWidth="1" style="6" min="3113" max="3120"/>
    <col width="4.7109375" customWidth="1" style="6" min="3121" max="3327"/>
    <col width="4.140625" customWidth="1" style="6" min="3328" max="3328"/>
    <col width="28.7109375" customWidth="1" style="6" min="3329" max="3329"/>
    <col width="3.28515625" customWidth="1" style="6" min="3330" max="3342"/>
    <col width="4.7109375" customWidth="1" style="6" min="3343" max="3343"/>
    <col width="5.7109375" customWidth="1" style="6" min="3344" max="3345"/>
    <col width="3.28515625" customWidth="1" style="6" min="3346" max="3355"/>
    <col width="4.140625" customWidth="1" style="6" min="3356" max="3356"/>
    <col width="5.7109375" customWidth="1" style="6" min="3357" max="3358"/>
    <col width="8.7109375" customWidth="1" style="6" min="3359" max="3359"/>
    <col width="5.7109375" customWidth="1" style="6" min="3360" max="3363"/>
    <col width="4.7109375" customWidth="1" style="6" min="3364" max="3368"/>
    <col width="4.7109375" customWidth="1" style="6" min="3369" max="3376"/>
    <col width="4.7109375" customWidth="1" style="6" min="3377" max="3583"/>
    <col width="4.140625" customWidth="1" style="6" min="3584" max="3584"/>
    <col width="28.7109375" customWidth="1" style="6" min="3585" max="3585"/>
    <col width="3.28515625" customWidth="1" style="6" min="3586" max="3598"/>
    <col width="4.7109375" customWidth="1" style="6" min="3599" max="3599"/>
    <col width="5.7109375" customWidth="1" style="6" min="3600" max="3601"/>
    <col width="3.28515625" customWidth="1" style="6" min="3602" max="3611"/>
    <col width="4.140625" customWidth="1" style="6" min="3612" max="3612"/>
    <col width="5.7109375" customWidth="1" style="6" min="3613" max="3614"/>
    <col width="8.7109375" customWidth="1" style="6" min="3615" max="3615"/>
    <col width="5.7109375" customWidth="1" style="6" min="3616" max="3619"/>
    <col width="4.7109375" customWidth="1" style="6" min="3620" max="3624"/>
    <col width="4.7109375" customWidth="1" style="6" min="3625" max="3632"/>
    <col width="4.7109375" customWidth="1" style="6" min="3633" max="3839"/>
    <col width="4.140625" customWidth="1" style="6" min="3840" max="3840"/>
    <col width="28.7109375" customWidth="1" style="6" min="3841" max="3841"/>
    <col width="3.28515625" customWidth="1" style="6" min="3842" max="3854"/>
    <col width="4.7109375" customWidth="1" style="6" min="3855" max="3855"/>
    <col width="5.7109375" customWidth="1" style="6" min="3856" max="3857"/>
    <col width="3.28515625" customWidth="1" style="6" min="3858" max="3867"/>
    <col width="4.140625" customWidth="1" style="6" min="3868" max="3868"/>
    <col width="5.7109375" customWidth="1" style="6" min="3869" max="3870"/>
    <col width="8.7109375" customWidth="1" style="6" min="3871" max="3871"/>
    <col width="5.7109375" customWidth="1" style="6" min="3872" max="3875"/>
    <col width="4.7109375" customWidth="1" style="6" min="3876" max="3880"/>
    <col width="4.7109375" customWidth="1" style="6" min="3881" max="3888"/>
    <col width="4.7109375" customWidth="1" style="6" min="3889" max="4095"/>
    <col width="4.140625" customWidth="1" style="6" min="4096" max="4096"/>
    <col width="28.7109375" customWidth="1" style="6" min="4097" max="4097"/>
    <col width="3.28515625" customWidth="1" style="6" min="4098" max="4110"/>
    <col width="4.7109375" customWidth="1" style="6" min="4111" max="4111"/>
    <col width="5.7109375" customWidth="1" style="6" min="4112" max="4113"/>
    <col width="3.28515625" customWidth="1" style="6" min="4114" max="4123"/>
    <col width="4.140625" customWidth="1" style="6" min="4124" max="4124"/>
    <col width="5.7109375" customWidth="1" style="6" min="4125" max="4126"/>
    <col width="8.7109375" customWidth="1" style="6" min="4127" max="4127"/>
    <col width="5.7109375" customWidth="1" style="6" min="4128" max="4131"/>
    <col width="4.7109375" customWidth="1" style="6" min="4132" max="4136"/>
    <col width="4.7109375" customWidth="1" style="6" min="4137" max="4144"/>
    <col width="4.7109375" customWidth="1" style="6" min="4145" max="4351"/>
    <col width="4.140625" customWidth="1" style="6" min="4352" max="4352"/>
    <col width="28.7109375" customWidth="1" style="6" min="4353" max="4353"/>
    <col width="3.28515625" customWidth="1" style="6" min="4354" max="4366"/>
    <col width="4.7109375" customWidth="1" style="6" min="4367" max="4367"/>
    <col width="5.7109375" customWidth="1" style="6" min="4368" max="4369"/>
    <col width="3.28515625" customWidth="1" style="6" min="4370" max="4379"/>
    <col width="4.140625" customWidth="1" style="6" min="4380" max="4380"/>
    <col width="5.7109375" customWidth="1" style="6" min="4381" max="4382"/>
    <col width="8.7109375" customWidth="1" style="6" min="4383" max="4383"/>
    <col width="5.7109375" customWidth="1" style="6" min="4384" max="4387"/>
    <col width="4.7109375" customWidth="1" style="6" min="4388" max="4392"/>
    <col width="4.7109375" customWidth="1" style="6" min="4393" max="4400"/>
    <col width="4.7109375" customWidth="1" style="6" min="4401" max="4607"/>
    <col width="4.140625" customWidth="1" style="6" min="4608" max="4608"/>
    <col width="28.7109375" customWidth="1" style="6" min="4609" max="4609"/>
    <col width="3.28515625" customWidth="1" style="6" min="4610" max="4622"/>
    <col width="4.7109375" customWidth="1" style="6" min="4623" max="4623"/>
    <col width="5.7109375" customWidth="1" style="6" min="4624" max="4625"/>
    <col width="3.28515625" customWidth="1" style="6" min="4626" max="4635"/>
    <col width="4.140625" customWidth="1" style="6" min="4636" max="4636"/>
    <col width="5.7109375" customWidth="1" style="6" min="4637" max="4638"/>
    <col width="8.7109375" customWidth="1" style="6" min="4639" max="4639"/>
    <col width="5.7109375" customWidth="1" style="6" min="4640" max="4643"/>
    <col width="4.7109375" customWidth="1" style="6" min="4644" max="4648"/>
    <col width="4.7109375" customWidth="1" style="6" min="4649" max="4656"/>
    <col width="4.7109375" customWidth="1" style="6" min="4657" max="4863"/>
    <col width="4.140625" customWidth="1" style="6" min="4864" max="4864"/>
    <col width="28.7109375" customWidth="1" style="6" min="4865" max="4865"/>
    <col width="3.28515625" customWidth="1" style="6" min="4866" max="4878"/>
    <col width="4.7109375" customWidth="1" style="6" min="4879" max="4879"/>
    <col width="5.7109375" customWidth="1" style="6" min="4880" max="4881"/>
    <col width="3.28515625" customWidth="1" style="6" min="4882" max="4891"/>
    <col width="4.140625" customWidth="1" style="6" min="4892" max="4892"/>
    <col width="5.7109375" customWidth="1" style="6" min="4893" max="4894"/>
    <col width="8.7109375" customWidth="1" style="6" min="4895" max="4895"/>
    <col width="5.7109375" customWidth="1" style="6" min="4896" max="4899"/>
    <col width="4.7109375" customWidth="1" style="6" min="4900" max="4904"/>
    <col width="4.7109375" customWidth="1" style="6" min="4905" max="4912"/>
    <col width="4.7109375" customWidth="1" style="6" min="4913" max="5119"/>
    <col width="4.140625" customWidth="1" style="6" min="5120" max="5120"/>
    <col width="28.7109375" customWidth="1" style="6" min="5121" max="5121"/>
    <col width="3.28515625" customWidth="1" style="6" min="5122" max="5134"/>
    <col width="4.7109375" customWidth="1" style="6" min="5135" max="5135"/>
    <col width="5.7109375" customWidth="1" style="6" min="5136" max="5137"/>
    <col width="3.28515625" customWidth="1" style="6" min="5138" max="5147"/>
    <col width="4.140625" customWidth="1" style="6" min="5148" max="5148"/>
    <col width="5.7109375" customWidth="1" style="6" min="5149" max="5150"/>
    <col width="8.7109375" customWidth="1" style="6" min="5151" max="5151"/>
    <col width="5.7109375" customWidth="1" style="6" min="5152" max="5155"/>
    <col width="4.7109375" customWidth="1" style="6" min="5156" max="5160"/>
    <col width="4.7109375" customWidth="1" style="6" min="5161" max="5168"/>
    <col width="4.7109375" customWidth="1" style="6" min="5169" max="5375"/>
    <col width="4.140625" customWidth="1" style="6" min="5376" max="5376"/>
    <col width="28.7109375" customWidth="1" style="6" min="5377" max="5377"/>
    <col width="3.28515625" customWidth="1" style="6" min="5378" max="5390"/>
    <col width="4.7109375" customWidth="1" style="6" min="5391" max="5391"/>
    <col width="5.7109375" customWidth="1" style="6" min="5392" max="5393"/>
    <col width="3.28515625" customWidth="1" style="6" min="5394" max="5403"/>
    <col width="4.140625" customWidth="1" style="6" min="5404" max="5404"/>
    <col width="5.7109375" customWidth="1" style="6" min="5405" max="5406"/>
    <col width="8.7109375" customWidth="1" style="6" min="5407" max="5407"/>
    <col width="5.7109375" customWidth="1" style="6" min="5408" max="5411"/>
    <col width="4.7109375" customWidth="1" style="6" min="5412" max="5416"/>
    <col width="4.7109375" customWidth="1" style="6" min="5417" max="5424"/>
    <col width="4.7109375" customWidth="1" style="6" min="5425" max="5631"/>
    <col width="4.140625" customWidth="1" style="6" min="5632" max="5632"/>
    <col width="28.7109375" customWidth="1" style="6" min="5633" max="5633"/>
    <col width="3.28515625" customWidth="1" style="6" min="5634" max="5646"/>
    <col width="4.7109375" customWidth="1" style="6" min="5647" max="5647"/>
    <col width="5.7109375" customWidth="1" style="6" min="5648" max="5649"/>
    <col width="3.28515625" customWidth="1" style="6" min="5650" max="5659"/>
    <col width="4.140625" customWidth="1" style="6" min="5660" max="5660"/>
    <col width="5.7109375" customWidth="1" style="6" min="5661" max="5662"/>
    <col width="8.7109375" customWidth="1" style="6" min="5663" max="5663"/>
    <col width="5.7109375" customWidth="1" style="6" min="5664" max="5667"/>
    <col width="4.7109375" customWidth="1" style="6" min="5668" max="5672"/>
    <col width="4.7109375" customWidth="1" style="6" min="5673" max="5680"/>
    <col width="4.7109375" customWidth="1" style="6" min="5681" max="5887"/>
    <col width="4.140625" customWidth="1" style="6" min="5888" max="5888"/>
    <col width="28.7109375" customWidth="1" style="6" min="5889" max="5889"/>
    <col width="3.28515625" customWidth="1" style="6" min="5890" max="5902"/>
    <col width="4.7109375" customWidth="1" style="6" min="5903" max="5903"/>
    <col width="5.7109375" customWidth="1" style="6" min="5904" max="5905"/>
    <col width="3.28515625" customWidth="1" style="6" min="5906" max="5915"/>
    <col width="4.140625" customWidth="1" style="6" min="5916" max="5916"/>
    <col width="5.7109375" customWidth="1" style="6" min="5917" max="5918"/>
    <col width="8.7109375" customWidth="1" style="6" min="5919" max="5919"/>
    <col width="5.7109375" customWidth="1" style="6" min="5920" max="5923"/>
    <col width="4.7109375" customWidth="1" style="6" min="5924" max="5928"/>
    <col width="4.7109375" customWidth="1" style="6" min="5929" max="5936"/>
    <col width="4.7109375" customWidth="1" style="6" min="5937" max="6143"/>
    <col width="4.140625" customWidth="1" style="6" min="6144" max="6144"/>
    <col width="28.7109375" customWidth="1" style="6" min="6145" max="6145"/>
    <col width="3.28515625" customWidth="1" style="6" min="6146" max="6158"/>
    <col width="4.7109375" customWidth="1" style="6" min="6159" max="6159"/>
    <col width="5.7109375" customWidth="1" style="6" min="6160" max="6161"/>
    <col width="3.28515625" customWidth="1" style="6" min="6162" max="6171"/>
    <col width="4.140625" customWidth="1" style="6" min="6172" max="6172"/>
    <col width="5.7109375" customWidth="1" style="6" min="6173" max="6174"/>
    <col width="8.7109375" customWidth="1" style="6" min="6175" max="6175"/>
    <col width="5.7109375" customWidth="1" style="6" min="6176" max="6179"/>
    <col width="4.7109375" customWidth="1" style="6" min="6180" max="6184"/>
    <col width="4.7109375" customWidth="1" style="6" min="6185" max="6192"/>
    <col width="4.7109375" customWidth="1" style="6" min="6193" max="6399"/>
    <col width="4.140625" customWidth="1" style="6" min="6400" max="6400"/>
    <col width="28.7109375" customWidth="1" style="6" min="6401" max="6401"/>
    <col width="3.28515625" customWidth="1" style="6" min="6402" max="6414"/>
    <col width="4.7109375" customWidth="1" style="6" min="6415" max="6415"/>
    <col width="5.7109375" customWidth="1" style="6" min="6416" max="6417"/>
    <col width="3.28515625" customWidth="1" style="6" min="6418" max="6427"/>
    <col width="4.140625" customWidth="1" style="6" min="6428" max="6428"/>
    <col width="5.7109375" customWidth="1" style="6" min="6429" max="6430"/>
    <col width="8.7109375" customWidth="1" style="6" min="6431" max="6431"/>
    <col width="5.7109375" customWidth="1" style="6" min="6432" max="6435"/>
    <col width="4.7109375" customWidth="1" style="6" min="6436" max="6440"/>
    <col width="4.7109375" customWidth="1" style="6" min="6441" max="6448"/>
    <col width="4.7109375" customWidth="1" style="6" min="6449" max="6655"/>
    <col width="4.140625" customWidth="1" style="6" min="6656" max="6656"/>
    <col width="28.7109375" customWidth="1" style="6" min="6657" max="6657"/>
    <col width="3.28515625" customWidth="1" style="6" min="6658" max="6670"/>
    <col width="4.7109375" customWidth="1" style="6" min="6671" max="6671"/>
    <col width="5.7109375" customWidth="1" style="6" min="6672" max="6673"/>
    <col width="3.28515625" customWidth="1" style="6" min="6674" max="6683"/>
    <col width="4.140625" customWidth="1" style="6" min="6684" max="6684"/>
    <col width="5.7109375" customWidth="1" style="6" min="6685" max="6686"/>
    <col width="8.7109375" customWidth="1" style="6" min="6687" max="6687"/>
    <col width="5.7109375" customWidth="1" style="6" min="6688" max="6691"/>
    <col width="4.7109375" customWidth="1" style="6" min="6692" max="6696"/>
    <col width="4.7109375" customWidth="1" style="6" min="6697" max="6704"/>
    <col width="4.7109375" customWidth="1" style="6" min="6705" max="6911"/>
    <col width="4.140625" customWidth="1" style="6" min="6912" max="6912"/>
    <col width="28.7109375" customWidth="1" style="6" min="6913" max="6913"/>
    <col width="3.28515625" customWidth="1" style="6" min="6914" max="6926"/>
    <col width="4.7109375" customWidth="1" style="6" min="6927" max="6927"/>
    <col width="5.7109375" customWidth="1" style="6" min="6928" max="6929"/>
    <col width="3.28515625" customWidth="1" style="6" min="6930" max="6939"/>
    <col width="4.140625" customWidth="1" style="6" min="6940" max="6940"/>
    <col width="5.7109375" customWidth="1" style="6" min="6941" max="6942"/>
    <col width="8.7109375" customWidth="1" style="6" min="6943" max="6943"/>
    <col width="5.7109375" customWidth="1" style="6" min="6944" max="6947"/>
    <col width="4.7109375" customWidth="1" style="6" min="6948" max="6952"/>
    <col width="4.7109375" customWidth="1" style="6" min="6953" max="6960"/>
    <col width="4.7109375" customWidth="1" style="6" min="6961" max="7167"/>
    <col width="4.140625" customWidth="1" style="6" min="7168" max="7168"/>
    <col width="28.7109375" customWidth="1" style="6" min="7169" max="7169"/>
    <col width="3.28515625" customWidth="1" style="6" min="7170" max="7182"/>
    <col width="4.7109375" customWidth="1" style="6" min="7183" max="7183"/>
    <col width="5.7109375" customWidth="1" style="6" min="7184" max="7185"/>
    <col width="3.28515625" customWidth="1" style="6" min="7186" max="7195"/>
    <col width="4.140625" customWidth="1" style="6" min="7196" max="7196"/>
    <col width="5.7109375" customWidth="1" style="6" min="7197" max="7198"/>
    <col width="8.7109375" customWidth="1" style="6" min="7199" max="7199"/>
    <col width="5.7109375" customWidth="1" style="6" min="7200" max="7203"/>
    <col width="4.7109375" customWidth="1" style="6" min="7204" max="7208"/>
    <col width="4.7109375" customWidth="1" style="6" min="7209" max="7216"/>
    <col width="4.7109375" customWidth="1" style="6" min="7217" max="7423"/>
    <col width="4.140625" customWidth="1" style="6" min="7424" max="7424"/>
    <col width="28.7109375" customWidth="1" style="6" min="7425" max="7425"/>
    <col width="3.28515625" customWidth="1" style="6" min="7426" max="7438"/>
    <col width="4.7109375" customWidth="1" style="6" min="7439" max="7439"/>
    <col width="5.7109375" customWidth="1" style="6" min="7440" max="7441"/>
    <col width="3.28515625" customWidth="1" style="6" min="7442" max="7451"/>
    <col width="4.140625" customWidth="1" style="6" min="7452" max="7452"/>
    <col width="5.7109375" customWidth="1" style="6" min="7453" max="7454"/>
    <col width="8.7109375" customWidth="1" style="6" min="7455" max="7455"/>
    <col width="5.7109375" customWidth="1" style="6" min="7456" max="7459"/>
    <col width="4.7109375" customWidth="1" style="6" min="7460" max="7464"/>
    <col width="4.7109375" customWidth="1" style="6" min="7465" max="7472"/>
    <col width="4.7109375" customWidth="1" style="6" min="7473" max="7679"/>
    <col width="4.140625" customWidth="1" style="6" min="7680" max="7680"/>
    <col width="28.7109375" customWidth="1" style="6" min="7681" max="7681"/>
    <col width="3.28515625" customWidth="1" style="6" min="7682" max="7694"/>
    <col width="4.7109375" customWidth="1" style="6" min="7695" max="7695"/>
    <col width="5.7109375" customWidth="1" style="6" min="7696" max="7697"/>
    <col width="3.28515625" customWidth="1" style="6" min="7698" max="7707"/>
    <col width="4.140625" customWidth="1" style="6" min="7708" max="7708"/>
    <col width="5.7109375" customWidth="1" style="6" min="7709" max="7710"/>
    <col width="8.7109375" customWidth="1" style="6" min="7711" max="7711"/>
    <col width="5.7109375" customWidth="1" style="6" min="7712" max="7715"/>
    <col width="4.7109375" customWidth="1" style="6" min="7716" max="7720"/>
    <col width="4.7109375" customWidth="1" style="6" min="7721" max="7728"/>
    <col width="4.7109375" customWidth="1" style="6" min="7729" max="7935"/>
    <col width="4.140625" customWidth="1" style="6" min="7936" max="7936"/>
    <col width="28.7109375" customWidth="1" style="6" min="7937" max="7937"/>
    <col width="3.28515625" customWidth="1" style="6" min="7938" max="7950"/>
    <col width="4.7109375" customWidth="1" style="6" min="7951" max="7951"/>
    <col width="5.7109375" customWidth="1" style="6" min="7952" max="7953"/>
    <col width="3.28515625" customWidth="1" style="6" min="7954" max="7963"/>
    <col width="4.140625" customWidth="1" style="6" min="7964" max="7964"/>
    <col width="5.7109375" customWidth="1" style="6" min="7965" max="7966"/>
    <col width="8.7109375" customWidth="1" style="6" min="7967" max="7967"/>
    <col width="5.7109375" customWidth="1" style="6" min="7968" max="7971"/>
    <col width="4.7109375" customWidth="1" style="6" min="7972" max="7976"/>
    <col width="4.7109375" customWidth="1" style="6" min="7977" max="7984"/>
    <col width="4.7109375" customWidth="1" style="6" min="7985" max="8191"/>
    <col width="4.140625" customWidth="1" style="6" min="8192" max="8192"/>
    <col width="28.7109375" customWidth="1" style="6" min="8193" max="8193"/>
    <col width="3.28515625" customWidth="1" style="6" min="8194" max="8206"/>
    <col width="4.7109375" customWidth="1" style="6" min="8207" max="8207"/>
    <col width="5.7109375" customWidth="1" style="6" min="8208" max="8209"/>
    <col width="3.28515625" customWidth="1" style="6" min="8210" max="8219"/>
    <col width="4.140625" customWidth="1" style="6" min="8220" max="8220"/>
    <col width="5.7109375" customWidth="1" style="6" min="8221" max="8222"/>
    <col width="8.7109375" customWidth="1" style="6" min="8223" max="8223"/>
    <col width="5.7109375" customWidth="1" style="6" min="8224" max="8227"/>
    <col width="4.7109375" customWidth="1" style="6" min="8228" max="8232"/>
    <col width="4.7109375" customWidth="1" style="6" min="8233" max="8240"/>
    <col width="4.7109375" customWidth="1" style="6" min="8241" max="8447"/>
    <col width="4.140625" customWidth="1" style="6" min="8448" max="8448"/>
    <col width="28.7109375" customWidth="1" style="6" min="8449" max="8449"/>
    <col width="3.28515625" customWidth="1" style="6" min="8450" max="8462"/>
    <col width="4.7109375" customWidth="1" style="6" min="8463" max="8463"/>
    <col width="5.7109375" customWidth="1" style="6" min="8464" max="8465"/>
    <col width="3.28515625" customWidth="1" style="6" min="8466" max="8475"/>
    <col width="4.140625" customWidth="1" style="6" min="8476" max="8476"/>
    <col width="5.7109375" customWidth="1" style="6" min="8477" max="8478"/>
    <col width="8.7109375" customWidth="1" style="6" min="8479" max="8479"/>
    <col width="5.7109375" customWidth="1" style="6" min="8480" max="8483"/>
    <col width="4.7109375" customWidth="1" style="6" min="8484" max="8488"/>
    <col width="4.7109375" customWidth="1" style="6" min="8489" max="8496"/>
    <col width="4.7109375" customWidth="1" style="6" min="8497" max="8703"/>
    <col width="4.140625" customWidth="1" style="6" min="8704" max="8704"/>
    <col width="28.7109375" customWidth="1" style="6" min="8705" max="8705"/>
    <col width="3.28515625" customWidth="1" style="6" min="8706" max="8718"/>
    <col width="4.7109375" customWidth="1" style="6" min="8719" max="8719"/>
    <col width="5.7109375" customWidth="1" style="6" min="8720" max="8721"/>
    <col width="3.28515625" customWidth="1" style="6" min="8722" max="8731"/>
    <col width="4.140625" customWidth="1" style="6" min="8732" max="8732"/>
    <col width="5.7109375" customWidth="1" style="6" min="8733" max="8734"/>
    <col width="8.7109375" customWidth="1" style="6" min="8735" max="8735"/>
    <col width="5.7109375" customWidth="1" style="6" min="8736" max="8739"/>
    <col width="4.7109375" customWidth="1" style="6" min="8740" max="8744"/>
    <col width="4.7109375" customWidth="1" style="6" min="8745" max="8752"/>
    <col width="4.7109375" customWidth="1" style="6" min="8753" max="8959"/>
    <col width="4.140625" customWidth="1" style="6" min="8960" max="8960"/>
    <col width="28.7109375" customWidth="1" style="6" min="8961" max="8961"/>
    <col width="3.28515625" customWidth="1" style="6" min="8962" max="8974"/>
    <col width="4.7109375" customWidth="1" style="6" min="8975" max="8975"/>
    <col width="5.7109375" customWidth="1" style="6" min="8976" max="8977"/>
    <col width="3.28515625" customWidth="1" style="6" min="8978" max="8987"/>
    <col width="4.140625" customWidth="1" style="6" min="8988" max="8988"/>
    <col width="5.7109375" customWidth="1" style="6" min="8989" max="8990"/>
    <col width="8.7109375" customWidth="1" style="6" min="8991" max="8991"/>
    <col width="5.7109375" customWidth="1" style="6" min="8992" max="8995"/>
    <col width="4.7109375" customWidth="1" style="6" min="8996" max="9000"/>
    <col width="4.7109375" customWidth="1" style="6" min="9001" max="9008"/>
    <col width="4.7109375" customWidth="1" style="6" min="9009" max="9215"/>
    <col width="4.140625" customWidth="1" style="6" min="9216" max="9216"/>
    <col width="28.7109375" customWidth="1" style="6" min="9217" max="9217"/>
    <col width="3.28515625" customWidth="1" style="6" min="9218" max="9230"/>
    <col width="4.7109375" customWidth="1" style="6" min="9231" max="9231"/>
    <col width="5.7109375" customWidth="1" style="6" min="9232" max="9233"/>
    <col width="3.28515625" customWidth="1" style="6" min="9234" max="9243"/>
    <col width="4.140625" customWidth="1" style="6" min="9244" max="9244"/>
    <col width="5.7109375" customWidth="1" style="6" min="9245" max="9246"/>
    <col width="8.7109375" customWidth="1" style="6" min="9247" max="9247"/>
    <col width="5.7109375" customWidth="1" style="6" min="9248" max="9251"/>
    <col width="4.7109375" customWidth="1" style="6" min="9252" max="9256"/>
    <col width="4.7109375" customWidth="1" style="6" min="9257" max="9264"/>
    <col width="4.7109375" customWidth="1" style="6" min="9265" max="9471"/>
    <col width="4.140625" customWidth="1" style="6" min="9472" max="9472"/>
    <col width="28.7109375" customWidth="1" style="6" min="9473" max="9473"/>
    <col width="3.28515625" customWidth="1" style="6" min="9474" max="9486"/>
    <col width="4.7109375" customWidth="1" style="6" min="9487" max="9487"/>
    <col width="5.7109375" customWidth="1" style="6" min="9488" max="9489"/>
    <col width="3.28515625" customWidth="1" style="6" min="9490" max="9499"/>
    <col width="4.140625" customWidth="1" style="6" min="9500" max="9500"/>
    <col width="5.7109375" customWidth="1" style="6" min="9501" max="9502"/>
    <col width="8.7109375" customWidth="1" style="6" min="9503" max="9503"/>
    <col width="5.7109375" customWidth="1" style="6" min="9504" max="9507"/>
    <col width="4.7109375" customWidth="1" style="6" min="9508" max="9512"/>
    <col width="4.7109375" customWidth="1" style="6" min="9513" max="9520"/>
    <col width="4.7109375" customWidth="1" style="6" min="9521" max="9727"/>
    <col width="4.140625" customWidth="1" style="6" min="9728" max="9728"/>
    <col width="28.7109375" customWidth="1" style="6" min="9729" max="9729"/>
    <col width="3.28515625" customWidth="1" style="6" min="9730" max="9742"/>
    <col width="4.7109375" customWidth="1" style="6" min="9743" max="9743"/>
    <col width="5.7109375" customWidth="1" style="6" min="9744" max="9745"/>
    <col width="3.28515625" customWidth="1" style="6" min="9746" max="9755"/>
    <col width="4.140625" customWidth="1" style="6" min="9756" max="9756"/>
    <col width="5.7109375" customWidth="1" style="6" min="9757" max="9758"/>
    <col width="8.7109375" customWidth="1" style="6" min="9759" max="9759"/>
    <col width="5.7109375" customWidth="1" style="6" min="9760" max="9763"/>
    <col width="4.7109375" customWidth="1" style="6" min="9764" max="9768"/>
    <col width="4.7109375" customWidth="1" style="6" min="9769" max="9776"/>
    <col width="4.7109375" customWidth="1" style="6" min="9777" max="9983"/>
    <col width="4.140625" customWidth="1" style="6" min="9984" max="9984"/>
    <col width="28.7109375" customWidth="1" style="6" min="9985" max="9985"/>
    <col width="3.28515625" customWidth="1" style="6" min="9986" max="9998"/>
    <col width="4.7109375" customWidth="1" style="6" min="9999" max="9999"/>
    <col width="5.7109375" customWidth="1" style="6" min="10000" max="10001"/>
    <col width="3.28515625" customWidth="1" style="6" min="10002" max="10011"/>
    <col width="4.140625" customWidth="1" style="6" min="10012" max="10012"/>
    <col width="5.7109375" customWidth="1" style="6" min="10013" max="10014"/>
    <col width="8.7109375" customWidth="1" style="6" min="10015" max="10015"/>
    <col width="5.7109375" customWidth="1" style="6" min="10016" max="10019"/>
    <col width="4.7109375" customWidth="1" style="6" min="10020" max="10024"/>
    <col width="4.7109375" customWidth="1" style="6" min="10025" max="10032"/>
    <col width="4.7109375" customWidth="1" style="6" min="10033" max="10239"/>
    <col width="4.140625" customWidth="1" style="6" min="10240" max="10240"/>
    <col width="28.7109375" customWidth="1" style="6" min="10241" max="10241"/>
    <col width="3.28515625" customWidth="1" style="6" min="10242" max="10254"/>
    <col width="4.7109375" customWidth="1" style="6" min="10255" max="10255"/>
    <col width="5.7109375" customWidth="1" style="6" min="10256" max="10257"/>
    <col width="3.28515625" customWidth="1" style="6" min="10258" max="10267"/>
    <col width="4.140625" customWidth="1" style="6" min="10268" max="10268"/>
    <col width="5.7109375" customWidth="1" style="6" min="10269" max="10270"/>
    <col width="8.7109375" customWidth="1" style="6" min="10271" max="10271"/>
    <col width="5.7109375" customWidth="1" style="6" min="10272" max="10275"/>
    <col width="4.7109375" customWidth="1" style="6" min="10276" max="10280"/>
    <col width="4.7109375" customWidth="1" style="6" min="10281" max="10288"/>
    <col width="4.7109375" customWidth="1" style="6" min="10289" max="10495"/>
    <col width="4.140625" customWidth="1" style="6" min="10496" max="10496"/>
    <col width="28.7109375" customWidth="1" style="6" min="10497" max="10497"/>
    <col width="3.28515625" customWidth="1" style="6" min="10498" max="10510"/>
    <col width="4.7109375" customWidth="1" style="6" min="10511" max="10511"/>
    <col width="5.7109375" customWidth="1" style="6" min="10512" max="10513"/>
    <col width="3.28515625" customWidth="1" style="6" min="10514" max="10523"/>
    <col width="4.140625" customWidth="1" style="6" min="10524" max="10524"/>
    <col width="5.7109375" customWidth="1" style="6" min="10525" max="10526"/>
    <col width="8.7109375" customWidth="1" style="6" min="10527" max="10527"/>
    <col width="5.7109375" customWidth="1" style="6" min="10528" max="10531"/>
    <col width="4.7109375" customWidth="1" style="6" min="10532" max="10536"/>
    <col width="4.7109375" customWidth="1" style="6" min="10537" max="10544"/>
    <col width="4.7109375" customWidth="1" style="6" min="10545" max="10751"/>
    <col width="4.140625" customWidth="1" style="6" min="10752" max="10752"/>
    <col width="28.7109375" customWidth="1" style="6" min="10753" max="10753"/>
    <col width="3.28515625" customWidth="1" style="6" min="10754" max="10766"/>
    <col width="4.7109375" customWidth="1" style="6" min="10767" max="10767"/>
    <col width="5.7109375" customWidth="1" style="6" min="10768" max="10769"/>
    <col width="3.28515625" customWidth="1" style="6" min="10770" max="10779"/>
    <col width="4.140625" customWidth="1" style="6" min="10780" max="10780"/>
    <col width="5.7109375" customWidth="1" style="6" min="10781" max="10782"/>
    <col width="8.7109375" customWidth="1" style="6" min="10783" max="10783"/>
    <col width="5.7109375" customWidth="1" style="6" min="10784" max="10787"/>
    <col width="4.7109375" customWidth="1" style="6" min="10788" max="10792"/>
    <col width="4.7109375" customWidth="1" style="6" min="10793" max="10800"/>
    <col width="4.7109375" customWidth="1" style="6" min="10801" max="11007"/>
    <col width="4.140625" customWidth="1" style="6" min="11008" max="11008"/>
    <col width="28.7109375" customWidth="1" style="6" min="11009" max="11009"/>
    <col width="3.28515625" customWidth="1" style="6" min="11010" max="11022"/>
    <col width="4.7109375" customWidth="1" style="6" min="11023" max="11023"/>
    <col width="5.7109375" customWidth="1" style="6" min="11024" max="11025"/>
    <col width="3.28515625" customWidth="1" style="6" min="11026" max="11035"/>
    <col width="4.140625" customWidth="1" style="6" min="11036" max="11036"/>
    <col width="5.7109375" customWidth="1" style="6" min="11037" max="11038"/>
    <col width="8.7109375" customWidth="1" style="6" min="11039" max="11039"/>
    <col width="5.7109375" customWidth="1" style="6" min="11040" max="11043"/>
    <col width="4.7109375" customWidth="1" style="6" min="11044" max="11048"/>
    <col width="4.7109375" customWidth="1" style="6" min="11049" max="11056"/>
    <col width="4.7109375" customWidth="1" style="6" min="11057" max="11263"/>
    <col width="4.140625" customWidth="1" style="6" min="11264" max="11264"/>
    <col width="28.7109375" customWidth="1" style="6" min="11265" max="11265"/>
    <col width="3.28515625" customWidth="1" style="6" min="11266" max="11278"/>
    <col width="4.7109375" customWidth="1" style="6" min="11279" max="11279"/>
    <col width="5.7109375" customWidth="1" style="6" min="11280" max="11281"/>
    <col width="3.28515625" customWidth="1" style="6" min="11282" max="11291"/>
    <col width="4.140625" customWidth="1" style="6" min="11292" max="11292"/>
    <col width="5.7109375" customWidth="1" style="6" min="11293" max="11294"/>
    <col width="8.7109375" customWidth="1" style="6" min="11295" max="11295"/>
    <col width="5.7109375" customWidth="1" style="6" min="11296" max="11299"/>
    <col width="4.7109375" customWidth="1" style="6" min="11300" max="11304"/>
    <col width="4.7109375" customWidth="1" style="6" min="11305" max="11312"/>
    <col width="4.7109375" customWidth="1" style="6" min="11313" max="11519"/>
    <col width="4.140625" customWidth="1" style="6" min="11520" max="11520"/>
    <col width="28.7109375" customWidth="1" style="6" min="11521" max="11521"/>
    <col width="3.28515625" customWidth="1" style="6" min="11522" max="11534"/>
    <col width="4.7109375" customWidth="1" style="6" min="11535" max="11535"/>
    <col width="5.7109375" customWidth="1" style="6" min="11536" max="11537"/>
    <col width="3.28515625" customWidth="1" style="6" min="11538" max="11547"/>
    <col width="4.140625" customWidth="1" style="6" min="11548" max="11548"/>
    <col width="5.7109375" customWidth="1" style="6" min="11549" max="11550"/>
    <col width="8.7109375" customWidth="1" style="6" min="11551" max="11551"/>
    <col width="5.7109375" customWidth="1" style="6" min="11552" max="11555"/>
    <col width="4.7109375" customWidth="1" style="6" min="11556" max="11560"/>
    <col width="4.7109375" customWidth="1" style="6" min="11561" max="11568"/>
    <col width="4.7109375" customWidth="1" style="6" min="11569" max="11775"/>
    <col width="4.140625" customWidth="1" style="6" min="11776" max="11776"/>
    <col width="28.7109375" customWidth="1" style="6" min="11777" max="11777"/>
    <col width="3.28515625" customWidth="1" style="6" min="11778" max="11790"/>
    <col width="4.7109375" customWidth="1" style="6" min="11791" max="11791"/>
    <col width="5.7109375" customWidth="1" style="6" min="11792" max="11793"/>
    <col width="3.28515625" customWidth="1" style="6" min="11794" max="11803"/>
    <col width="4.140625" customWidth="1" style="6" min="11804" max="11804"/>
    <col width="5.7109375" customWidth="1" style="6" min="11805" max="11806"/>
    <col width="8.7109375" customWidth="1" style="6" min="11807" max="11807"/>
    <col width="5.7109375" customWidth="1" style="6" min="11808" max="11811"/>
    <col width="4.7109375" customWidth="1" style="6" min="11812" max="11816"/>
    <col width="4.7109375" customWidth="1" style="6" min="11817" max="11824"/>
    <col width="4.7109375" customWidth="1" style="6" min="11825" max="12031"/>
    <col width="4.140625" customWidth="1" style="6" min="12032" max="12032"/>
    <col width="28.7109375" customWidth="1" style="6" min="12033" max="12033"/>
    <col width="3.28515625" customWidth="1" style="6" min="12034" max="12046"/>
    <col width="4.7109375" customWidth="1" style="6" min="12047" max="12047"/>
    <col width="5.7109375" customWidth="1" style="6" min="12048" max="12049"/>
    <col width="3.28515625" customWidth="1" style="6" min="12050" max="12059"/>
    <col width="4.140625" customWidth="1" style="6" min="12060" max="12060"/>
    <col width="5.7109375" customWidth="1" style="6" min="12061" max="12062"/>
    <col width="8.7109375" customWidth="1" style="6" min="12063" max="12063"/>
    <col width="5.7109375" customWidth="1" style="6" min="12064" max="12067"/>
    <col width="4.7109375" customWidth="1" style="6" min="12068" max="12072"/>
    <col width="4.7109375" customWidth="1" style="6" min="12073" max="12080"/>
    <col width="4.7109375" customWidth="1" style="6" min="12081" max="12287"/>
    <col width="4.140625" customWidth="1" style="6" min="12288" max="12288"/>
    <col width="28.7109375" customWidth="1" style="6" min="12289" max="12289"/>
    <col width="3.28515625" customWidth="1" style="6" min="12290" max="12302"/>
    <col width="4.7109375" customWidth="1" style="6" min="12303" max="12303"/>
    <col width="5.7109375" customWidth="1" style="6" min="12304" max="12305"/>
    <col width="3.28515625" customWidth="1" style="6" min="12306" max="12315"/>
    <col width="4.140625" customWidth="1" style="6" min="12316" max="12316"/>
    <col width="5.7109375" customWidth="1" style="6" min="12317" max="12318"/>
    <col width="8.7109375" customWidth="1" style="6" min="12319" max="12319"/>
    <col width="5.7109375" customWidth="1" style="6" min="12320" max="12323"/>
    <col width="4.7109375" customWidth="1" style="6" min="12324" max="12328"/>
    <col width="4.7109375" customWidth="1" style="6" min="12329" max="12336"/>
    <col width="4.7109375" customWidth="1" style="6" min="12337" max="12543"/>
    <col width="4.140625" customWidth="1" style="6" min="12544" max="12544"/>
    <col width="28.7109375" customWidth="1" style="6" min="12545" max="12545"/>
    <col width="3.28515625" customWidth="1" style="6" min="12546" max="12558"/>
    <col width="4.7109375" customWidth="1" style="6" min="12559" max="12559"/>
    <col width="5.7109375" customWidth="1" style="6" min="12560" max="12561"/>
    <col width="3.28515625" customWidth="1" style="6" min="12562" max="12571"/>
    <col width="4.140625" customWidth="1" style="6" min="12572" max="12572"/>
    <col width="5.7109375" customWidth="1" style="6" min="12573" max="12574"/>
    <col width="8.7109375" customWidth="1" style="6" min="12575" max="12575"/>
    <col width="5.7109375" customWidth="1" style="6" min="12576" max="12579"/>
    <col width="4.7109375" customWidth="1" style="6" min="12580" max="12584"/>
    <col width="4.7109375" customWidth="1" style="6" min="12585" max="12592"/>
    <col width="4.7109375" customWidth="1" style="6" min="12593" max="12799"/>
    <col width="4.140625" customWidth="1" style="6" min="12800" max="12800"/>
    <col width="28.7109375" customWidth="1" style="6" min="12801" max="12801"/>
    <col width="3.28515625" customWidth="1" style="6" min="12802" max="12814"/>
    <col width="4.7109375" customWidth="1" style="6" min="12815" max="12815"/>
    <col width="5.7109375" customWidth="1" style="6" min="12816" max="12817"/>
    <col width="3.28515625" customWidth="1" style="6" min="12818" max="12827"/>
    <col width="4.140625" customWidth="1" style="6" min="12828" max="12828"/>
    <col width="5.7109375" customWidth="1" style="6" min="12829" max="12830"/>
    <col width="8.7109375" customWidth="1" style="6" min="12831" max="12831"/>
    <col width="5.7109375" customWidth="1" style="6" min="12832" max="12835"/>
    <col width="4.7109375" customWidth="1" style="6" min="12836" max="12840"/>
    <col width="4.7109375" customWidth="1" style="6" min="12841" max="12848"/>
    <col width="4.7109375" customWidth="1" style="6" min="12849" max="13055"/>
    <col width="4.140625" customWidth="1" style="6" min="13056" max="13056"/>
    <col width="28.7109375" customWidth="1" style="6" min="13057" max="13057"/>
    <col width="3.28515625" customWidth="1" style="6" min="13058" max="13070"/>
    <col width="4.7109375" customWidth="1" style="6" min="13071" max="13071"/>
    <col width="5.7109375" customWidth="1" style="6" min="13072" max="13073"/>
    <col width="3.28515625" customWidth="1" style="6" min="13074" max="13083"/>
    <col width="4.140625" customWidth="1" style="6" min="13084" max="13084"/>
    <col width="5.7109375" customWidth="1" style="6" min="13085" max="13086"/>
    <col width="8.7109375" customWidth="1" style="6" min="13087" max="13087"/>
    <col width="5.7109375" customWidth="1" style="6" min="13088" max="13091"/>
    <col width="4.7109375" customWidth="1" style="6" min="13092" max="13096"/>
    <col width="4.7109375" customWidth="1" style="6" min="13097" max="13104"/>
    <col width="4.7109375" customWidth="1" style="6" min="13105" max="13311"/>
    <col width="4.140625" customWidth="1" style="6" min="13312" max="13312"/>
    <col width="28.7109375" customWidth="1" style="6" min="13313" max="13313"/>
    <col width="3.28515625" customWidth="1" style="6" min="13314" max="13326"/>
    <col width="4.7109375" customWidth="1" style="6" min="13327" max="13327"/>
    <col width="5.7109375" customWidth="1" style="6" min="13328" max="13329"/>
    <col width="3.28515625" customWidth="1" style="6" min="13330" max="13339"/>
    <col width="4.140625" customWidth="1" style="6" min="13340" max="13340"/>
    <col width="5.7109375" customWidth="1" style="6" min="13341" max="13342"/>
    <col width="8.7109375" customWidth="1" style="6" min="13343" max="13343"/>
    <col width="5.7109375" customWidth="1" style="6" min="13344" max="13347"/>
    <col width="4.7109375" customWidth="1" style="6" min="13348" max="13352"/>
    <col width="4.7109375" customWidth="1" style="6" min="13353" max="13360"/>
    <col width="4.7109375" customWidth="1" style="6" min="13361" max="13567"/>
    <col width="4.140625" customWidth="1" style="6" min="13568" max="13568"/>
    <col width="28.7109375" customWidth="1" style="6" min="13569" max="13569"/>
    <col width="3.28515625" customWidth="1" style="6" min="13570" max="13582"/>
    <col width="4.7109375" customWidth="1" style="6" min="13583" max="13583"/>
    <col width="5.7109375" customWidth="1" style="6" min="13584" max="13585"/>
    <col width="3.28515625" customWidth="1" style="6" min="13586" max="13595"/>
    <col width="4.140625" customWidth="1" style="6" min="13596" max="13596"/>
    <col width="5.7109375" customWidth="1" style="6" min="13597" max="13598"/>
    <col width="8.7109375" customWidth="1" style="6" min="13599" max="13599"/>
    <col width="5.7109375" customWidth="1" style="6" min="13600" max="13603"/>
    <col width="4.7109375" customWidth="1" style="6" min="13604" max="13608"/>
    <col width="4.7109375" customWidth="1" style="6" min="13609" max="13616"/>
    <col width="4.7109375" customWidth="1" style="6" min="13617" max="13823"/>
    <col width="4.140625" customWidth="1" style="6" min="13824" max="13824"/>
    <col width="28.7109375" customWidth="1" style="6" min="13825" max="13825"/>
    <col width="3.28515625" customWidth="1" style="6" min="13826" max="13838"/>
    <col width="4.7109375" customWidth="1" style="6" min="13839" max="13839"/>
    <col width="5.7109375" customWidth="1" style="6" min="13840" max="13841"/>
    <col width="3.28515625" customWidth="1" style="6" min="13842" max="13851"/>
    <col width="4.140625" customWidth="1" style="6" min="13852" max="13852"/>
    <col width="5.7109375" customWidth="1" style="6" min="13853" max="13854"/>
    <col width="8.7109375" customWidth="1" style="6" min="13855" max="13855"/>
    <col width="5.7109375" customWidth="1" style="6" min="13856" max="13859"/>
    <col width="4.7109375" customWidth="1" style="6" min="13860" max="13864"/>
    <col width="4.7109375" customWidth="1" style="6" min="13865" max="13872"/>
    <col width="4.7109375" customWidth="1" style="6" min="13873" max="14079"/>
    <col width="4.140625" customWidth="1" style="6" min="14080" max="14080"/>
    <col width="28.7109375" customWidth="1" style="6" min="14081" max="14081"/>
    <col width="3.28515625" customWidth="1" style="6" min="14082" max="14094"/>
    <col width="4.7109375" customWidth="1" style="6" min="14095" max="14095"/>
    <col width="5.7109375" customWidth="1" style="6" min="14096" max="14097"/>
    <col width="3.28515625" customWidth="1" style="6" min="14098" max="14107"/>
    <col width="4.140625" customWidth="1" style="6" min="14108" max="14108"/>
    <col width="5.7109375" customWidth="1" style="6" min="14109" max="14110"/>
    <col width="8.7109375" customWidth="1" style="6" min="14111" max="14111"/>
    <col width="5.7109375" customWidth="1" style="6" min="14112" max="14115"/>
    <col width="4.7109375" customWidth="1" style="6" min="14116" max="14120"/>
    <col width="4.7109375" customWidth="1" style="6" min="14121" max="14128"/>
    <col width="4.7109375" customWidth="1" style="6" min="14129" max="14335"/>
    <col width="4.140625" customWidth="1" style="6" min="14336" max="14336"/>
    <col width="28.7109375" customWidth="1" style="6" min="14337" max="14337"/>
    <col width="3.28515625" customWidth="1" style="6" min="14338" max="14350"/>
    <col width="4.7109375" customWidth="1" style="6" min="14351" max="14351"/>
    <col width="5.7109375" customWidth="1" style="6" min="14352" max="14353"/>
    <col width="3.28515625" customWidth="1" style="6" min="14354" max="14363"/>
    <col width="4.140625" customWidth="1" style="6" min="14364" max="14364"/>
    <col width="5.7109375" customWidth="1" style="6" min="14365" max="14366"/>
    <col width="8.7109375" customWidth="1" style="6" min="14367" max="14367"/>
    <col width="5.7109375" customWidth="1" style="6" min="14368" max="14371"/>
    <col width="4.7109375" customWidth="1" style="6" min="14372" max="14376"/>
    <col width="4.7109375" customWidth="1" style="6" min="14377" max="14384"/>
    <col width="4.7109375" customWidth="1" style="6" min="14385" max="14591"/>
    <col width="4.140625" customWidth="1" style="6" min="14592" max="14592"/>
    <col width="28.7109375" customWidth="1" style="6" min="14593" max="14593"/>
    <col width="3.28515625" customWidth="1" style="6" min="14594" max="14606"/>
    <col width="4.7109375" customWidth="1" style="6" min="14607" max="14607"/>
    <col width="5.7109375" customWidth="1" style="6" min="14608" max="14609"/>
    <col width="3.28515625" customWidth="1" style="6" min="14610" max="14619"/>
    <col width="4.140625" customWidth="1" style="6" min="14620" max="14620"/>
    <col width="5.7109375" customWidth="1" style="6" min="14621" max="14622"/>
    <col width="8.7109375" customWidth="1" style="6" min="14623" max="14623"/>
    <col width="5.7109375" customWidth="1" style="6" min="14624" max="14627"/>
    <col width="4.7109375" customWidth="1" style="6" min="14628" max="14632"/>
    <col width="4.7109375" customWidth="1" style="6" min="14633" max="14640"/>
    <col width="4.7109375" customWidth="1" style="6" min="14641" max="14847"/>
    <col width="4.140625" customWidth="1" style="6" min="14848" max="14848"/>
    <col width="28.7109375" customWidth="1" style="6" min="14849" max="14849"/>
    <col width="3.28515625" customWidth="1" style="6" min="14850" max="14862"/>
    <col width="4.7109375" customWidth="1" style="6" min="14863" max="14863"/>
    <col width="5.7109375" customWidth="1" style="6" min="14864" max="14865"/>
    <col width="3.28515625" customWidth="1" style="6" min="14866" max="14875"/>
    <col width="4.140625" customWidth="1" style="6" min="14876" max="14876"/>
    <col width="5.7109375" customWidth="1" style="6" min="14877" max="14878"/>
    <col width="8.7109375" customWidth="1" style="6" min="14879" max="14879"/>
    <col width="5.7109375" customWidth="1" style="6" min="14880" max="14883"/>
    <col width="4.7109375" customWidth="1" style="6" min="14884" max="14888"/>
    <col width="4.7109375" customWidth="1" style="6" min="14889" max="14896"/>
    <col width="4.7109375" customWidth="1" style="6" min="14897" max="15103"/>
    <col width="4.140625" customWidth="1" style="6" min="15104" max="15104"/>
    <col width="28.7109375" customWidth="1" style="6" min="15105" max="15105"/>
    <col width="3.28515625" customWidth="1" style="6" min="15106" max="15118"/>
    <col width="4.7109375" customWidth="1" style="6" min="15119" max="15119"/>
    <col width="5.7109375" customWidth="1" style="6" min="15120" max="15121"/>
    <col width="3.28515625" customWidth="1" style="6" min="15122" max="15131"/>
    <col width="4.140625" customWidth="1" style="6" min="15132" max="15132"/>
    <col width="5.7109375" customWidth="1" style="6" min="15133" max="15134"/>
    <col width="8.7109375" customWidth="1" style="6" min="15135" max="15135"/>
    <col width="5.7109375" customWidth="1" style="6" min="15136" max="15139"/>
    <col width="4.7109375" customWidth="1" style="6" min="15140" max="15144"/>
    <col width="4.7109375" customWidth="1" style="6" min="15145" max="15152"/>
    <col width="4.7109375" customWidth="1" style="6" min="15153" max="15359"/>
    <col width="4.140625" customWidth="1" style="6" min="15360" max="15360"/>
    <col width="28.7109375" customWidth="1" style="6" min="15361" max="15361"/>
    <col width="3.28515625" customWidth="1" style="6" min="15362" max="15374"/>
    <col width="4.7109375" customWidth="1" style="6" min="15375" max="15375"/>
    <col width="5.7109375" customWidth="1" style="6" min="15376" max="15377"/>
    <col width="3.28515625" customWidth="1" style="6" min="15378" max="15387"/>
    <col width="4.140625" customWidth="1" style="6" min="15388" max="15388"/>
    <col width="5.7109375" customWidth="1" style="6" min="15389" max="15390"/>
    <col width="8.7109375" customWidth="1" style="6" min="15391" max="15391"/>
    <col width="5.7109375" customWidth="1" style="6" min="15392" max="15395"/>
    <col width="4.7109375" customWidth="1" style="6" min="15396" max="15400"/>
    <col width="4.7109375" customWidth="1" style="6" min="15401" max="15408"/>
    <col width="4.7109375" customWidth="1" style="6" min="15409" max="15615"/>
    <col width="4.140625" customWidth="1" style="6" min="15616" max="15616"/>
    <col width="28.7109375" customWidth="1" style="6" min="15617" max="15617"/>
    <col width="3.28515625" customWidth="1" style="6" min="15618" max="15630"/>
    <col width="4.7109375" customWidth="1" style="6" min="15631" max="15631"/>
    <col width="5.7109375" customWidth="1" style="6" min="15632" max="15633"/>
    <col width="3.28515625" customWidth="1" style="6" min="15634" max="15643"/>
    <col width="4.140625" customWidth="1" style="6" min="15644" max="15644"/>
    <col width="5.7109375" customWidth="1" style="6" min="15645" max="15646"/>
    <col width="8.7109375" customWidth="1" style="6" min="15647" max="15647"/>
    <col width="5.7109375" customWidth="1" style="6" min="15648" max="15651"/>
    <col width="4.7109375" customWidth="1" style="6" min="15652" max="15656"/>
    <col width="4.7109375" customWidth="1" style="6" min="15657" max="15664"/>
    <col width="4.7109375" customWidth="1" style="6" min="15665" max="15871"/>
    <col width="4.140625" customWidth="1" style="6" min="15872" max="15872"/>
    <col width="28.7109375" customWidth="1" style="6" min="15873" max="15873"/>
    <col width="3.28515625" customWidth="1" style="6" min="15874" max="15886"/>
    <col width="4.7109375" customWidth="1" style="6" min="15887" max="15887"/>
    <col width="5.7109375" customWidth="1" style="6" min="15888" max="15889"/>
    <col width="3.28515625" customWidth="1" style="6" min="15890" max="15899"/>
    <col width="4.140625" customWidth="1" style="6" min="15900" max="15900"/>
    <col width="5.7109375" customWidth="1" style="6" min="15901" max="15902"/>
    <col width="8.7109375" customWidth="1" style="6" min="15903" max="15903"/>
    <col width="5.7109375" customWidth="1" style="6" min="15904" max="15907"/>
    <col width="4.7109375" customWidth="1" style="6" min="15908" max="15912"/>
    <col width="4.7109375" customWidth="1" style="6" min="15913" max="15920"/>
    <col width="4.7109375" customWidth="1" style="6" min="15921" max="16127"/>
    <col width="4.140625" customWidth="1" style="6" min="16128" max="16128"/>
    <col width="28.7109375" customWidth="1" style="6" min="16129" max="16129"/>
    <col width="3.28515625" customWidth="1" style="6" min="16130" max="16142"/>
    <col width="4.7109375" customWidth="1" style="6" min="16143" max="16143"/>
    <col width="5.7109375" customWidth="1" style="6" min="16144" max="16145"/>
    <col width="3.28515625" customWidth="1" style="6" min="16146" max="16155"/>
    <col width="4.140625" customWidth="1" style="6" min="16156" max="16156"/>
    <col width="5.7109375" customWidth="1" style="6" min="16157" max="16158"/>
    <col width="8.7109375" customWidth="1" style="6" min="16159" max="16159"/>
    <col width="5.7109375" customWidth="1" style="6" min="16160" max="16163"/>
    <col width="4.7109375" customWidth="1" style="6" min="16164" max="16168"/>
    <col width="4.7109375" customWidth="1" style="6" min="16169" max="16176"/>
    <col width="4.7109375" customWidth="1" style="6" min="16177" max="16384"/>
  </cols>
  <sheetData>
    <row r="1" ht="15" customHeight="1">
      <c r="A1" s="286" t="inlineStr">
        <is>
          <t>Summary of Quarterly Grades</t>
        </is>
      </c>
      <c r="B1" s="314" t="n"/>
      <c r="C1" s="314" t="n"/>
      <c r="D1" s="314" t="n"/>
      <c r="E1" s="314" t="n"/>
      <c r="F1" s="314" t="n"/>
      <c r="G1" s="314" t="n"/>
      <c r="H1" s="314" t="n"/>
      <c r="I1" s="314" t="n"/>
      <c r="J1" s="314" t="n"/>
      <c r="K1" s="314" t="n"/>
      <c r="L1" s="314" t="n"/>
      <c r="M1" s="314" t="n"/>
      <c r="N1" s="314" t="n"/>
      <c r="O1" s="314" t="n"/>
      <c r="P1" s="314" t="n"/>
      <c r="Q1" s="314" t="n"/>
      <c r="R1" s="314" t="n"/>
      <c r="S1" s="314" t="n"/>
      <c r="T1" s="314" t="n"/>
      <c r="U1" s="314" t="n"/>
      <c r="V1" s="314" t="n"/>
      <c r="W1" s="314" t="n"/>
      <c r="X1" s="314" t="n"/>
      <c r="Y1" s="314" t="n"/>
      <c r="Z1" s="314" t="n"/>
      <c r="AA1" s="314" t="n"/>
      <c r="AB1" s="314" t="n"/>
      <c r="AC1" s="96" t="n"/>
      <c r="AD1" s="96" t="n"/>
      <c r="AE1" s="96" t="n"/>
      <c r="AF1" s="96" t="n"/>
      <c r="AG1" s="96" t="n"/>
      <c r="AH1" s="96" t="n"/>
      <c r="AI1" s="96" t="n"/>
    </row>
    <row r="2" ht="15" customHeight="1">
      <c r="A2" s="314" t="n"/>
      <c r="B2" s="314" t="n"/>
      <c r="C2" s="314" t="n"/>
      <c r="D2" s="314" t="n"/>
      <c r="E2" s="314" t="n"/>
      <c r="F2" s="314" t="n"/>
      <c r="G2" s="314" t="n"/>
      <c r="H2" s="314" t="n"/>
      <c r="I2" s="314" t="n"/>
      <c r="J2" s="314" t="n"/>
      <c r="K2" s="314" t="n"/>
      <c r="L2" s="314" t="n"/>
      <c r="M2" s="314" t="n"/>
      <c r="N2" s="314" t="n"/>
      <c r="O2" s="314" t="n"/>
      <c r="P2" s="314" t="n"/>
      <c r="Q2" s="314" t="n"/>
      <c r="R2" s="314" t="n"/>
      <c r="S2" s="314" t="n"/>
      <c r="T2" s="314" t="n"/>
      <c r="U2" s="314" t="n"/>
      <c r="V2" s="314" t="n"/>
      <c r="W2" s="314" t="n"/>
      <c r="X2" s="314" t="n"/>
      <c r="Y2" s="314" t="n"/>
      <c r="Z2" s="314" t="n"/>
      <c r="AA2" s="314" t="n"/>
      <c r="AB2" s="314" t="n"/>
      <c r="AC2" s="96" t="n"/>
      <c r="AD2" s="96" t="n"/>
      <c r="AE2" s="96" t="n"/>
      <c r="AF2" s="96" t="n"/>
      <c r="AG2" s="96" t="n"/>
      <c r="AH2" s="96" t="n"/>
      <c r="AI2" s="96" t="n"/>
    </row>
    <row r="3" ht="15" customHeight="1">
      <c r="A3" s="286" t="n"/>
      <c r="B3" s="286" t="n"/>
      <c r="C3" s="286" t="n"/>
      <c r="D3" s="286" t="n"/>
      <c r="E3" s="286" t="n"/>
      <c r="F3" s="286" t="n"/>
      <c r="G3" s="286" t="n"/>
      <c r="H3" s="286" t="n"/>
      <c r="I3" s="286" t="n"/>
      <c r="J3" s="286" t="n"/>
      <c r="K3" s="286" t="n"/>
      <c r="L3" s="286" t="n"/>
      <c r="M3" s="286" t="n"/>
      <c r="N3" s="286" t="n"/>
      <c r="O3" s="286" t="n"/>
      <c r="P3" s="286" t="n"/>
      <c r="Q3" s="286" t="n"/>
      <c r="R3" s="286" t="n"/>
      <c r="S3" s="286" t="n"/>
      <c r="T3" s="286" t="n"/>
      <c r="U3" s="286" t="n"/>
      <c r="V3" s="286" t="n"/>
      <c r="W3" s="286" t="n"/>
      <c r="X3" s="286" t="n"/>
      <c r="Y3" s="286" t="n"/>
      <c r="Z3" s="286" t="n"/>
      <c r="AA3" s="286" t="n"/>
      <c r="AB3" s="286" t="n"/>
      <c r="AC3" s="96" t="n"/>
      <c r="AD3" s="96" t="n"/>
      <c r="AE3" s="96" t="n"/>
      <c r="AF3" s="96" t="n"/>
      <c r="AG3" s="96" t="n"/>
      <c r="AH3" s="96" t="n"/>
      <c r="AI3" s="96" t="n"/>
    </row>
    <row r="4">
      <c r="A4" s="157" t="n"/>
      <c r="B4" s="157" t="n"/>
      <c r="C4" s="157" t="n"/>
      <c r="D4" s="157" t="n"/>
      <c r="E4" s="157" t="n"/>
      <c r="F4" s="157" t="n"/>
      <c r="G4" s="157" t="n"/>
      <c r="H4" s="157" t="n"/>
      <c r="I4" s="157" t="n"/>
      <c r="J4" s="157" t="n"/>
      <c r="K4" s="157" t="n"/>
      <c r="L4" s="157" t="n"/>
      <c r="M4" s="157" t="n"/>
      <c r="N4" s="157" t="n"/>
      <c r="O4" s="157" t="n"/>
      <c r="P4" s="157" t="n"/>
      <c r="Q4" s="157" t="n"/>
      <c r="R4" s="157" t="n"/>
      <c r="S4" s="157" t="n"/>
      <c r="T4" s="157" t="n"/>
      <c r="U4" s="157" t="n"/>
      <c r="V4" s="157" t="n"/>
      <c r="W4" s="157" t="n"/>
      <c r="X4" s="157" t="n"/>
      <c r="Y4" s="157" t="n"/>
      <c r="Z4" s="157" t="n"/>
      <c r="AA4" s="157" t="n"/>
      <c r="AB4" s="157" t="n"/>
      <c r="AC4" s="97" t="n"/>
      <c r="AD4" s="97" t="n"/>
      <c r="AE4" s="97" t="n"/>
      <c r="AF4" s="97" t="n"/>
      <c r="AG4" s="97" t="n"/>
      <c r="AH4" s="97" t="n"/>
      <c r="AI4" s="97" t="n"/>
    </row>
    <row r="5" ht="22.5" customHeight="1">
      <c r="A5" s="4" t="n"/>
      <c r="B5" s="158" t="n"/>
      <c r="C5" s="212" t="inlineStr">
        <is>
          <t>REGION</t>
        </is>
      </c>
      <c r="D5" s="314" t="n"/>
      <c r="E5" s="314" t="n"/>
      <c r="F5" s="325" t="n"/>
      <c r="G5" s="233">
        <f>'INPUT DATA'!G4</f>
        <v/>
      </c>
      <c r="H5" s="336" t="n"/>
      <c r="I5" s="336" t="n"/>
      <c r="J5" s="337" t="n"/>
      <c r="K5" s="159" t="n"/>
      <c r="L5" s="290" t="inlineStr">
        <is>
          <t>DIVISION</t>
        </is>
      </c>
      <c r="M5" s="317" t="n"/>
      <c r="N5" s="350" t="n"/>
      <c r="O5" s="339">
        <f>'INPUT DATA'!O4</f>
        <v/>
      </c>
      <c r="P5" s="319" t="n"/>
      <c r="Q5" s="319" t="n"/>
      <c r="R5" s="320" t="n"/>
      <c r="S5" s="291" t="inlineStr">
        <is>
          <t>DISTRICT</t>
        </is>
      </c>
      <c r="T5" s="314" t="n"/>
      <c r="U5" s="314" t="n"/>
      <c r="V5" s="314" t="n"/>
      <c r="W5" s="339">
        <f>'INPUT DATA'!X4</f>
        <v/>
      </c>
      <c r="X5" s="319" t="n"/>
      <c r="Y5" s="319" t="n"/>
      <c r="Z5" s="319" t="n"/>
      <c r="AA5" s="319" t="n"/>
      <c r="AB5" s="320" t="n"/>
      <c r="AD5" s="6" t="n"/>
      <c r="AE5" s="39" t="n"/>
      <c r="AF5" s="39" t="n"/>
      <c r="AG5" s="39" t="n"/>
      <c r="AH5" s="39" t="n"/>
      <c r="AI5" s="39" t="n"/>
      <c r="AJ5" s="39" t="n"/>
      <c r="AK5" s="39" t="n"/>
      <c r="AL5" s="39" t="n"/>
      <c r="AM5" s="39" t="n"/>
    </row>
    <row r="6" ht="21" customHeight="1">
      <c r="A6" s="4" t="n"/>
      <c r="B6" s="207" t="inlineStr">
        <is>
          <t>SCHOOL NAME</t>
        </is>
      </c>
      <c r="C6" s="314" t="n"/>
      <c r="D6" s="314" t="n"/>
      <c r="E6" s="314" t="n"/>
      <c r="F6" s="314" t="n"/>
      <c r="G6" s="339">
        <f>'INPUT DATA'!G5</f>
        <v/>
      </c>
      <c r="H6" s="319" t="n"/>
      <c r="I6" s="319" t="n"/>
      <c r="J6" s="319" t="n"/>
      <c r="K6" s="319" t="n"/>
      <c r="L6" s="319" t="n"/>
      <c r="M6" s="319" t="n"/>
      <c r="N6" s="319" t="n"/>
      <c r="O6" s="319" t="n"/>
      <c r="P6" s="319" t="n"/>
      <c r="Q6" s="319" t="n"/>
      <c r="R6" s="320" t="n"/>
      <c r="S6" s="291" t="inlineStr">
        <is>
          <t>SCHOOL ID</t>
        </is>
      </c>
      <c r="T6" s="314" t="n"/>
      <c r="U6" s="314" t="n"/>
      <c r="V6" s="314" t="n"/>
      <c r="W6" s="339">
        <f>'INPUT DATA'!X5</f>
        <v/>
      </c>
      <c r="X6" s="319" t="n"/>
      <c r="Y6" s="319" t="n"/>
      <c r="Z6" s="319" t="n"/>
      <c r="AA6" s="319" t="n"/>
      <c r="AB6" s="320" t="n"/>
      <c r="AC6" s="207" t="n"/>
      <c r="AD6" s="207" t="n"/>
      <c r="AE6" s="207" t="n"/>
      <c r="AF6" s="155" t="n"/>
      <c r="AG6" s="155" t="n"/>
      <c r="AH6" s="155" t="n"/>
      <c r="AI6" s="95" t="n"/>
      <c r="AJ6" s="39" t="n"/>
      <c r="AK6" s="39" t="n"/>
      <c r="AL6" s="39" t="n"/>
      <c r="AM6" s="39" t="n"/>
    </row>
    <row r="7" ht="15.75" customHeight="1" thickBot="1">
      <c r="A7" s="4" t="n"/>
      <c r="B7" s="4" t="n"/>
      <c r="F7" s="4" t="n"/>
      <c r="G7" s="4" t="n"/>
      <c r="H7" s="4" t="n"/>
      <c r="I7" s="4" t="n"/>
      <c r="J7" s="4" t="n"/>
      <c r="K7" s="4" t="n"/>
      <c r="L7" s="4" t="n"/>
      <c r="M7" s="4" t="n"/>
      <c r="N7" s="4" t="n"/>
      <c r="O7" s="4" t="n"/>
      <c r="P7" s="4" t="n"/>
      <c r="Q7" s="160" t="n"/>
      <c r="R7" s="160" t="n"/>
      <c r="S7" s="4" t="n"/>
      <c r="T7" s="4" t="n"/>
      <c r="U7" s="4" t="n"/>
      <c r="V7" s="4" t="n"/>
      <c r="W7" s="4" t="n"/>
      <c r="X7" s="4" t="n"/>
      <c r="Y7" s="4" t="n"/>
      <c r="Z7" s="4" t="n"/>
      <c r="AA7" s="4" t="n"/>
      <c r="AB7" s="4" t="n"/>
    </row>
    <row r="8" ht="21.75" customFormat="1" customHeight="1" s="6" thickBot="1">
      <c r="A8" s="351" t="n"/>
      <c r="B8" s="352" t="inlineStr">
        <is>
          <t>LEARNERS' NAMES</t>
        </is>
      </c>
      <c r="C8" s="353" t="n"/>
      <c r="D8" s="353" t="n"/>
      <c r="E8" s="354" t="n"/>
      <c r="F8" s="311" t="inlineStr">
        <is>
          <t xml:space="preserve">GRADE &amp; SECTION: </t>
        </is>
      </c>
      <c r="G8" s="342" t="n"/>
      <c r="H8" s="342" t="n"/>
      <c r="I8" s="342" t="n"/>
      <c r="J8" s="342" t="n"/>
      <c r="K8" s="217">
        <f>'INPUT DATA'!K7</f>
        <v/>
      </c>
      <c r="L8" s="342" t="n"/>
      <c r="M8" s="342" t="n"/>
      <c r="N8" s="342" t="n"/>
      <c r="O8" s="342" t="n"/>
      <c r="P8" s="342" t="n"/>
      <c r="Q8" s="342" t="n"/>
      <c r="R8" s="343" t="n"/>
      <c r="S8" s="292" t="inlineStr">
        <is>
          <t>SCHOOL YEAR:</t>
        </is>
      </c>
      <c r="T8" s="342" t="n"/>
      <c r="U8" s="342" t="n"/>
      <c r="V8" s="342" t="n"/>
      <c r="W8" s="217">
        <f>'INPUT DATA'!AG5</f>
        <v/>
      </c>
      <c r="X8" s="342" t="n"/>
      <c r="Y8" s="342" t="n"/>
      <c r="Z8" s="342" t="n"/>
      <c r="AA8" s="342" t="n"/>
      <c r="AB8" s="343" t="n"/>
      <c r="AC8" s="153" t="n"/>
      <c r="AD8" s="153" t="n"/>
      <c r="AE8" s="153" t="n"/>
      <c r="AF8" s="154" t="n"/>
      <c r="AG8" s="154" t="n"/>
      <c r="AH8" s="154" t="n"/>
      <c r="AI8" s="154" t="n"/>
      <c r="AM8" s="195" t="n"/>
      <c r="AN8" s="195" t="n"/>
      <c r="AO8" s="195" t="n"/>
      <c r="AP8" s="195" t="n"/>
      <c r="AQ8" s="195" t="n"/>
      <c r="AR8" s="195" t="n"/>
      <c r="AS8" s="195" t="n"/>
      <c r="AT8" s="195" t="n"/>
      <c r="AU8" s="195" t="n"/>
      <c r="AV8" s="195" t="n"/>
      <c r="AW8" s="195" t="n"/>
      <c r="AX8" s="195" t="n"/>
      <c r="AY8" s="195" t="n"/>
      <c r="AZ8" s="195" t="n"/>
      <c r="BA8" s="195" t="n"/>
      <c r="BB8" s="195" t="n"/>
      <c r="BC8" s="195" t="n"/>
    </row>
    <row r="9" ht="21" customFormat="1" customHeight="1" s="45" thickBot="1">
      <c r="A9" s="355" t="n"/>
      <c r="B9" s="314" t="n"/>
      <c r="C9" s="314" t="n"/>
      <c r="D9" s="314" t="n"/>
      <c r="E9" s="356" t="n"/>
      <c r="F9" s="292" t="inlineStr">
        <is>
          <t>TEACHER:</t>
        </is>
      </c>
      <c r="G9" s="342" t="n"/>
      <c r="H9" s="342" t="n"/>
      <c r="I9" s="342" t="n"/>
      <c r="J9" s="342" t="n"/>
      <c r="K9" s="310">
        <f>'INPUT DATA'!S7</f>
        <v/>
      </c>
      <c r="L9" s="353" t="n"/>
      <c r="M9" s="353" t="n"/>
      <c r="N9" s="353" t="n"/>
      <c r="O9" s="353" t="n"/>
      <c r="P9" s="353" t="n"/>
      <c r="Q9" s="353" t="n"/>
      <c r="R9" s="354" t="n"/>
      <c r="S9" s="292" t="inlineStr">
        <is>
          <t>SUBJECT:</t>
        </is>
      </c>
      <c r="T9" s="342" t="n"/>
      <c r="U9" s="342" t="n"/>
      <c r="V9" s="342" t="n"/>
      <c r="W9" s="288">
        <f>'INPUT DATA'!AG7</f>
        <v/>
      </c>
      <c r="X9" s="342" t="n"/>
      <c r="Y9" s="342" t="n"/>
      <c r="Z9" s="342" t="n"/>
      <c r="AA9" s="342" t="n"/>
      <c r="AB9" s="343" t="n"/>
      <c r="AC9" s="92" t="n"/>
      <c r="AD9" s="92" t="n"/>
      <c r="AE9" s="122" t="n"/>
      <c r="AF9" s="121" t="n"/>
      <c r="AG9" s="92" t="n"/>
      <c r="AH9" s="93" t="n"/>
      <c r="AI9" s="94" t="n"/>
    </row>
    <row r="10" ht="15.75" customFormat="1" customHeight="1" s="45">
      <c r="A10" s="355" t="n"/>
      <c r="B10" s="314" t="n"/>
      <c r="C10" s="314" t="n"/>
      <c r="D10" s="314" t="n"/>
      <c r="E10" s="356" t="n"/>
      <c r="F10" s="357" t="inlineStr">
        <is>
          <t>EsP</t>
        </is>
      </c>
      <c r="G10" s="353" t="n"/>
      <c r="H10" s="353" t="n"/>
      <c r="I10" s="354" t="n"/>
      <c r="J10" s="357" t="inlineStr">
        <is>
          <t>EsP</t>
        </is>
      </c>
      <c r="K10" s="353" t="n"/>
      <c r="L10" s="353" t="n"/>
      <c r="M10" s="354" t="n"/>
      <c r="N10" s="357" t="inlineStr">
        <is>
          <t>EsP</t>
        </is>
      </c>
      <c r="O10" s="353" t="n"/>
      <c r="P10" s="353" t="n"/>
      <c r="Q10" s="354" t="n"/>
      <c r="R10" s="357" t="inlineStr">
        <is>
          <t>EsP</t>
        </is>
      </c>
      <c r="S10" s="353" t="n"/>
      <c r="T10" s="353" t="n"/>
      <c r="U10" s="354" t="n"/>
      <c r="V10" s="357" t="inlineStr">
        <is>
          <t>FINAL</t>
        </is>
      </c>
      <c r="W10" s="353" t="n"/>
      <c r="X10" s="353" t="n"/>
      <c r="Y10" s="354" t="n"/>
      <c r="Z10" s="358" t="inlineStr">
        <is>
          <t>REMARK</t>
        </is>
      </c>
      <c r="AA10" s="353" t="n"/>
      <c r="AB10" s="354" t="n"/>
      <c r="AC10" s="46" t="n"/>
      <c r="AD10" s="47" t="n"/>
      <c r="AE10" s="45" t="n"/>
      <c r="AF10" s="46" t="n"/>
      <c r="AG10" s="47" t="n"/>
      <c r="AH10" s="48" t="n"/>
      <c r="AI10" s="48" t="n"/>
      <c r="AM10" s="195"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row>
    <row r="11" ht="16.5" customFormat="1" customHeight="1" s="182" thickBot="1">
      <c r="A11" s="359" t="n"/>
      <c r="B11" s="360" t="n"/>
      <c r="C11" s="360" t="n"/>
      <c r="D11" s="360" t="n"/>
      <c r="E11" s="361" t="n"/>
      <c r="F11" s="362" t="inlineStr">
        <is>
          <t>1st Quarter</t>
        </is>
      </c>
      <c r="G11" s="360" t="n"/>
      <c r="H11" s="360" t="n"/>
      <c r="I11" s="361" t="n"/>
      <c r="J11" s="302" t="inlineStr">
        <is>
          <t>2nd Quarter</t>
        </is>
      </c>
      <c r="K11" s="360" t="n"/>
      <c r="L11" s="360" t="n"/>
      <c r="M11" s="361" t="n"/>
      <c r="N11" s="362" t="inlineStr">
        <is>
          <t>3rd Quarter</t>
        </is>
      </c>
      <c r="O11" s="360" t="n"/>
      <c r="P11" s="360" t="n"/>
      <c r="Q11" s="361" t="n"/>
      <c r="R11" s="362" t="inlineStr">
        <is>
          <t>4th Quarter</t>
        </is>
      </c>
      <c r="S11" s="360" t="n"/>
      <c r="T11" s="360" t="n"/>
      <c r="U11" s="361" t="n"/>
      <c r="V11" s="362" t="inlineStr">
        <is>
          <t>GRADE</t>
        </is>
      </c>
      <c r="W11" s="360" t="n"/>
      <c r="X11" s="360" t="n"/>
      <c r="Y11" s="361" t="n"/>
      <c r="Z11" s="363" t="n"/>
      <c r="AA11" s="360" t="n"/>
      <c r="AB11" s="361" t="n"/>
      <c r="AC11" s="160" t="n"/>
      <c r="AD11" s="160" t="n"/>
      <c r="AE11" s="50" t="n"/>
      <c r="AF11" s="160" t="n"/>
      <c r="AG11" s="160" t="n"/>
      <c r="AH11" s="160" t="n"/>
      <c r="AI11" s="91" t="n"/>
      <c r="AK11" s="182" t="n"/>
      <c r="AL11" s="182" t="n"/>
      <c r="AM11" s="14"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row>
    <row r="12" ht="18" customFormat="1" customHeight="1" s="182" thickBot="1">
      <c r="A12" s="161" t="n"/>
      <c r="B12" s="297" t="inlineStr">
        <is>
          <t xml:space="preserve">MALE </t>
        </is>
      </c>
      <c r="C12" s="342" t="n"/>
      <c r="D12" s="342" t="n"/>
      <c r="E12" s="342" t="n"/>
      <c r="F12" s="364" t="n"/>
      <c r="G12" s="360" t="n"/>
      <c r="H12" s="360" t="n"/>
      <c r="I12" s="361" t="n"/>
      <c r="J12" s="285" t="n"/>
      <c r="K12" s="360" t="n"/>
      <c r="L12" s="360" t="n"/>
      <c r="M12" s="361" t="n"/>
      <c r="N12" s="364" t="n"/>
      <c r="O12" s="360" t="n"/>
      <c r="P12" s="360" t="n"/>
      <c r="Q12" s="361" t="n"/>
      <c r="R12" s="364" t="n"/>
      <c r="S12" s="360" t="n"/>
      <c r="T12" s="360" t="n"/>
      <c r="U12" s="361" t="n"/>
      <c r="V12" s="364" t="n"/>
      <c r="W12" s="360" t="n"/>
      <c r="X12" s="360" t="n"/>
      <c r="Y12" s="361" t="n"/>
      <c r="Z12" s="364" t="n"/>
      <c r="AA12" s="360" t="n"/>
      <c r="AB12" s="361" t="n"/>
      <c r="AC12" s="160" t="n"/>
      <c r="AD12" s="160" t="n"/>
      <c r="AE12" s="50" t="n"/>
      <c r="AF12" s="160" t="n"/>
      <c r="AG12" s="160" t="n"/>
      <c r="AH12" s="160" t="n"/>
      <c r="AI12" s="91" t="n"/>
      <c r="AK12" s="182" t="n"/>
      <c r="AL12" s="182" t="n"/>
      <c r="AM12" s="14" t="n"/>
      <c r="AN12" s="195" t="n"/>
      <c r="AO12" s="195" t="n"/>
      <c r="AP12" s="195" t="n"/>
      <c r="AQ12" s="195" t="n"/>
      <c r="AR12" s="195" t="n"/>
      <c r="AS12" s="195" t="n"/>
      <c r="AT12" s="195" t="n"/>
      <c r="AU12" s="195" t="n"/>
      <c r="AV12" s="195" t="n"/>
      <c r="AW12" s="195" t="n"/>
      <c r="AX12" s="195" t="n"/>
      <c r="AY12" s="195" t="n"/>
      <c r="AZ12" s="195" t="n"/>
      <c r="BA12" s="195" t="n"/>
      <c r="BB12" s="195" t="n"/>
      <c r="BC12" s="195" t="n"/>
      <c r="BD12" s="195" t="n"/>
      <c r="BE12" s="195" t="n"/>
    </row>
    <row r="13" ht="18" customHeight="1">
      <c r="A13" s="162" t="n">
        <v>1</v>
      </c>
      <c r="B13" s="17">
        <f>'INPUT DATA'!B12</f>
        <v/>
      </c>
      <c r="C13" s="18" t="n"/>
      <c r="D13" s="18" t="n"/>
      <c r="E13" s="18" t="n"/>
      <c r="F13" s="271">
        <f>'Q1'!AJ12</f>
        <v/>
      </c>
      <c r="G13" s="317" t="n"/>
      <c r="H13" s="317" t="n"/>
      <c r="I13" s="350" t="n"/>
      <c r="J13" s="271">
        <f>'Q2'!AJ12</f>
        <v/>
      </c>
      <c r="K13" s="317" t="n"/>
      <c r="L13" s="317" t="n"/>
      <c r="M13" s="350" t="n"/>
      <c r="N13" s="271">
        <f>'Q3'!AJ12</f>
        <v/>
      </c>
      <c r="O13" s="317" t="n"/>
      <c r="P13" s="317" t="n"/>
      <c r="Q13" s="350" t="n"/>
      <c r="R13" s="271">
        <f>'Q4'!AJ12</f>
        <v/>
      </c>
      <c r="S13" s="317" t="n"/>
      <c r="T13" s="317" t="n"/>
      <c r="U13" s="350" t="n"/>
      <c r="V13" s="271">
        <f>IF(OR(F13="",J13="",N13="",R13=""),"",IF(ISERROR(ROUND(AVERAGE(F13,J13,N13,R13),0)),"",ROUND(AVERAGE(F13,J13,N13,R13),0)))</f>
        <v/>
      </c>
      <c r="W13" s="317" t="n"/>
      <c r="X13" s="317" t="n"/>
      <c r="Y13" s="350" t="n"/>
      <c r="Z13" s="365">
        <f>IF(OR($F13="",$J13="",$N13="",$R13="",$V13=""),"",IF($V13&gt;=75,"PASSED","FAILED"))</f>
        <v/>
      </c>
      <c r="AA13" s="366" t="n"/>
      <c r="AB13" s="367" t="n"/>
      <c r="AC13" s="160" t="n"/>
      <c r="AD13" s="160" t="n"/>
      <c r="AE13" s="123" t="n"/>
      <c r="AF13" s="123" t="n"/>
      <c r="AG13" s="123" t="n"/>
      <c r="AH13" s="123" t="n"/>
      <c r="AI13" s="91" t="n"/>
      <c r="AK13" s="23" t="n"/>
      <c r="AM13" s="178" t="n"/>
      <c r="AN13" s="178" t="n"/>
      <c r="AO13" s="178" t="n"/>
      <c r="AP13" s="178" t="n"/>
      <c r="AQ13" s="178" t="n"/>
      <c r="AR13" s="178" t="n"/>
      <c r="AS13" s="178" t="n"/>
      <c r="AT13" s="178" t="n"/>
      <c r="AU13" s="178" t="n"/>
      <c r="AV13" s="178" t="n"/>
      <c r="AW13" s="178" t="n"/>
      <c r="AX13" s="178" t="n"/>
      <c r="AY13" s="178" t="n"/>
      <c r="AZ13" s="178" t="n"/>
      <c r="BA13" s="178" t="n"/>
      <c r="BB13" s="178" t="n"/>
      <c r="BC13" s="178" t="n"/>
      <c r="BD13" s="178" t="n"/>
      <c r="BE13" s="178" t="n"/>
    </row>
    <row r="14" ht="18" customHeight="1">
      <c r="A14" s="163" t="n">
        <v>2</v>
      </c>
      <c r="B14" s="17">
        <f>'INPUT DATA'!B13</f>
        <v/>
      </c>
      <c r="C14" s="26" t="n"/>
      <c r="D14" s="26" t="n"/>
      <c r="E14" s="26" t="n"/>
      <c r="F14" s="271">
        <f>'Q1'!AJ13</f>
        <v/>
      </c>
      <c r="G14" s="317" t="n"/>
      <c r="H14" s="317" t="n"/>
      <c r="I14" s="350" t="n"/>
      <c r="J14" s="271">
        <f>'Q2'!AJ13</f>
        <v/>
      </c>
      <c r="K14" s="317" t="n"/>
      <c r="L14" s="317" t="n"/>
      <c r="M14" s="350" t="n"/>
      <c r="N14" s="271">
        <f>'Q3'!AJ13</f>
        <v/>
      </c>
      <c r="O14" s="317" t="n"/>
      <c r="P14" s="317" t="n"/>
      <c r="Q14" s="350" t="n"/>
      <c r="R14" s="271">
        <f>'Q4'!AJ13</f>
        <v/>
      </c>
      <c r="S14" s="317" t="n"/>
      <c r="T14" s="317" t="n"/>
      <c r="U14" s="350" t="n"/>
      <c r="V14" s="271">
        <f>IF(OR(F14="",J14="",N14="",R14=""),"",IF(ISERROR(ROUND(AVERAGE(F14,J14,N14,R14),0)),"",ROUND(AVERAGE(F14,J14,N14,R14),0)))</f>
        <v/>
      </c>
      <c r="W14" s="317" t="n"/>
      <c r="X14" s="317" t="n"/>
      <c r="Y14" s="350" t="n"/>
      <c r="Z14" s="368">
        <f>IF(OR($F14="",$J14="",$N14="",$R14="",$V14=""),"",IF($V14&gt;=75,"PASSED","FAILED"))</f>
        <v/>
      </c>
      <c r="AA14" s="319" t="n"/>
      <c r="AB14" s="369" t="n"/>
      <c r="AC14" s="160" t="n"/>
      <c r="AD14" s="160" t="n"/>
      <c r="AE14" s="23" t="n"/>
      <c r="AF14" s="160" t="n"/>
      <c r="AG14" s="160" t="n"/>
      <c r="AH14" s="160" t="n"/>
      <c r="AI14" s="91" t="n"/>
      <c r="AK14" s="23" t="n"/>
      <c r="AM14" s="178" t="n"/>
      <c r="AN14" s="178" t="n"/>
      <c r="AO14" s="178" t="n"/>
      <c r="AP14" s="178" t="n"/>
      <c r="AQ14" s="178" t="n"/>
      <c r="AR14" s="178" t="n"/>
      <c r="AS14" s="178" t="n"/>
      <c r="AT14" s="178" t="n"/>
      <c r="AU14" s="178" t="n"/>
      <c r="AV14" s="178" t="n"/>
      <c r="AW14" s="178" t="n"/>
      <c r="AX14" s="178" t="n"/>
      <c r="AY14" s="178" t="n"/>
      <c r="AZ14" s="178" t="n"/>
      <c r="BA14" s="178" t="n"/>
      <c r="BB14" s="178" t="n"/>
      <c r="BC14" s="178" t="n"/>
      <c r="BD14" s="178" t="n"/>
      <c r="BE14" s="178" t="n"/>
    </row>
    <row r="15" ht="18" customHeight="1">
      <c r="A15" s="163" t="n">
        <v>3</v>
      </c>
      <c r="B15" s="17">
        <f>'INPUT DATA'!B14</f>
        <v/>
      </c>
      <c r="C15" s="26" t="n"/>
      <c r="D15" s="26" t="n"/>
      <c r="E15" s="27" t="n"/>
      <c r="F15" s="271">
        <f>'Q1'!AJ14</f>
        <v/>
      </c>
      <c r="G15" s="317" t="n"/>
      <c r="H15" s="317" t="n"/>
      <c r="I15" s="350" t="n"/>
      <c r="J15" s="271">
        <f>'Q2'!AJ14</f>
        <v/>
      </c>
      <c r="K15" s="317" t="n"/>
      <c r="L15" s="317" t="n"/>
      <c r="M15" s="350" t="n"/>
      <c r="N15" s="271">
        <f>'Q3'!AJ14</f>
        <v/>
      </c>
      <c r="O15" s="317" t="n"/>
      <c r="P15" s="317" t="n"/>
      <c r="Q15" s="350" t="n"/>
      <c r="R15" s="271">
        <f>'Q4'!AJ14</f>
        <v/>
      </c>
      <c r="S15" s="317" t="n"/>
      <c r="T15" s="317" t="n"/>
      <c r="U15" s="350" t="n"/>
      <c r="V15" s="271">
        <f>IF(OR(F15="",J15="",N15="",R15=""),"",IF(ISERROR(ROUND(AVERAGE(F15,J15,N15,R15),0)),"",ROUND(AVERAGE(F15,J15,N15,R15),0)))</f>
        <v/>
      </c>
      <c r="W15" s="317" t="n"/>
      <c r="X15" s="317" t="n"/>
      <c r="Y15" s="350" t="n"/>
      <c r="Z15" s="368">
        <f>IF(OR($F15="",$J15="",$N15="",$R15="",$V15=""),"",IF($V15&gt;=75,"PASSED","FAILED"))</f>
        <v/>
      </c>
      <c r="AA15" s="319" t="n"/>
      <c r="AB15" s="369" t="n"/>
      <c r="AC15" s="160" t="n"/>
      <c r="AD15" s="160" t="n"/>
      <c r="AE15" s="23" t="n"/>
      <c r="AF15" s="160" t="n"/>
      <c r="AG15" s="160" t="n"/>
      <c r="AH15" s="160" t="n"/>
      <c r="AI15" s="91" t="n"/>
      <c r="AK15" s="23" t="n"/>
      <c r="AM15" s="178" t="n"/>
      <c r="AN15" s="178" t="n"/>
      <c r="AO15" s="178" t="n"/>
      <c r="AP15" s="178" t="n"/>
      <c r="AQ15" s="178" t="n"/>
      <c r="AR15" s="178" t="n"/>
      <c r="AS15" s="178" t="n"/>
      <c r="AT15" s="178" t="n"/>
      <c r="AU15" s="178" t="n"/>
      <c r="AV15" s="178" t="n"/>
      <c r="AW15" s="178" t="n"/>
      <c r="AX15" s="178" t="n"/>
      <c r="AY15" s="178" t="n"/>
      <c r="AZ15" s="178" t="n"/>
      <c r="BA15" s="178" t="n"/>
      <c r="BB15" s="178" t="n"/>
      <c r="BC15" s="178" t="n"/>
      <c r="BD15" s="178" t="n"/>
      <c r="BE15" s="178" t="n"/>
    </row>
    <row r="16" ht="18" customHeight="1">
      <c r="A16" s="163" t="n">
        <v>4</v>
      </c>
      <c r="B16" s="17">
        <f>'INPUT DATA'!B15</f>
        <v/>
      </c>
      <c r="C16" s="26" t="n"/>
      <c r="D16" s="26" t="n"/>
      <c r="E16" s="27" t="n"/>
      <c r="F16" s="271">
        <f>'Q1'!AJ15</f>
        <v/>
      </c>
      <c r="G16" s="317" t="n"/>
      <c r="H16" s="317" t="n"/>
      <c r="I16" s="350" t="n"/>
      <c r="J16" s="271">
        <f>'Q2'!AJ15</f>
        <v/>
      </c>
      <c r="K16" s="317" t="n"/>
      <c r="L16" s="317" t="n"/>
      <c r="M16" s="350" t="n"/>
      <c r="N16" s="271">
        <f>'Q3'!AJ15</f>
        <v/>
      </c>
      <c r="O16" s="317" t="n"/>
      <c r="P16" s="317" t="n"/>
      <c r="Q16" s="350" t="n"/>
      <c r="R16" s="271">
        <f>'Q4'!AJ15</f>
        <v/>
      </c>
      <c r="S16" s="317" t="n"/>
      <c r="T16" s="317" t="n"/>
      <c r="U16" s="350" t="n"/>
      <c r="V16" s="271">
        <f>IF(OR(F16="",J16="",N16="",R16=""),"",IF(ISERROR(ROUND(AVERAGE(F16,J16,N16,R16),0)),"",ROUND(AVERAGE(F16,J16,N16,R16),0)))</f>
        <v/>
      </c>
      <c r="W16" s="317" t="n"/>
      <c r="X16" s="317" t="n"/>
      <c r="Y16" s="350" t="n"/>
      <c r="Z16" s="368">
        <f>IF(OR($F16="",$J16="",$N16="",$R16="",$V16=""),"",IF($V16&gt;=75,"PASSED","FAILED"))</f>
        <v/>
      </c>
      <c r="AA16" s="319" t="n"/>
      <c r="AB16" s="369" t="n"/>
      <c r="AC16" s="160" t="n"/>
      <c r="AD16" s="160" t="n"/>
      <c r="AE16" s="23" t="n"/>
      <c r="AF16" s="160" t="n"/>
      <c r="AG16" s="160" t="n"/>
      <c r="AH16" s="160" t="n"/>
      <c r="AI16" s="91" t="n"/>
      <c r="AK16" s="23" t="n"/>
      <c r="AM16" s="178" t="n"/>
      <c r="AN16" s="178" t="n"/>
      <c r="AO16" s="178" t="n"/>
      <c r="AP16" s="178" t="n"/>
      <c r="AQ16" s="178" t="n"/>
      <c r="AR16" s="178" t="n"/>
      <c r="AS16" s="178" t="n"/>
      <c r="AT16" s="178" t="n"/>
      <c r="AU16" s="178" t="n"/>
      <c r="AV16" s="178" t="n"/>
      <c r="AW16" s="178" t="n"/>
      <c r="AX16" s="178" t="n"/>
      <c r="AY16" s="178" t="n"/>
      <c r="AZ16" s="178" t="n"/>
      <c r="BA16" s="178" t="n"/>
      <c r="BB16" s="178" t="n"/>
      <c r="BC16" s="178" t="n"/>
      <c r="BD16" s="178" t="n"/>
      <c r="BE16" s="178" t="n"/>
    </row>
    <row r="17" ht="18" customHeight="1">
      <c r="A17" s="163" t="n">
        <v>5</v>
      </c>
      <c r="B17" s="17">
        <f>'INPUT DATA'!B16</f>
        <v/>
      </c>
      <c r="C17" s="26" t="n"/>
      <c r="D17" s="26" t="n"/>
      <c r="E17" s="27" t="n"/>
      <c r="F17" s="271">
        <f>'Q1'!AJ16</f>
        <v/>
      </c>
      <c r="G17" s="317" t="n"/>
      <c r="H17" s="317" t="n"/>
      <c r="I17" s="350" t="n"/>
      <c r="J17" s="271">
        <f>'Q2'!AJ16</f>
        <v/>
      </c>
      <c r="K17" s="317" t="n"/>
      <c r="L17" s="317" t="n"/>
      <c r="M17" s="350" t="n"/>
      <c r="N17" s="271">
        <f>'Q3'!AJ16</f>
        <v/>
      </c>
      <c r="O17" s="317" t="n"/>
      <c r="P17" s="317" t="n"/>
      <c r="Q17" s="350" t="n"/>
      <c r="R17" s="271">
        <f>'Q4'!AJ16</f>
        <v/>
      </c>
      <c r="S17" s="317" t="n"/>
      <c r="T17" s="317" t="n"/>
      <c r="U17" s="350" t="n"/>
      <c r="V17" s="271">
        <f>IF(OR(F17="",J17="",N17="",R17=""),"",IF(ISERROR(ROUND(AVERAGE(F17,J17,N17,R17),0)),"",ROUND(AVERAGE(F17,J17,N17,R17),0)))</f>
        <v/>
      </c>
      <c r="W17" s="317" t="n"/>
      <c r="X17" s="317" t="n"/>
      <c r="Y17" s="350" t="n"/>
      <c r="Z17" s="368">
        <f>IF(OR($F17="",$J17="",$N17="",$R17="",$V17=""),"",IF($V17&gt;=75,"PASSED","FAILED"))</f>
        <v/>
      </c>
      <c r="AA17" s="319" t="n"/>
      <c r="AB17" s="369" t="n"/>
      <c r="AC17" s="160" t="n"/>
      <c r="AD17" s="160" t="n"/>
      <c r="AE17" s="23" t="n"/>
      <c r="AF17" s="160" t="n"/>
      <c r="AG17" s="160" t="n"/>
      <c r="AH17" s="160" t="n"/>
      <c r="AI17" s="91" t="n"/>
      <c r="AK17" s="23" t="n"/>
      <c r="AM17" s="178" t="n"/>
      <c r="AN17" s="178" t="n"/>
      <c r="AO17" s="178" t="n"/>
      <c r="AP17" s="178" t="n"/>
      <c r="AQ17" s="178" t="n"/>
      <c r="AR17" s="178" t="n"/>
      <c r="AS17" s="178" t="n"/>
      <c r="AT17" s="178" t="n"/>
      <c r="AU17" s="178" t="n"/>
      <c r="AV17" s="178" t="n"/>
      <c r="AW17" s="178" t="n"/>
      <c r="AX17" s="178" t="n"/>
      <c r="AY17" s="178" t="n"/>
      <c r="AZ17" s="178" t="n"/>
      <c r="BA17" s="178" t="n"/>
      <c r="BB17" s="178" t="n"/>
      <c r="BC17" s="178" t="n"/>
      <c r="BD17" s="178" t="n"/>
      <c r="BE17" s="178" t="n"/>
    </row>
    <row r="18" ht="18" customHeight="1">
      <c r="A18" s="163" t="n">
        <v>6</v>
      </c>
      <c r="B18" s="17">
        <f>'INPUT DATA'!B17</f>
        <v/>
      </c>
      <c r="C18" s="26" t="n"/>
      <c r="D18" s="26" t="n"/>
      <c r="E18" s="27" t="n"/>
      <c r="F18" s="271">
        <f>'Q1'!AJ17</f>
        <v/>
      </c>
      <c r="G18" s="317" t="n"/>
      <c r="H18" s="317" t="n"/>
      <c r="I18" s="350" t="n"/>
      <c r="J18" s="271">
        <f>'Q2'!AJ17</f>
        <v/>
      </c>
      <c r="K18" s="317" t="n"/>
      <c r="L18" s="317" t="n"/>
      <c r="M18" s="350" t="n"/>
      <c r="N18" s="271">
        <f>'Q3'!AJ17</f>
        <v/>
      </c>
      <c r="O18" s="317" t="n"/>
      <c r="P18" s="317" t="n"/>
      <c r="Q18" s="350" t="n"/>
      <c r="R18" s="271">
        <f>'Q4'!AJ17</f>
        <v/>
      </c>
      <c r="S18" s="317" t="n"/>
      <c r="T18" s="317" t="n"/>
      <c r="U18" s="350" t="n"/>
      <c r="V18" s="271">
        <f>IF(OR(F18="",J18="",N18="",R18=""),"",IF(ISERROR(ROUND(AVERAGE(F18,J18,N18,R18),0)),"",ROUND(AVERAGE(F18,J18,N18,R18),0)))</f>
        <v/>
      </c>
      <c r="W18" s="317" t="n"/>
      <c r="X18" s="317" t="n"/>
      <c r="Y18" s="350" t="n"/>
      <c r="Z18" s="368">
        <f>IF(OR($F18="",$J18="",$N18="",$R18="",$V18=""),"",IF($V18&gt;=75,"PASSED","FAILED"))</f>
        <v/>
      </c>
      <c r="AA18" s="319" t="n"/>
      <c r="AB18" s="369" t="n"/>
      <c r="AC18" s="160" t="n"/>
      <c r="AD18" s="160" t="n"/>
      <c r="AE18" s="23" t="n"/>
      <c r="AF18" s="160" t="n"/>
      <c r="AG18" s="160" t="n"/>
      <c r="AH18" s="160" t="n"/>
      <c r="AI18" s="91" t="n"/>
      <c r="AK18" s="23" t="n"/>
      <c r="AM18" s="178" t="n"/>
      <c r="AN18" s="178" t="n"/>
      <c r="AO18" s="178" t="n"/>
      <c r="AP18" s="178" t="n"/>
      <c r="AQ18" s="178" t="n"/>
      <c r="AR18" s="178" t="n"/>
      <c r="AS18" s="178" t="n"/>
      <c r="AT18" s="178" t="n"/>
      <c r="AU18" s="178" t="n"/>
      <c r="AV18" s="178" t="n"/>
      <c r="AW18" s="178" t="n"/>
      <c r="AX18" s="178" t="n"/>
      <c r="AY18" s="178" t="n"/>
      <c r="AZ18" s="178" t="n"/>
      <c r="BA18" s="178" t="n"/>
      <c r="BB18" s="178" t="n"/>
      <c r="BC18" s="178" t="n"/>
      <c r="BD18" s="178" t="n"/>
      <c r="BE18" s="178" t="n"/>
    </row>
    <row r="19" ht="18" customHeight="1">
      <c r="A19" s="163" t="n">
        <v>7</v>
      </c>
      <c r="B19" s="17">
        <f>'INPUT DATA'!B18</f>
        <v/>
      </c>
      <c r="C19" s="26" t="n"/>
      <c r="D19" s="26" t="n"/>
      <c r="E19" s="27" t="n"/>
      <c r="F19" s="271">
        <f>'Q1'!AJ18</f>
        <v/>
      </c>
      <c r="G19" s="317" t="n"/>
      <c r="H19" s="317" t="n"/>
      <c r="I19" s="350" t="n"/>
      <c r="J19" s="271">
        <f>'Q2'!AJ18</f>
        <v/>
      </c>
      <c r="K19" s="317" t="n"/>
      <c r="L19" s="317" t="n"/>
      <c r="M19" s="350" t="n"/>
      <c r="N19" s="271">
        <f>'Q3'!AJ18</f>
        <v/>
      </c>
      <c r="O19" s="317" t="n"/>
      <c r="P19" s="317" t="n"/>
      <c r="Q19" s="350" t="n"/>
      <c r="R19" s="271">
        <f>'Q4'!AJ18</f>
        <v/>
      </c>
      <c r="S19" s="317" t="n"/>
      <c r="T19" s="317" t="n"/>
      <c r="U19" s="350" t="n"/>
      <c r="V19" s="271">
        <f>IF(OR(F19="",J19="",N19="",R19=""),"",IF(ISERROR(ROUND(AVERAGE(F19,J19,N19,R19),0)),"",ROUND(AVERAGE(F19,J19,N19,R19),0)))</f>
        <v/>
      </c>
      <c r="W19" s="317" t="n"/>
      <c r="X19" s="317" t="n"/>
      <c r="Y19" s="350" t="n"/>
      <c r="Z19" s="368">
        <f>IF(OR($F19="",$J19="",$N19="",$R19="",$V19=""),"",IF($V19&gt;=75,"PASSED","FAILED"))</f>
        <v/>
      </c>
      <c r="AA19" s="319" t="n"/>
      <c r="AB19" s="369" t="n"/>
      <c r="AC19" s="160" t="n"/>
      <c r="AD19" s="160" t="n"/>
      <c r="AE19" s="23" t="n"/>
      <c r="AF19" s="160" t="n"/>
      <c r="AG19" s="160" t="n"/>
      <c r="AH19" s="160" t="n"/>
      <c r="AI19" s="91" t="n"/>
      <c r="AK19" s="23" t="n"/>
      <c r="AM19" s="178" t="n"/>
      <c r="AN19" s="178" t="n"/>
      <c r="AO19" s="178" t="n"/>
      <c r="AP19" s="178" t="n"/>
      <c r="AQ19" s="178" t="n"/>
      <c r="AR19" s="178" t="n"/>
      <c r="AS19" s="178" t="n"/>
      <c r="AT19" s="178" t="n"/>
      <c r="AU19" s="178" t="n"/>
      <c r="AV19" s="178" t="n"/>
      <c r="AW19" s="178" t="n"/>
      <c r="AX19" s="178" t="n"/>
      <c r="AY19" s="178" t="n"/>
      <c r="AZ19" s="178" t="n"/>
      <c r="BA19" s="178" t="n"/>
      <c r="BB19" s="178" t="n"/>
      <c r="BC19" s="178" t="n"/>
      <c r="BD19" s="178" t="n"/>
      <c r="BE19" s="178" t="n"/>
    </row>
    <row r="20" ht="18" customHeight="1">
      <c r="A20" s="163" t="n">
        <v>8</v>
      </c>
      <c r="B20" s="17">
        <f>'INPUT DATA'!B19</f>
        <v/>
      </c>
      <c r="C20" s="26" t="n"/>
      <c r="D20" s="26" t="n">
        <v>0</v>
      </c>
      <c r="E20" s="27" t="n"/>
      <c r="F20" s="271">
        <f>'Q1'!AJ19</f>
        <v/>
      </c>
      <c r="G20" s="317" t="n"/>
      <c r="H20" s="317" t="n"/>
      <c r="I20" s="350" t="n"/>
      <c r="J20" s="271">
        <f>'Q2'!AJ19</f>
        <v/>
      </c>
      <c r="K20" s="317" t="n"/>
      <c r="L20" s="317" t="n"/>
      <c r="M20" s="350" t="n"/>
      <c r="N20" s="271">
        <f>'Q3'!AJ19</f>
        <v/>
      </c>
      <c r="O20" s="317" t="n"/>
      <c r="P20" s="317" t="n"/>
      <c r="Q20" s="350" t="n"/>
      <c r="R20" s="271">
        <f>'Q4'!AJ19</f>
        <v/>
      </c>
      <c r="S20" s="317" t="n"/>
      <c r="T20" s="317" t="n"/>
      <c r="U20" s="350" t="n"/>
      <c r="V20" s="271">
        <f>IF(OR(F20="",J20="",N20="",R20=""),"",IF(ISERROR(ROUND(AVERAGE(F20,J20,N20,R20),0)),"",ROUND(AVERAGE(F20,J20,N20,R20),0)))</f>
        <v/>
      </c>
      <c r="W20" s="317" t="n"/>
      <c r="X20" s="317" t="n"/>
      <c r="Y20" s="350" t="n"/>
      <c r="Z20" s="368">
        <f>IF(OR($F20="",$J20="",$N20="",$R20="",$V20=""),"",IF($V20&gt;=75,"PASSED","FAILED"))</f>
        <v/>
      </c>
      <c r="AA20" s="319" t="n"/>
      <c r="AB20" s="369" t="n"/>
      <c r="AC20" s="160" t="n"/>
      <c r="AD20" s="160" t="n"/>
      <c r="AE20" s="23" t="n"/>
      <c r="AF20" s="160" t="n"/>
      <c r="AG20" s="160" t="n"/>
      <c r="AH20" s="160" t="n"/>
      <c r="AI20" s="91" t="n"/>
      <c r="AK20" s="23" t="n"/>
      <c r="AM20" s="178" t="n"/>
      <c r="AN20" s="178" t="n"/>
      <c r="AO20" s="178" t="n"/>
      <c r="AP20" s="178" t="n"/>
      <c r="AQ20" s="178" t="n"/>
      <c r="AR20" s="178" t="n"/>
      <c r="AS20" s="178" t="n"/>
      <c r="AT20" s="178" t="n"/>
      <c r="AU20" s="178" t="n"/>
      <c r="AV20" s="178" t="n"/>
      <c r="AW20" s="178" t="n"/>
      <c r="AX20" s="178" t="n"/>
      <c r="AY20" s="178" t="n"/>
      <c r="AZ20" s="178" t="n"/>
      <c r="BA20" s="178" t="n"/>
      <c r="BB20" s="178" t="n"/>
      <c r="BC20" s="178" t="n"/>
      <c r="BD20" s="178" t="n"/>
      <c r="BE20" s="178" t="n"/>
    </row>
    <row r="21" ht="18" customHeight="1">
      <c r="A21" s="163" t="n">
        <v>9</v>
      </c>
      <c r="B21" s="17">
        <f>'INPUT DATA'!B20</f>
        <v/>
      </c>
      <c r="C21" s="26" t="n"/>
      <c r="D21" s="26" t="n"/>
      <c r="E21" s="27" t="n"/>
      <c r="F21" s="271">
        <f>'Q1'!AJ20</f>
        <v/>
      </c>
      <c r="G21" s="317" t="n"/>
      <c r="H21" s="317" t="n"/>
      <c r="I21" s="350" t="n"/>
      <c r="J21" s="271">
        <f>'Q2'!AJ20</f>
        <v/>
      </c>
      <c r="K21" s="317" t="n"/>
      <c r="L21" s="317" t="n"/>
      <c r="M21" s="350" t="n"/>
      <c r="N21" s="271">
        <f>'Q3'!AJ20</f>
        <v/>
      </c>
      <c r="O21" s="317" t="n"/>
      <c r="P21" s="317" t="n"/>
      <c r="Q21" s="350" t="n"/>
      <c r="R21" s="271">
        <f>'Q4'!AJ20</f>
        <v/>
      </c>
      <c r="S21" s="317" t="n"/>
      <c r="T21" s="317" t="n"/>
      <c r="U21" s="350" t="n"/>
      <c r="V21" s="271">
        <f>IF(OR(F21="",J21="",N21="",R21=""),"",IF(ISERROR(ROUND(AVERAGE(F21,J21,N21,R21),0)),"",ROUND(AVERAGE(F21,J21,N21,R21),0)))</f>
        <v/>
      </c>
      <c r="W21" s="317" t="n"/>
      <c r="X21" s="317" t="n"/>
      <c r="Y21" s="350" t="n"/>
      <c r="Z21" s="368">
        <f>IF(OR($F21="",$J21="",$N21="",$R21="",$V21=""),"",IF($V21&gt;=75,"PASSED","FAILED"))</f>
        <v/>
      </c>
      <c r="AA21" s="319" t="n"/>
      <c r="AB21" s="369" t="n"/>
      <c r="AC21" s="160" t="n"/>
      <c r="AD21" s="160" t="n"/>
      <c r="AE21" s="23" t="n"/>
      <c r="AF21" s="160" t="n"/>
      <c r="AG21" s="160" t="n"/>
      <c r="AH21" s="160" t="n"/>
      <c r="AI21" s="91" t="n"/>
      <c r="AK21" s="23" t="n"/>
      <c r="AM21" s="182"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row>
    <row r="22" ht="18" customHeight="1">
      <c r="A22" s="163" t="n">
        <v>10</v>
      </c>
      <c r="B22" s="17">
        <f>'INPUT DATA'!B21</f>
        <v/>
      </c>
      <c r="C22" s="26" t="n"/>
      <c r="D22" s="26" t="n"/>
      <c r="E22" s="27" t="n"/>
      <c r="F22" s="271">
        <f>'Q1'!AJ21</f>
        <v/>
      </c>
      <c r="G22" s="317" t="n"/>
      <c r="H22" s="317" t="n"/>
      <c r="I22" s="350" t="n"/>
      <c r="J22" s="271">
        <f>'Q2'!AJ21</f>
        <v/>
      </c>
      <c r="K22" s="317" t="n"/>
      <c r="L22" s="317" t="n"/>
      <c r="M22" s="350" t="n"/>
      <c r="N22" s="271">
        <f>'Q3'!AJ21</f>
        <v/>
      </c>
      <c r="O22" s="317" t="n"/>
      <c r="P22" s="317" t="n"/>
      <c r="Q22" s="350" t="n"/>
      <c r="R22" s="271">
        <f>'Q4'!AJ21</f>
        <v/>
      </c>
      <c r="S22" s="317" t="n"/>
      <c r="T22" s="317" t="n"/>
      <c r="U22" s="350" t="n"/>
      <c r="V22" s="271">
        <f>IF(OR(F22="",J22="",N22="",R22=""),"",IF(ISERROR(ROUND(AVERAGE(F22,J22,N22,R22),0)),"",ROUND(AVERAGE(F22,J22,N22,R22),0)))</f>
        <v/>
      </c>
      <c r="W22" s="317" t="n"/>
      <c r="X22" s="317" t="n"/>
      <c r="Y22" s="350" t="n"/>
      <c r="Z22" s="368">
        <f>IF(OR($F22="",$J22="",$N22="",$R22="",$V22=""),"",IF($V22&gt;=75,"PASSED","FAILED"))</f>
        <v/>
      </c>
      <c r="AA22" s="319" t="n"/>
      <c r="AB22" s="369" t="n"/>
      <c r="AC22" s="160" t="n"/>
      <c r="AD22" s="160" t="n"/>
      <c r="AE22" s="23" t="n"/>
      <c r="AF22" s="160" t="n"/>
      <c r="AG22" s="160" t="n"/>
      <c r="AH22" s="160" t="n"/>
      <c r="AI22" s="91" t="n"/>
      <c r="AK22" s="23" t="n"/>
      <c r="AM22" s="182" t="n"/>
      <c r="AN22" s="182" t="n"/>
      <c r="AO22" s="182" t="n"/>
      <c r="AP22" s="182" t="n"/>
      <c r="AQ22" s="182" t="n"/>
      <c r="AR22" s="182" t="n"/>
      <c r="AS22" s="182" t="n"/>
      <c r="AT22" s="182" t="n"/>
      <c r="AU22" s="182" t="n"/>
      <c r="AV22" s="182" t="n"/>
      <c r="AW22" s="182" t="n"/>
      <c r="AX22" s="182" t="n"/>
      <c r="AY22" s="182" t="n"/>
      <c r="AZ22" s="182" t="n"/>
      <c r="BA22" s="182" t="n"/>
      <c r="BB22" s="182" t="n"/>
      <c r="BC22" s="182" t="n"/>
      <c r="BD22" s="182" t="n"/>
      <c r="BE22" s="182" t="n"/>
    </row>
    <row r="23" ht="18" customHeight="1">
      <c r="A23" s="163" t="n">
        <v>11</v>
      </c>
      <c r="B23" s="17">
        <f>'INPUT DATA'!B22</f>
        <v/>
      </c>
      <c r="C23" s="26" t="n"/>
      <c r="D23" s="26" t="n">
        <v>0</v>
      </c>
      <c r="E23" s="27" t="n"/>
      <c r="F23" s="271">
        <f>'Q1'!AJ22</f>
        <v/>
      </c>
      <c r="G23" s="317" t="n"/>
      <c r="H23" s="317" t="n"/>
      <c r="I23" s="350" t="n"/>
      <c r="J23" s="271">
        <f>'Q2'!AJ22</f>
        <v/>
      </c>
      <c r="K23" s="317" t="n"/>
      <c r="L23" s="317" t="n"/>
      <c r="M23" s="350" t="n"/>
      <c r="N23" s="271">
        <f>'Q3'!AJ22</f>
        <v/>
      </c>
      <c r="O23" s="317" t="n"/>
      <c r="P23" s="317" t="n"/>
      <c r="Q23" s="350" t="n"/>
      <c r="R23" s="271">
        <f>'Q4'!AJ22</f>
        <v/>
      </c>
      <c r="S23" s="317" t="n"/>
      <c r="T23" s="317" t="n"/>
      <c r="U23" s="350" t="n"/>
      <c r="V23" s="271">
        <f>IF(OR(F23="",J23="",N23="",R23=""),"",IF(ISERROR(ROUND(AVERAGE(F23,J23,N23,R23),0)),"",ROUND(AVERAGE(F23,J23,N23,R23),0)))</f>
        <v/>
      </c>
      <c r="W23" s="317" t="n"/>
      <c r="X23" s="317" t="n"/>
      <c r="Y23" s="350" t="n"/>
      <c r="Z23" s="368">
        <f>IF(OR($F23="",$J23="",$N23="",$R23="",$V23=""),"",IF($V23&gt;=75,"PASSED","FAILED"))</f>
        <v/>
      </c>
      <c r="AA23" s="319" t="n"/>
      <c r="AB23" s="369" t="n"/>
      <c r="AC23" s="160" t="n"/>
      <c r="AD23" s="160" t="n"/>
      <c r="AE23" s="23" t="n"/>
      <c r="AF23" s="160" t="n"/>
      <c r="AG23" s="160" t="n"/>
      <c r="AH23" s="160" t="n"/>
      <c r="AI23" s="91" t="n"/>
      <c r="AK23" s="23" t="n"/>
      <c r="AM23" s="195" t="n"/>
      <c r="AN23" s="195" t="n"/>
      <c r="AO23" s="195" t="n"/>
      <c r="AP23" s="195" t="n"/>
      <c r="AQ23" s="195" t="n"/>
      <c r="AR23" s="195" t="n"/>
      <c r="AS23" s="195" t="n"/>
      <c r="AT23" s="195" t="n"/>
      <c r="AU23" s="195" t="n"/>
      <c r="AV23" s="195" t="n"/>
      <c r="AW23" s="195" t="n"/>
      <c r="AX23" s="195" t="n"/>
      <c r="AY23" s="195" t="n"/>
      <c r="AZ23" s="195" t="n"/>
      <c r="BA23" s="195" t="n"/>
      <c r="BB23" s="195" t="n"/>
      <c r="BC23" s="195" t="n"/>
      <c r="BD23" s="195" t="n"/>
      <c r="BE23" s="195" t="n"/>
    </row>
    <row r="24" ht="18" customHeight="1">
      <c r="A24" s="163" t="n">
        <v>12</v>
      </c>
      <c r="B24" s="17">
        <f>'INPUT DATA'!B23</f>
        <v/>
      </c>
      <c r="C24" s="26" t="n"/>
      <c r="D24" s="26" t="n"/>
      <c r="E24" s="27" t="n"/>
      <c r="F24" s="271">
        <f>'Q1'!AJ23</f>
        <v/>
      </c>
      <c r="G24" s="317" t="n"/>
      <c r="H24" s="317" t="n"/>
      <c r="I24" s="350" t="n"/>
      <c r="J24" s="271">
        <f>'Q2'!AJ23</f>
        <v/>
      </c>
      <c r="K24" s="317" t="n"/>
      <c r="L24" s="317" t="n"/>
      <c r="M24" s="350" t="n"/>
      <c r="N24" s="271">
        <f>'Q3'!AJ23</f>
        <v/>
      </c>
      <c r="O24" s="317" t="n"/>
      <c r="P24" s="317" t="n"/>
      <c r="Q24" s="350" t="n"/>
      <c r="R24" s="271">
        <f>'Q4'!AJ23</f>
        <v/>
      </c>
      <c r="S24" s="317" t="n"/>
      <c r="T24" s="317" t="n"/>
      <c r="U24" s="350" t="n"/>
      <c r="V24" s="271">
        <f>IF(OR(F24="",J24="",N24="",R24=""),"",IF(ISERROR(ROUND(AVERAGE(F24,J24,N24,R24),0)),"",ROUND(AVERAGE(F24,J24,N24,R24),0)))</f>
        <v/>
      </c>
      <c r="W24" s="317" t="n"/>
      <c r="X24" s="317" t="n"/>
      <c r="Y24" s="350" t="n"/>
      <c r="Z24" s="368">
        <f>IF(OR($F24="",$J24="",$N24="",$R24="",$V24=""),"",IF($V24&gt;=75,"PASSED","FAILED"))</f>
        <v/>
      </c>
      <c r="AA24" s="319" t="n"/>
      <c r="AB24" s="369" t="n"/>
      <c r="AC24" s="160" t="n"/>
      <c r="AD24" s="160" t="n"/>
      <c r="AE24" s="23" t="n"/>
      <c r="AF24" s="160" t="n"/>
      <c r="AG24" s="160" t="n"/>
      <c r="AH24" s="160" t="n"/>
      <c r="AI24" s="91" t="n"/>
      <c r="AK24" s="23" t="n"/>
      <c r="AM24" s="184"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row>
    <row r="25" ht="18" customHeight="1">
      <c r="A25" s="163" t="n">
        <v>13</v>
      </c>
      <c r="B25" s="17">
        <f>'INPUT DATA'!B24</f>
        <v/>
      </c>
      <c r="C25" s="26" t="n"/>
      <c r="D25" s="26" t="n"/>
      <c r="E25" s="27" t="n"/>
      <c r="F25" s="271">
        <f>'Q1'!AJ24</f>
        <v/>
      </c>
      <c r="G25" s="317" t="n"/>
      <c r="H25" s="317" t="n"/>
      <c r="I25" s="350" t="n"/>
      <c r="J25" s="271">
        <f>'Q2'!AJ24</f>
        <v/>
      </c>
      <c r="K25" s="317" t="n"/>
      <c r="L25" s="317" t="n"/>
      <c r="M25" s="350" t="n"/>
      <c r="N25" s="271">
        <f>'Q3'!AJ24</f>
        <v/>
      </c>
      <c r="O25" s="317" t="n"/>
      <c r="P25" s="317" t="n"/>
      <c r="Q25" s="350" t="n"/>
      <c r="R25" s="271">
        <f>'Q4'!AJ24</f>
        <v/>
      </c>
      <c r="S25" s="317" t="n"/>
      <c r="T25" s="317" t="n"/>
      <c r="U25" s="350" t="n"/>
      <c r="V25" s="271">
        <f>IF(OR(F25="",J25="",N25="",R25=""),"",IF(ISERROR(ROUND(AVERAGE(F25,J25,N25,R25),0)),"",ROUND(AVERAGE(F25,J25,N25,R25),0)))</f>
        <v/>
      </c>
      <c r="W25" s="317" t="n"/>
      <c r="X25" s="317" t="n"/>
      <c r="Y25" s="350" t="n"/>
      <c r="Z25" s="368">
        <f>IF(OR($F25="",$J25="",$N25="",$R25="",$V25=""),"",IF($V25&gt;=75,"PASSED","FAILED"))</f>
        <v/>
      </c>
      <c r="AA25" s="319" t="n"/>
      <c r="AB25" s="369" t="n"/>
      <c r="AC25" s="160" t="n"/>
      <c r="AD25" s="160" t="n"/>
      <c r="AE25" s="23" t="n"/>
      <c r="AF25" s="160" t="n"/>
      <c r="AG25" s="160" t="n"/>
      <c r="AH25" s="160" t="n"/>
      <c r="AI25" s="91" t="n"/>
      <c r="AK25" s="23" t="n"/>
      <c r="AM25" s="184"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row>
    <row r="26" ht="18" customHeight="1">
      <c r="A26" s="163" t="n">
        <v>14</v>
      </c>
      <c r="B26" s="17">
        <f>'INPUT DATA'!B25</f>
        <v/>
      </c>
      <c r="C26" s="26" t="n"/>
      <c r="D26" s="26" t="n"/>
      <c r="E26" s="27" t="n"/>
      <c r="F26" s="271">
        <f>'Q1'!AJ25</f>
        <v/>
      </c>
      <c r="G26" s="317" t="n"/>
      <c r="H26" s="317" t="n"/>
      <c r="I26" s="350" t="n"/>
      <c r="J26" s="271">
        <f>'Q2'!AJ25</f>
        <v/>
      </c>
      <c r="K26" s="317" t="n"/>
      <c r="L26" s="317" t="n"/>
      <c r="M26" s="350" t="n"/>
      <c r="N26" s="271">
        <f>'Q3'!AJ25</f>
        <v/>
      </c>
      <c r="O26" s="317" t="n"/>
      <c r="P26" s="317" t="n"/>
      <c r="Q26" s="350" t="n"/>
      <c r="R26" s="271">
        <f>'Q4'!AJ25</f>
        <v/>
      </c>
      <c r="S26" s="317" t="n"/>
      <c r="T26" s="317" t="n"/>
      <c r="U26" s="350" t="n"/>
      <c r="V26" s="271">
        <f>IF(OR(F26="",J26="",N26="",R26=""),"",IF(ISERROR(ROUND(AVERAGE(F26,J26,N26,R26),0)),"",ROUND(AVERAGE(F26,J26,N26,R26),0)))</f>
        <v/>
      </c>
      <c r="W26" s="317" t="n"/>
      <c r="X26" s="317" t="n"/>
      <c r="Y26" s="350" t="n"/>
      <c r="Z26" s="368">
        <f>IF(OR($F26="",$J26="",$N26="",$R26="",$V26=""),"",IF($V26&gt;=75,"PASSED","FAILED"))</f>
        <v/>
      </c>
      <c r="AA26" s="319" t="n"/>
      <c r="AB26" s="369" t="n"/>
      <c r="AC26" s="160" t="n"/>
      <c r="AD26" s="160" t="n"/>
      <c r="AE26" s="23" t="n"/>
      <c r="AF26" s="160" t="n"/>
      <c r="AG26" s="160" t="n"/>
      <c r="AH26" s="160" t="n"/>
      <c r="AI26" s="91" t="n"/>
      <c r="AK26" s="23" t="n"/>
      <c r="AM26" s="184" t="n"/>
      <c r="AN26" s="184" t="n"/>
      <c r="AO26" s="184" t="n"/>
      <c r="AP26" s="184" t="n"/>
      <c r="AQ26" s="184" t="n"/>
      <c r="AR26" s="184" t="n"/>
      <c r="AS26" s="184" t="n"/>
      <c r="AT26" s="184" t="n"/>
      <c r="AU26" s="184" t="n"/>
      <c r="AV26" s="184" t="n"/>
      <c r="AW26" s="184" t="n"/>
      <c r="AX26" s="184" t="n"/>
      <c r="AY26" s="184" t="n"/>
      <c r="AZ26" s="184" t="n"/>
      <c r="BA26" s="184" t="n"/>
      <c r="BB26" s="184" t="n"/>
      <c r="BC26" s="184" t="n"/>
      <c r="BD26" s="184" t="n"/>
      <c r="BE26" s="184" t="n"/>
    </row>
    <row r="27" ht="18" customHeight="1">
      <c r="A27" s="163" t="n">
        <v>15</v>
      </c>
      <c r="B27" s="17">
        <f>'INPUT DATA'!B26</f>
        <v/>
      </c>
      <c r="C27" s="26" t="n"/>
      <c r="D27" s="26" t="n"/>
      <c r="E27" s="27" t="n"/>
      <c r="F27" s="271">
        <f>'Q1'!AJ26</f>
        <v/>
      </c>
      <c r="G27" s="317" t="n"/>
      <c r="H27" s="317" t="n"/>
      <c r="I27" s="350" t="n"/>
      <c r="J27" s="271">
        <f>'Q2'!AJ26</f>
        <v/>
      </c>
      <c r="K27" s="317" t="n"/>
      <c r="L27" s="317" t="n"/>
      <c r="M27" s="350" t="n"/>
      <c r="N27" s="271">
        <f>'Q3'!AJ26</f>
        <v/>
      </c>
      <c r="O27" s="317" t="n"/>
      <c r="P27" s="317" t="n"/>
      <c r="Q27" s="350" t="n"/>
      <c r="R27" s="271">
        <f>'Q4'!AJ26</f>
        <v/>
      </c>
      <c r="S27" s="317" t="n"/>
      <c r="T27" s="317" t="n"/>
      <c r="U27" s="350" t="n"/>
      <c r="V27" s="271">
        <f>IF(OR(F27="",J27="",N27="",R27=""),"",IF(ISERROR(ROUND(AVERAGE(F27,J27,N27,R27),0)),"",ROUND(AVERAGE(F27,J27,N27,R27),0)))</f>
        <v/>
      </c>
      <c r="W27" s="317" t="n"/>
      <c r="X27" s="317" t="n"/>
      <c r="Y27" s="350" t="n"/>
      <c r="Z27" s="368">
        <f>IF(OR($F27="",$J27="",$N27="",$R27="",$V27=""),"",IF($V27&gt;=75,"PASSED","FAILED"))</f>
        <v/>
      </c>
      <c r="AA27" s="319" t="n"/>
      <c r="AB27" s="369" t="n"/>
      <c r="AC27" s="160" t="n"/>
      <c r="AD27" s="160" t="n"/>
      <c r="AE27" s="23" t="n"/>
      <c r="AF27" s="160" t="n"/>
      <c r="AG27" s="160" t="n"/>
      <c r="AH27" s="160" t="n"/>
      <c r="AI27" s="91" t="n"/>
      <c r="AK27" s="23" t="n"/>
      <c r="AM27" s="195" t="n"/>
    </row>
    <row r="28" ht="18" customHeight="1">
      <c r="A28" s="163" t="n">
        <v>16</v>
      </c>
      <c r="B28" s="17">
        <f>'INPUT DATA'!B27</f>
        <v/>
      </c>
      <c r="C28" s="26" t="n"/>
      <c r="D28" s="26" t="n"/>
      <c r="E28" s="27" t="n"/>
      <c r="F28" s="271">
        <f>'Q1'!AJ27</f>
        <v/>
      </c>
      <c r="G28" s="317" t="n"/>
      <c r="H28" s="317" t="n"/>
      <c r="I28" s="350" t="n"/>
      <c r="J28" s="271">
        <f>'Q2'!AJ27</f>
        <v/>
      </c>
      <c r="K28" s="317" t="n"/>
      <c r="L28" s="317" t="n"/>
      <c r="M28" s="350" t="n"/>
      <c r="N28" s="271">
        <f>'Q3'!AJ27</f>
        <v/>
      </c>
      <c r="O28" s="317" t="n"/>
      <c r="P28" s="317" t="n"/>
      <c r="Q28" s="350" t="n"/>
      <c r="R28" s="271">
        <f>'Q4'!AJ27</f>
        <v/>
      </c>
      <c r="S28" s="317" t="n"/>
      <c r="T28" s="317" t="n"/>
      <c r="U28" s="350" t="n"/>
      <c r="V28" s="271">
        <f>IF(OR(F28="",J28="",N28="",R28=""),"",IF(ISERROR(ROUND(AVERAGE(F28,J28,N28,R28),0)),"",ROUND(AVERAGE(F28,J28,N28,R28),0)))</f>
        <v/>
      </c>
      <c r="W28" s="317" t="n"/>
      <c r="X28" s="317" t="n"/>
      <c r="Y28" s="350" t="n"/>
      <c r="Z28" s="368">
        <f>IF(OR($F28="",$J28="",$N28="",$R28="",$V28=""),"",IF($V28&gt;=75,"PASSED","FAILED"))</f>
        <v/>
      </c>
      <c r="AA28" s="319" t="n"/>
      <c r="AB28" s="369" t="n"/>
      <c r="AC28" s="160" t="n"/>
      <c r="AD28" s="160" t="n"/>
      <c r="AE28" s="23" t="n"/>
      <c r="AF28" s="160" t="n"/>
      <c r="AG28" s="160" t="n"/>
      <c r="AH28" s="160" t="n"/>
      <c r="AI28" s="91" t="n"/>
      <c r="AK28" s="23" t="n"/>
      <c r="AM28" s="195" t="n"/>
    </row>
    <row r="29" ht="18" customHeight="1">
      <c r="A29" s="163" t="n">
        <v>17</v>
      </c>
      <c r="B29" s="17">
        <f>'INPUT DATA'!B28</f>
        <v/>
      </c>
      <c r="C29" s="26" t="n"/>
      <c r="D29" s="26" t="n"/>
      <c r="E29" s="27" t="n"/>
      <c r="F29" s="271">
        <f>'Q1'!AJ28</f>
        <v/>
      </c>
      <c r="G29" s="317" t="n"/>
      <c r="H29" s="317" t="n"/>
      <c r="I29" s="350" t="n"/>
      <c r="J29" s="271">
        <f>'Q2'!AJ28</f>
        <v/>
      </c>
      <c r="K29" s="317" t="n"/>
      <c r="L29" s="317" t="n"/>
      <c r="M29" s="350" t="n"/>
      <c r="N29" s="271">
        <f>'Q3'!AJ28</f>
        <v/>
      </c>
      <c r="O29" s="317" t="n"/>
      <c r="P29" s="317" t="n"/>
      <c r="Q29" s="350" t="n"/>
      <c r="R29" s="271">
        <f>'Q4'!AJ28</f>
        <v/>
      </c>
      <c r="S29" s="317" t="n"/>
      <c r="T29" s="317" t="n"/>
      <c r="U29" s="350" t="n"/>
      <c r="V29" s="271">
        <f>IF(OR(F29="",J29="",N29="",R29=""),"",IF(ISERROR(ROUND(AVERAGE(F29,J29,N29,R29),0)),"",ROUND(AVERAGE(F29,J29,N29,R29),0)))</f>
        <v/>
      </c>
      <c r="W29" s="317" t="n"/>
      <c r="X29" s="317" t="n"/>
      <c r="Y29" s="350" t="n"/>
      <c r="Z29" s="368">
        <f>IF(OR($F29="",$J29="",$N29="",$R29="",$V29=""),"",IF($V29&gt;=75,"PASSED","FAILED"))</f>
        <v/>
      </c>
      <c r="AA29" s="319" t="n"/>
      <c r="AB29" s="369" t="n"/>
      <c r="AC29" s="160" t="n"/>
      <c r="AD29" s="160" t="n"/>
      <c r="AE29" s="23" t="n"/>
      <c r="AF29" s="160" t="n"/>
      <c r="AG29" s="160" t="n"/>
      <c r="AH29" s="160" t="n"/>
      <c r="AI29" s="91" t="n"/>
      <c r="AK29" s="23" t="n"/>
      <c r="AM29" s="195" t="n"/>
    </row>
    <row r="30" ht="18" customHeight="1">
      <c r="A30" s="163" t="n">
        <v>18</v>
      </c>
      <c r="B30" s="17">
        <f>'INPUT DATA'!B29</f>
        <v/>
      </c>
      <c r="C30" s="26" t="n"/>
      <c r="D30" s="26" t="n"/>
      <c r="E30" s="27" t="n"/>
      <c r="F30" s="271">
        <f>'Q1'!AJ29</f>
        <v/>
      </c>
      <c r="G30" s="317" t="n"/>
      <c r="H30" s="317" t="n"/>
      <c r="I30" s="350" t="n"/>
      <c r="J30" s="271">
        <f>'Q2'!AJ29</f>
        <v/>
      </c>
      <c r="K30" s="317" t="n"/>
      <c r="L30" s="317" t="n"/>
      <c r="M30" s="350" t="n"/>
      <c r="N30" s="271">
        <f>'Q3'!AJ29</f>
        <v/>
      </c>
      <c r="O30" s="317" t="n"/>
      <c r="P30" s="317" t="n"/>
      <c r="Q30" s="350" t="n"/>
      <c r="R30" s="271">
        <f>'Q4'!AJ29</f>
        <v/>
      </c>
      <c r="S30" s="317" t="n"/>
      <c r="T30" s="317" t="n"/>
      <c r="U30" s="350" t="n"/>
      <c r="V30" s="271">
        <f>IF(OR(F30="",J30="",N30="",R30=""),"",IF(ISERROR(ROUND(AVERAGE(F30,J30,N30,R30),0)),"",ROUND(AVERAGE(F30,J30,N30,R30),0)))</f>
        <v/>
      </c>
      <c r="W30" s="317" t="n"/>
      <c r="X30" s="317" t="n"/>
      <c r="Y30" s="350" t="n"/>
      <c r="Z30" s="368">
        <f>IF(OR($F30="",$J30="",$N30="",$R30="",$V30=""),"",IF($V30&gt;=75,"PASSED","FAILED"))</f>
        <v/>
      </c>
      <c r="AA30" s="319" t="n"/>
      <c r="AB30" s="369" t="n"/>
      <c r="AC30" s="160" t="n"/>
      <c r="AD30" s="160" t="n"/>
      <c r="AE30" s="23" t="n"/>
      <c r="AF30" s="160" t="n"/>
      <c r="AG30" s="160" t="n"/>
      <c r="AH30" s="160" t="n"/>
      <c r="AI30" s="91" t="n"/>
      <c r="AK30" s="23" t="n"/>
      <c r="AM30" s="195" t="n"/>
    </row>
    <row r="31" ht="18" customHeight="1">
      <c r="A31" s="163" t="n">
        <v>19</v>
      </c>
      <c r="B31" s="17">
        <f>'INPUT DATA'!B30</f>
        <v/>
      </c>
      <c r="C31" s="26" t="n"/>
      <c r="D31" s="26" t="n"/>
      <c r="E31" s="27" t="n"/>
      <c r="F31" s="271">
        <f>'Q1'!AJ30</f>
        <v/>
      </c>
      <c r="G31" s="317" t="n"/>
      <c r="H31" s="317" t="n"/>
      <c r="I31" s="350" t="n"/>
      <c r="J31" s="271">
        <f>'Q2'!AJ30</f>
        <v/>
      </c>
      <c r="K31" s="317" t="n"/>
      <c r="L31" s="317" t="n"/>
      <c r="M31" s="350" t="n"/>
      <c r="N31" s="271">
        <f>'Q3'!AJ30</f>
        <v/>
      </c>
      <c r="O31" s="317" t="n"/>
      <c r="P31" s="317" t="n"/>
      <c r="Q31" s="350" t="n"/>
      <c r="R31" s="271">
        <f>'Q4'!AJ30</f>
        <v/>
      </c>
      <c r="S31" s="317" t="n"/>
      <c r="T31" s="317" t="n"/>
      <c r="U31" s="350" t="n"/>
      <c r="V31" s="271">
        <f>IF(OR(F31="",J31="",N31="",R31=""),"",IF(ISERROR(ROUND(AVERAGE(F31,J31,N31,R31),0)),"",ROUND(AVERAGE(F31,J31,N31,R31),0)))</f>
        <v/>
      </c>
      <c r="W31" s="317" t="n"/>
      <c r="X31" s="317" t="n"/>
      <c r="Y31" s="350" t="n"/>
      <c r="Z31" s="368">
        <f>IF(OR($F31="",$J31="",$N31="",$R31="",$V31=""),"",IF($V31&gt;=75,"PASSED","FAILED"))</f>
        <v/>
      </c>
      <c r="AA31" s="319" t="n"/>
      <c r="AB31" s="369" t="n"/>
      <c r="AC31" s="160" t="n"/>
      <c r="AD31" s="160" t="n"/>
      <c r="AE31" s="23" t="n"/>
      <c r="AF31" s="160" t="n"/>
      <c r="AG31" s="160" t="n"/>
      <c r="AH31" s="160" t="n"/>
      <c r="AI31" s="91" t="n"/>
      <c r="AK31" s="23" t="n"/>
      <c r="AM31" s="195" t="n"/>
    </row>
    <row r="32" ht="18" customHeight="1">
      <c r="A32" s="163" t="n">
        <v>20</v>
      </c>
      <c r="B32" s="17">
        <f>'INPUT DATA'!B31</f>
        <v/>
      </c>
      <c r="C32" s="26" t="n"/>
      <c r="D32" s="26" t="n"/>
      <c r="E32" s="27" t="n"/>
      <c r="F32" s="271">
        <f>'Q1'!AJ31</f>
        <v/>
      </c>
      <c r="G32" s="317" t="n"/>
      <c r="H32" s="317" t="n"/>
      <c r="I32" s="350" t="n"/>
      <c r="J32" s="271">
        <f>'Q2'!AJ31</f>
        <v/>
      </c>
      <c r="K32" s="317" t="n"/>
      <c r="L32" s="317" t="n"/>
      <c r="M32" s="350" t="n"/>
      <c r="N32" s="271">
        <f>'Q3'!AJ31</f>
        <v/>
      </c>
      <c r="O32" s="317" t="n"/>
      <c r="P32" s="317" t="n"/>
      <c r="Q32" s="350" t="n"/>
      <c r="R32" s="271">
        <f>'Q4'!AJ31</f>
        <v/>
      </c>
      <c r="S32" s="317" t="n"/>
      <c r="T32" s="317" t="n"/>
      <c r="U32" s="350" t="n"/>
      <c r="V32" s="271">
        <f>IF(OR(F32="",J32="",N32="",R32=""),"",IF(ISERROR(ROUND(AVERAGE(F32,J32,N32,R32),0)),"",ROUND(AVERAGE(F32,J32,N32,R32),0)))</f>
        <v/>
      </c>
      <c r="W32" s="317" t="n"/>
      <c r="X32" s="317" t="n"/>
      <c r="Y32" s="350" t="n"/>
      <c r="Z32" s="368">
        <f>IF(OR($F32="",$J32="",$N32="",$R32="",$V32=""),"",IF($V32&gt;=75,"PASSED","FAILED"))</f>
        <v/>
      </c>
      <c r="AA32" s="319" t="n"/>
      <c r="AB32" s="369" t="n"/>
      <c r="AC32" s="160" t="n"/>
      <c r="AD32" s="160" t="n"/>
      <c r="AE32" s="23" t="n"/>
      <c r="AF32" s="160" t="n"/>
      <c r="AG32" s="160" t="n"/>
      <c r="AH32" s="160" t="n"/>
      <c r="AI32" s="91" t="n"/>
      <c r="AK32" s="23" t="n"/>
      <c r="AM32" s="195" t="n"/>
    </row>
    <row r="33" ht="18" customHeight="1">
      <c r="A33" s="163" t="n">
        <v>21</v>
      </c>
      <c r="B33" s="17">
        <f>'INPUT DATA'!B32</f>
        <v/>
      </c>
      <c r="C33" s="26" t="n"/>
      <c r="D33" s="26" t="n"/>
      <c r="E33" s="27" t="n"/>
      <c r="F33" s="271">
        <f>'Q1'!AJ32</f>
        <v/>
      </c>
      <c r="G33" s="317" t="n"/>
      <c r="H33" s="317" t="n"/>
      <c r="I33" s="350" t="n"/>
      <c r="J33" s="271">
        <f>'Q2'!AJ32</f>
        <v/>
      </c>
      <c r="K33" s="317" t="n"/>
      <c r="L33" s="317" t="n"/>
      <c r="M33" s="350" t="n"/>
      <c r="N33" s="271">
        <f>'Q3'!AJ32</f>
        <v/>
      </c>
      <c r="O33" s="317" t="n"/>
      <c r="P33" s="317" t="n"/>
      <c r="Q33" s="350" t="n"/>
      <c r="R33" s="271">
        <f>'Q4'!AJ32</f>
        <v/>
      </c>
      <c r="S33" s="317" t="n"/>
      <c r="T33" s="317" t="n"/>
      <c r="U33" s="350" t="n"/>
      <c r="V33" s="271">
        <f>IF(OR(F33="",J33="",N33="",R33=""),"",IF(ISERROR(ROUND(AVERAGE(F33,J33,N33,R33),0)),"",ROUND(AVERAGE(F33,J33,N33,R33),0)))</f>
        <v/>
      </c>
      <c r="W33" s="317" t="n"/>
      <c r="X33" s="317" t="n"/>
      <c r="Y33" s="350" t="n"/>
      <c r="Z33" s="368">
        <f>IF(OR($F33="",$J33="",$N33="",$R33="",$V33=""),"",IF($V33&gt;=75,"PASSED","FAILED"))</f>
        <v/>
      </c>
      <c r="AA33" s="319" t="n"/>
      <c r="AB33" s="369" t="n"/>
      <c r="AC33" s="160" t="n"/>
      <c r="AD33" s="160" t="n"/>
      <c r="AE33" s="23" t="n"/>
      <c r="AF33" s="160" t="n"/>
      <c r="AG33" s="160" t="n"/>
      <c r="AH33" s="160" t="n"/>
      <c r="AI33" s="91" t="n"/>
      <c r="AK33" s="23" t="n"/>
      <c r="AM33" s="195" t="n"/>
    </row>
    <row r="34" ht="18" customHeight="1">
      <c r="A34" s="163" t="n">
        <v>22</v>
      </c>
      <c r="B34" s="17">
        <f>'INPUT DATA'!B33</f>
        <v/>
      </c>
      <c r="C34" s="26" t="n"/>
      <c r="D34" s="26" t="n"/>
      <c r="E34" s="27" t="n"/>
      <c r="F34" s="271">
        <f>'Q1'!AJ33</f>
        <v/>
      </c>
      <c r="G34" s="317" t="n"/>
      <c r="H34" s="317" t="n"/>
      <c r="I34" s="350" t="n"/>
      <c r="J34" s="271">
        <f>'Q2'!AJ33</f>
        <v/>
      </c>
      <c r="K34" s="317" t="n"/>
      <c r="L34" s="317" t="n"/>
      <c r="M34" s="350" t="n"/>
      <c r="N34" s="271">
        <f>'Q3'!AJ33</f>
        <v/>
      </c>
      <c r="O34" s="317" t="n"/>
      <c r="P34" s="317" t="n"/>
      <c r="Q34" s="350" t="n"/>
      <c r="R34" s="271">
        <f>'Q4'!AJ33</f>
        <v/>
      </c>
      <c r="S34" s="317" t="n"/>
      <c r="T34" s="317" t="n"/>
      <c r="U34" s="350" t="n"/>
      <c r="V34" s="271">
        <f>IF(OR(F34="",J34="",N34="",R34=""),"",IF(ISERROR(ROUND(AVERAGE(F34,J34,N34,R34),0)),"",ROUND(AVERAGE(F34,J34,N34,R34),0)))</f>
        <v/>
      </c>
      <c r="W34" s="317" t="n"/>
      <c r="X34" s="317" t="n"/>
      <c r="Y34" s="350" t="n"/>
      <c r="Z34" s="368">
        <f>IF(OR($F34="",$J34="",$N34="",$R34="",$V34=""),"",IF($V34&gt;=75,"PASSED","FAILED"))</f>
        <v/>
      </c>
      <c r="AA34" s="319" t="n"/>
      <c r="AB34" s="369" t="n"/>
      <c r="AC34" s="160" t="n"/>
      <c r="AD34" s="160" t="n"/>
      <c r="AE34" s="23" t="n"/>
      <c r="AF34" s="160" t="n"/>
      <c r="AG34" s="160" t="n"/>
      <c r="AH34" s="160" t="n"/>
      <c r="AI34" s="91" t="n"/>
      <c r="AK34" s="23" t="n"/>
      <c r="AM34" s="195" t="n"/>
      <c r="AN34" s="6" t="n"/>
      <c r="AO34" s="6" t="n"/>
      <c r="AP34" s="6" t="n"/>
      <c r="AQ34" s="6" t="n"/>
      <c r="AR34" s="6" t="n"/>
      <c r="AS34" s="6" t="n"/>
      <c r="AT34" s="6" t="n"/>
      <c r="AU34" s="6" t="n"/>
      <c r="AV34" s="6" t="n"/>
      <c r="AW34" s="6" t="n"/>
      <c r="AX34" s="6" t="n"/>
      <c r="AY34" s="6" t="n"/>
      <c r="AZ34" s="6" t="n"/>
      <c r="BA34" s="6" t="n"/>
      <c r="BB34" s="6" t="n"/>
      <c r="BC34" s="6" t="n"/>
    </row>
    <row r="35" ht="18" customHeight="1">
      <c r="A35" s="163" t="n">
        <v>23</v>
      </c>
      <c r="B35" s="17">
        <f>'INPUT DATA'!B34</f>
        <v/>
      </c>
      <c r="C35" s="26" t="n"/>
      <c r="D35" s="26" t="n"/>
      <c r="E35" s="27" t="n"/>
      <c r="F35" s="271">
        <f>'Q1'!AJ34</f>
        <v/>
      </c>
      <c r="G35" s="317" t="n"/>
      <c r="H35" s="317" t="n"/>
      <c r="I35" s="350" t="n"/>
      <c r="J35" s="271">
        <f>'Q2'!AJ34</f>
        <v/>
      </c>
      <c r="K35" s="317" t="n"/>
      <c r="L35" s="317" t="n"/>
      <c r="M35" s="350" t="n"/>
      <c r="N35" s="271">
        <f>'Q3'!AJ34</f>
        <v/>
      </c>
      <c r="O35" s="317" t="n"/>
      <c r="P35" s="317" t="n"/>
      <c r="Q35" s="350" t="n"/>
      <c r="R35" s="271">
        <f>'Q4'!AJ34</f>
        <v/>
      </c>
      <c r="S35" s="317" t="n"/>
      <c r="T35" s="317" t="n"/>
      <c r="U35" s="350" t="n"/>
      <c r="V35" s="271">
        <f>IF(OR(F35="",J35="",N35="",R35=""),"",IF(ISERROR(ROUND(AVERAGE(F35,J35,N35,R35),0)),"",ROUND(AVERAGE(F35,J35,N35,R35),0)))</f>
        <v/>
      </c>
      <c r="W35" s="317" t="n"/>
      <c r="X35" s="317" t="n"/>
      <c r="Y35" s="350" t="n"/>
      <c r="Z35" s="368">
        <f>IF(OR($F35="",$J35="",$N35="",$R35="",$V35=""),"",IF($V35&gt;=75,"PASSED","FAILED"))</f>
        <v/>
      </c>
      <c r="AA35" s="319" t="n"/>
      <c r="AB35" s="369" t="n"/>
      <c r="AC35" s="160" t="n"/>
      <c r="AD35" s="160" t="n"/>
      <c r="AE35" s="23" t="n"/>
      <c r="AF35" s="160" t="n"/>
      <c r="AG35" s="160" t="n"/>
      <c r="AH35" s="160" t="n"/>
      <c r="AI35" s="91" t="n"/>
      <c r="AK35" s="23" t="n"/>
      <c r="AM35" s="195" t="n"/>
      <c r="AN35" s="6" t="n"/>
      <c r="AO35" s="6" t="n"/>
      <c r="AP35" s="6" t="n"/>
      <c r="AQ35" s="6" t="n"/>
      <c r="AR35" s="6" t="n"/>
      <c r="AS35" s="6" t="n"/>
      <c r="AT35" s="6" t="n"/>
      <c r="AU35" s="6" t="n"/>
      <c r="AV35" s="6" t="n"/>
      <c r="AW35" s="6" t="n"/>
      <c r="AX35" s="6" t="n"/>
      <c r="AY35" s="6" t="n"/>
      <c r="AZ35" s="6" t="n"/>
      <c r="BA35" s="6" t="n"/>
      <c r="BB35" s="6" t="n"/>
      <c r="BC35" s="6" t="n"/>
    </row>
    <row r="36" ht="18" customHeight="1">
      <c r="A36" s="163" t="n">
        <v>24</v>
      </c>
      <c r="B36" s="17">
        <f>'INPUT DATA'!B35</f>
        <v/>
      </c>
      <c r="C36" s="26" t="n"/>
      <c r="D36" s="26" t="n"/>
      <c r="E36" s="27" t="n"/>
      <c r="F36" s="271">
        <f>'Q1'!AJ35</f>
        <v/>
      </c>
      <c r="G36" s="317" t="n"/>
      <c r="H36" s="317" t="n"/>
      <c r="I36" s="350" t="n"/>
      <c r="J36" s="271">
        <f>'Q2'!AJ35</f>
        <v/>
      </c>
      <c r="K36" s="317" t="n"/>
      <c r="L36" s="317" t="n"/>
      <c r="M36" s="350" t="n"/>
      <c r="N36" s="271">
        <f>'Q3'!AJ35</f>
        <v/>
      </c>
      <c r="O36" s="317" t="n"/>
      <c r="P36" s="317" t="n"/>
      <c r="Q36" s="350" t="n"/>
      <c r="R36" s="271">
        <f>'Q4'!AJ35</f>
        <v/>
      </c>
      <c r="S36" s="317" t="n"/>
      <c r="T36" s="317" t="n"/>
      <c r="U36" s="350" t="n"/>
      <c r="V36" s="271">
        <f>IF(OR(F36="",J36="",N36="",R36=""),"",IF(ISERROR(ROUND(AVERAGE(F36,J36,N36,R36),0)),"",ROUND(AVERAGE(F36,J36,N36,R36),0)))</f>
        <v/>
      </c>
      <c r="W36" s="317" t="n"/>
      <c r="X36" s="317" t="n"/>
      <c r="Y36" s="350" t="n"/>
      <c r="Z36" s="368">
        <f>IF(OR($F36="",$J36="",$N36="",$R36="",$V36=""),"",IF($V36&gt;=75,"PASSED","FAILED"))</f>
        <v/>
      </c>
      <c r="AA36" s="319" t="n"/>
      <c r="AB36" s="369" t="n"/>
      <c r="AC36" s="160" t="n"/>
      <c r="AD36" s="160" t="n"/>
      <c r="AE36" s="23" t="n"/>
      <c r="AF36" s="160" t="n"/>
      <c r="AG36" s="160" t="n"/>
      <c r="AH36" s="160" t="n"/>
      <c r="AI36" s="91" t="n"/>
      <c r="AK36" s="23" t="n"/>
      <c r="AM36" s="195" t="n"/>
      <c r="AN36" s="6" t="n"/>
      <c r="AO36" s="6" t="n"/>
      <c r="AP36" s="6" t="n"/>
      <c r="AQ36" s="6" t="n"/>
      <c r="AR36" s="6" t="n"/>
      <c r="AS36" s="6" t="n"/>
      <c r="AT36" s="6" t="n"/>
      <c r="AU36" s="6" t="n"/>
      <c r="AV36" s="6" t="n"/>
      <c r="AW36" s="6" t="n"/>
      <c r="AX36" s="6" t="n"/>
      <c r="AY36" s="6" t="n"/>
      <c r="AZ36" s="6" t="n"/>
      <c r="BA36" s="6" t="n"/>
      <c r="BB36" s="6" t="n"/>
      <c r="BC36" s="6" t="n"/>
    </row>
    <row r="37" ht="18" customHeight="1">
      <c r="A37" s="163" t="n">
        <v>25</v>
      </c>
      <c r="B37" s="17">
        <f>'INPUT DATA'!B36</f>
        <v/>
      </c>
      <c r="C37" s="26" t="n"/>
      <c r="D37" s="26" t="n"/>
      <c r="E37" s="27" t="n"/>
      <c r="F37" s="271">
        <f>'Q1'!AJ36</f>
        <v/>
      </c>
      <c r="G37" s="317" t="n"/>
      <c r="H37" s="317" t="n"/>
      <c r="I37" s="350" t="n"/>
      <c r="J37" s="271">
        <f>'Q2'!AJ36</f>
        <v/>
      </c>
      <c r="K37" s="317" t="n"/>
      <c r="L37" s="317" t="n"/>
      <c r="M37" s="350" t="n"/>
      <c r="N37" s="271">
        <f>'Q3'!AJ36</f>
        <v/>
      </c>
      <c r="O37" s="317" t="n"/>
      <c r="P37" s="317" t="n"/>
      <c r="Q37" s="350" t="n"/>
      <c r="R37" s="271">
        <f>'Q4'!AJ36</f>
        <v/>
      </c>
      <c r="S37" s="317" t="n"/>
      <c r="T37" s="317" t="n"/>
      <c r="U37" s="350" t="n"/>
      <c r="V37" s="271">
        <f>IF(OR(F37="",J37="",N37="",R37=""),"",IF(ISERROR(ROUND(AVERAGE(F37,J37,N37,R37),0)),"",ROUND(AVERAGE(F37,J37,N37,R37),0)))</f>
        <v/>
      </c>
      <c r="W37" s="317" t="n"/>
      <c r="X37" s="317" t="n"/>
      <c r="Y37" s="350" t="n"/>
      <c r="Z37" s="368">
        <f>IF(OR($F37="",$J37="",$N37="",$R37="",$V37=""),"",IF($V37&gt;=75,"PASSED","FAILED"))</f>
        <v/>
      </c>
      <c r="AA37" s="319" t="n"/>
      <c r="AB37" s="369" t="n"/>
      <c r="AC37" s="160" t="n"/>
      <c r="AD37" s="160" t="n"/>
      <c r="AE37" s="23" t="n"/>
      <c r="AF37" s="160" t="n"/>
      <c r="AG37" s="160" t="n"/>
      <c r="AH37" s="160" t="n"/>
      <c r="AI37" s="91" t="n"/>
      <c r="AK37" s="23" t="n"/>
      <c r="AM37" s="195" t="n"/>
      <c r="AN37" s="6" t="n"/>
      <c r="AO37" s="6" t="n"/>
      <c r="AP37" s="6" t="n"/>
      <c r="AQ37" s="6" t="n"/>
      <c r="AR37" s="6" t="n"/>
      <c r="AS37" s="6" t="n"/>
      <c r="AT37" s="6" t="n"/>
      <c r="AU37" s="6" t="n"/>
      <c r="AV37" s="6" t="n"/>
      <c r="AW37" s="6" t="n"/>
      <c r="AX37" s="6" t="n"/>
      <c r="AY37" s="6" t="n"/>
      <c r="AZ37" s="6" t="n"/>
      <c r="BA37" s="6" t="n"/>
      <c r="BB37" s="6" t="n"/>
      <c r="BC37" s="6" t="n"/>
    </row>
    <row r="38" ht="18" customHeight="1">
      <c r="A38" s="163" t="n">
        <v>26</v>
      </c>
      <c r="B38" s="17">
        <f>'INPUT DATA'!B37</f>
        <v/>
      </c>
      <c r="C38" s="26" t="n"/>
      <c r="D38" s="26" t="n"/>
      <c r="E38" s="27" t="n"/>
      <c r="F38" s="271">
        <f>'Q1'!AJ37</f>
        <v/>
      </c>
      <c r="G38" s="317" t="n"/>
      <c r="H38" s="317" t="n"/>
      <c r="I38" s="350" t="n"/>
      <c r="J38" s="271">
        <f>'Q2'!AJ37</f>
        <v/>
      </c>
      <c r="K38" s="317" t="n"/>
      <c r="L38" s="317" t="n"/>
      <c r="M38" s="350" t="n"/>
      <c r="N38" s="271">
        <f>'Q3'!AJ37</f>
        <v/>
      </c>
      <c r="O38" s="317" t="n"/>
      <c r="P38" s="317" t="n"/>
      <c r="Q38" s="350" t="n"/>
      <c r="R38" s="271">
        <f>'Q4'!AJ37</f>
        <v/>
      </c>
      <c r="S38" s="317" t="n"/>
      <c r="T38" s="317" t="n"/>
      <c r="U38" s="350" t="n"/>
      <c r="V38" s="271">
        <f>IF(OR(F38="",J38="",N38="",R38=""),"",IF(ISERROR(ROUND(AVERAGE(F38,J38,N38,R38),0)),"",ROUND(AVERAGE(F38,J38,N38,R38),0)))</f>
        <v/>
      </c>
      <c r="W38" s="317" t="n"/>
      <c r="X38" s="317" t="n"/>
      <c r="Y38" s="350" t="n"/>
      <c r="Z38" s="368">
        <f>IF(OR($F38="",$J38="",$N38="",$R38="",$V38=""),"",IF($V38&gt;=75,"PASSED","FAILED"))</f>
        <v/>
      </c>
      <c r="AA38" s="319" t="n"/>
      <c r="AB38" s="369" t="n"/>
      <c r="AC38" s="160" t="n"/>
      <c r="AD38" s="160" t="n"/>
      <c r="AE38" s="23" t="n"/>
      <c r="AF38" s="160" t="n"/>
      <c r="AG38" s="160" t="n"/>
      <c r="AH38" s="160" t="n"/>
      <c r="AI38" s="91" t="n"/>
      <c r="AK38" s="23" t="n"/>
      <c r="AM38" s="195" t="n"/>
      <c r="AN38" s="6" t="n"/>
      <c r="AO38" s="6" t="n"/>
      <c r="AP38" s="6" t="n"/>
      <c r="AQ38" s="6" t="n"/>
      <c r="AR38" s="6" t="n"/>
      <c r="AS38" s="6" t="n"/>
      <c r="AT38" s="6" t="n"/>
      <c r="AU38" s="6" t="n"/>
      <c r="AV38" s="6" t="n"/>
      <c r="AW38" s="6" t="n"/>
      <c r="AX38" s="6" t="n"/>
      <c r="AY38" s="6" t="n"/>
      <c r="AZ38" s="6" t="n"/>
      <c r="BA38" s="6" t="n"/>
      <c r="BB38" s="6" t="n"/>
      <c r="BC38" s="6" t="n"/>
    </row>
    <row r="39" ht="18" customHeight="1">
      <c r="A39" s="163" t="n">
        <v>27</v>
      </c>
      <c r="B39" s="17">
        <f>'INPUT DATA'!B38</f>
        <v/>
      </c>
      <c r="C39" s="26" t="n"/>
      <c r="D39" s="26" t="n"/>
      <c r="E39" s="27" t="n"/>
      <c r="F39" s="271">
        <f>'Q1'!AJ38</f>
        <v/>
      </c>
      <c r="G39" s="317" t="n"/>
      <c r="H39" s="317" t="n"/>
      <c r="I39" s="350" t="n"/>
      <c r="J39" s="271">
        <f>'Q2'!AJ38</f>
        <v/>
      </c>
      <c r="K39" s="317" t="n"/>
      <c r="L39" s="317" t="n"/>
      <c r="M39" s="350" t="n"/>
      <c r="N39" s="271">
        <f>'Q3'!AJ38</f>
        <v/>
      </c>
      <c r="O39" s="317" t="n"/>
      <c r="P39" s="317" t="n"/>
      <c r="Q39" s="350" t="n"/>
      <c r="R39" s="271">
        <f>'Q4'!AJ38</f>
        <v/>
      </c>
      <c r="S39" s="317" t="n"/>
      <c r="T39" s="317" t="n"/>
      <c r="U39" s="350" t="n"/>
      <c r="V39" s="271">
        <f>IF(OR(F39="",J39="",N39="",R39=""),"",IF(ISERROR(ROUND(AVERAGE(F39,J39,N39,R39),0)),"",ROUND(AVERAGE(F39,J39,N39,R39),0)))</f>
        <v/>
      </c>
      <c r="W39" s="317" t="n"/>
      <c r="X39" s="317" t="n"/>
      <c r="Y39" s="350" t="n"/>
      <c r="Z39" s="368">
        <f>IF(OR($F39="",$J39="",$N39="",$R39="",$V39=""),"",IF($V39&gt;=75,"PASSED","FAILED"))</f>
        <v/>
      </c>
      <c r="AA39" s="319" t="n"/>
      <c r="AB39" s="369" t="n"/>
      <c r="AC39" s="160" t="n"/>
      <c r="AD39" s="160" t="n"/>
      <c r="AE39" s="23" t="n"/>
      <c r="AF39" s="160" t="n"/>
      <c r="AG39" s="160" t="n"/>
      <c r="AH39" s="160" t="n"/>
      <c r="AI39" s="91" t="n"/>
      <c r="AK39" s="23" t="n"/>
      <c r="AM39" s="195" t="n"/>
      <c r="AN39" s="6" t="n"/>
      <c r="AO39" s="6" t="n"/>
      <c r="AP39" s="6" t="n"/>
      <c r="AQ39" s="6" t="n"/>
      <c r="AR39" s="6" t="n"/>
      <c r="AS39" s="6" t="n"/>
      <c r="AT39" s="6" t="n"/>
      <c r="AU39" s="6" t="n"/>
      <c r="AV39" s="6" t="n"/>
      <c r="AW39" s="6" t="n"/>
      <c r="AX39" s="6" t="n"/>
      <c r="AY39" s="6" t="n"/>
      <c r="AZ39" s="6" t="n"/>
      <c r="BA39" s="6" t="n"/>
      <c r="BB39" s="6" t="n"/>
      <c r="BC39" s="6" t="n"/>
    </row>
    <row r="40" ht="18" customHeight="1">
      <c r="A40" s="163" t="n">
        <v>28</v>
      </c>
      <c r="B40" s="17">
        <f>'INPUT DATA'!B39</f>
        <v/>
      </c>
      <c r="C40" s="26" t="n"/>
      <c r="D40" s="26" t="n"/>
      <c r="E40" s="27" t="n"/>
      <c r="F40" s="271">
        <f>'Q1'!AJ39</f>
        <v/>
      </c>
      <c r="G40" s="317" t="n"/>
      <c r="H40" s="317" t="n"/>
      <c r="I40" s="350" t="n"/>
      <c r="J40" s="271">
        <f>'Q2'!AJ39</f>
        <v/>
      </c>
      <c r="K40" s="317" t="n"/>
      <c r="L40" s="317" t="n"/>
      <c r="M40" s="350" t="n"/>
      <c r="N40" s="271">
        <f>'Q3'!AJ39</f>
        <v/>
      </c>
      <c r="O40" s="317" t="n"/>
      <c r="P40" s="317" t="n"/>
      <c r="Q40" s="350" t="n"/>
      <c r="R40" s="271">
        <f>'Q4'!AJ39</f>
        <v/>
      </c>
      <c r="S40" s="317" t="n"/>
      <c r="T40" s="317" t="n"/>
      <c r="U40" s="350" t="n"/>
      <c r="V40" s="271">
        <f>IF(OR(F40="",J40="",N40="",R40=""),"",IF(ISERROR(ROUND(AVERAGE(F40,J40,N40,R40),0)),"",ROUND(AVERAGE(F40,J40,N40,R40),0)))</f>
        <v/>
      </c>
      <c r="W40" s="317" t="n"/>
      <c r="X40" s="317" t="n"/>
      <c r="Y40" s="350" t="n"/>
      <c r="Z40" s="368">
        <f>IF(OR($F40="",$J40="",$N40="",$R40="",$V40=""),"",IF($V40&gt;=75,"PASSED","FAILED"))</f>
        <v/>
      </c>
      <c r="AA40" s="319" t="n"/>
      <c r="AB40" s="369" t="n"/>
      <c r="AC40" s="160" t="n"/>
      <c r="AD40" s="160" t="n"/>
      <c r="AE40" s="23" t="n"/>
      <c r="AF40" s="160" t="n"/>
      <c r="AG40" s="160" t="n"/>
      <c r="AH40" s="160" t="n"/>
      <c r="AI40" s="91" t="n"/>
      <c r="AK40" s="23" t="n"/>
      <c r="AM40" s="195" t="n"/>
      <c r="AN40" s="6" t="n"/>
      <c r="AO40" s="6" t="n"/>
      <c r="AP40" s="6" t="n"/>
      <c r="AQ40" s="6" t="n"/>
      <c r="AR40" s="6" t="n"/>
      <c r="AS40" s="6" t="n"/>
      <c r="AT40" s="6" t="n"/>
      <c r="AU40" s="6" t="n"/>
      <c r="AV40" s="6" t="n"/>
      <c r="AW40" s="6" t="n"/>
      <c r="AX40" s="6" t="n"/>
      <c r="AY40" s="6" t="n"/>
      <c r="AZ40" s="6" t="n"/>
      <c r="BA40" s="6" t="n"/>
      <c r="BB40" s="6" t="n"/>
      <c r="BC40" s="6" t="n"/>
    </row>
    <row r="41" ht="18" customHeight="1">
      <c r="A41" s="163" t="n">
        <v>29</v>
      </c>
      <c r="B41" s="17">
        <f>'INPUT DATA'!B40</f>
        <v/>
      </c>
      <c r="C41" s="26" t="n"/>
      <c r="D41" s="26" t="n"/>
      <c r="E41" s="27" t="n"/>
      <c r="F41" s="271">
        <f>'Q1'!AJ40</f>
        <v/>
      </c>
      <c r="G41" s="317" t="n"/>
      <c r="H41" s="317" t="n"/>
      <c r="I41" s="350" t="n"/>
      <c r="J41" s="271">
        <f>'Q2'!AJ40</f>
        <v/>
      </c>
      <c r="K41" s="317" t="n"/>
      <c r="L41" s="317" t="n"/>
      <c r="M41" s="350" t="n"/>
      <c r="N41" s="271">
        <f>'Q3'!AJ40</f>
        <v/>
      </c>
      <c r="O41" s="317" t="n"/>
      <c r="P41" s="317" t="n"/>
      <c r="Q41" s="350" t="n"/>
      <c r="R41" s="271">
        <f>'Q4'!AJ40</f>
        <v/>
      </c>
      <c r="S41" s="317" t="n"/>
      <c r="T41" s="317" t="n"/>
      <c r="U41" s="350" t="n"/>
      <c r="V41" s="271">
        <f>IF(OR(F41="",J41="",N41="",R41=""),"",IF(ISERROR(ROUND(AVERAGE(F41,J41,N41,R41),0)),"",ROUND(AVERAGE(F41,J41,N41,R41),0)))</f>
        <v/>
      </c>
      <c r="W41" s="317" t="n"/>
      <c r="X41" s="317" t="n"/>
      <c r="Y41" s="350" t="n"/>
      <c r="Z41" s="368">
        <f>IF(OR($F41="",$J41="",$N41="",$R41="",$V41=""),"",IF($V41&gt;=75,"PASSED","FAILED"))</f>
        <v/>
      </c>
      <c r="AA41" s="319" t="n"/>
      <c r="AB41" s="369" t="n"/>
      <c r="AC41" s="160" t="n"/>
      <c r="AD41" s="160" t="n"/>
      <c r="AE41" s="23" t="n"/>
      <c r="AF41" s="160" t="n"/>
      <c r="AG41" s="160" t="n"/>
      <c r="AH41" s="160" t="n"/>
      <c r="AI41" s="91" t="n"/>
      <c r="AK41" s="23" t="n"/>
      <c r="AM41" s="195" t="n"/>
      <c r="AN41" s="6" t="n"/>
      <c r="AO41" s="6" t="n"/>
      <c r="AP41" s="6" t="n"/>
      <c r="AQ41" s="6" t="n"/>
      <c r="AR41" s="6" t="n"/>
      <c r="AS41" s="6" t="n"/>
      <c r="AT41" s="6" t="n"/>
      <c r="AU41" s="6" t="n"/>
      <c r="AV41" s="6" t="n"/>
      <c r="AW41" s="6" t="n"/>
      <c r="AX41" s="6" t="n"/>
      <c r="AY41" s="6" t="n"/>
      <c r="AZ41" s="6" t="n"/>
      <c r="BA41" s="6" t="n"/>
      <c r="BB41" s="6" t="n"/>
      <c r="BC41" s="6" t="n"/>
    </row>
    <row r="42" ht="18" customHeight="1">
      <c r="A42" s="163" t="n">
        <v>30</v>
      </c>
      <c r="B42" s="17">
        <f>'INPUT DATA'!B41</f>
        <v/>
      </c>
      <c r="C42" s="26" t="n"/>
      <c r="D42" s="26" t="n"/>
      <c r="E42" s="27" t="n"/>
      <c r="F42" s="271">
        <f>'Q1'!AJ41</f>
        <v/>
      </c>
      <c r="G42" s="317" t="n"/>
      <c r="H42" s="317" t="n"/>
      <c r="I42" s="350" t="n"/>
      <c r="J42" s="271">
        <f>'Q2'!AJ41</f>
        <v/>
      </c>
      <c r="K42" s="317" t="n"/>
      <c r="L42" s="317" t="n"/>
      <c r="M42" s="350" t="n"/>
      <c r="N42" s="271">
        <f>'Q3'!AJ41</f>
        <v/>
      </c>
      <c r="O42" s="317" t="n"/>
      <c r="P42" s="317" t="n"/>
      <c r="Q42" s="350" t="n"/>
      <c r="R42" s="271">
        <f>'Q4'!AJ41</f>
        <v/>
      </c>
      <c r="S42" s="317" t="n"/>
      <c r="T42" s="317" t="n"/>
      <c r="U42" s="350" t="n"/>
      <c r="V42" s="271">
        <f>IF(OR(F42="",J42="",N42="",R42=""),"",IF(ISERROR(ROUND(AVERAGE(F42,J42,N42,R42),0)),"",ROUND(AVERAGE(F42,J42,N42,R42),0)))</f>
        <v/>
      </c>
      <c r="W42" s="317" t="n"/>
      <c r="X42" s="317" t="n"/>
      <c r="Y42" s="350" t="n"/>
      <c r="Z42" s="368">
        <f>IF(OR($F42="",$J42="",$N42="",$R42="",$V42=""),"",IF($V42&gt;=75,"PASSED","FAILED"))</f>
        <v/>
      </c>
      <c r="AA42" s="319" t="n"/>
      <c r="AB42" s="369" t="n"/>
      <c r="AC42" s="160" t="n"/>
      <c r="AD42" s="160" t="n"/>
      <c r="AE42" s="23" t="n"/>
      <c r="AF42" s="160" t="n"/>
      <c r="AG42" s="160" t="n"/>
      <c r="AH42" s="160" t="n"/>
      <c r="AI42" s="91" t="n"/>
      <c r="AK42" s="23" t="n"/>
      <c r="AM42" s="195" t="n"/>
      <c r="AN42" s="6" t="n"/>
      <c r="AO42" s="6" t="n"/>
      <c r="AP42" s="6" t="n"/>
      <c r="AQ42" s="6" t="n"/>
      <c r="AR42" s="6" t="n"/>
      <c r="AS42" s="6" t="n"/>
      <c r="AT42" s="6" t="n"/>
      <c r="AU42" s="6" t="n"/>
      <c r="AV42" s="6" t="n"/>
      <c r="AW42" s="6" t="n"/>
      <c r="AX42" s="6" t="n"/>
      <c r="AY42" s="6" t="n"/>
      <c r="AZ42" s="6" t="n"/>
      <c r="BA42" s="6" t="n"/>
      <c r="BB42" s="6" t="n"/>
      <c r="BC42" s="6" t="n"/>
    </row>
    <row r="43" ht="18" customHeight="1">
      <c r="A43" s="163" t="n">
        <v>31</v>
      </c>
      <c r="B43" s="17">
        <f>'INPUT DATA'!B42</f>
        <v/>
      </c>
      <c r="C43" s="26" t="n"/>
      <c r="D43" s="26" t="n"/>
      <c r="E43" s="27" t="n"/>
      <c r="F43" s="271">
        <f>'Q1'!AJ42</f>
        <v/>
      </c>
      <c r="G43" s="317" t="n"/>
      <c r="H43" s="317" t="n"/>
      <c r="I43" s="350" t="n"/>
      <c r="J43" s="271">
        <f>'Q2'!AJ42</f>
        <v/>
      </c>
      <c r="K43" s="317" t="n"/>
      <c r="L43" s="317" t="n"/>
      <c r="M43" s="350" t="n"/>
      <c r="N43" s="271">
        <f>'Q3'!AJ42</f>
        <v/>
      </c>
      <c r="O43" s="317" t="n"/>
      <c r="P43" s="317" t="n"/>
      <c r="Q43" s="350" t="n"/>
      <c r="R43" s="271">
        <f>'Q4'!AJ42</f>
        <v/>
      </c>
      <c r="S43" s="317" t="n"/>
      <c r="T43" s="317" t="n"/>
      <c r="U43" s="350" t="n"/>
      <c r="V43" s="271">
        <f>IF(OR(F43="",J43="",N43="",R43=""),"",IF(ISERROR(ROUND(AVERAGE(F43,J43,N43,R43),0)),"",ROUND(AVERAGE(F43,J43,N43,R43),0)))</f>
        <v/>
      </c>
      <c r="W43" s="317" t="n"/>
      <c r="X43" s="317" t="n"/>
      <c r="Y43" s="350" t="n"/>
      <c r="Z43" s="368">
        <f>IF(OR($F43="",$J43="",$N43="",$R43="",$V43=""),"",IF($V43&gt;=75,"PASSED","FAILED"))</f>
        <v/>
      </c>
      <c r="AA43" s="319" t="n"/>
      <c r="AB43" s="369" t="n"/>
      <c r="AC43" s="160" t="n"/>
      <c r="AD43" s="160" t="n"/>
      <c r="AE43" s="23" t="n"/>
      <c r="AF43" s="160" t="n"/>
      <c r="AG43" s="160" t="n"/>
      <c r="AH43" s="160" t="n"/>
      <c r="AI43" s="91" t="n"/>
      <c r="AK43" s="23" t="n"/>
      <c r="AM43" s="195" t="n"/>
      <c r="AN43" s="6" t="n"/>
      <c r="AO43" s="6" t="n"/>
      <c r="AP43" s="6" t="n"/>
      <c r="AQ43" s="6" t="n"/>
      <c r="AR43" s="6" t="n"/>
      <c r="AS43" s="6" t="n"/>
      <c r="AT43" s="6" t="n"/>
      <c r="AU43" s="6" t="n"/>
      <c r="AV43" s="6" t="n"/>
      <c r="AW43" s="6" t="n"/>
      <c r="AX43" s="6" t="n"/>
      <c r="AY43" s="6" t="n"/>
      <c r="AZ43" s="6" t="n"/>
      <c r="BA43" s="6" t="n"/>
      <c r="BB43" s="6" t="n"/>
      <c r="BC43" s="6" t="n"/>
    </row>
    <row r="44" ht="18" customHeight="1">
      <c r="A44" s="163" t="n">
        <v>32</v>
      </c>
      <c r="B44" s="17">
        <f>'INPUT DATA'!B43</f>
        <v/>
      </c>
      <c r="C44" s="26" t="n"/>
      <c r="D44" s="26" t="n"/>
      <c r="E44" s="27" t="n"/>
      <c r="F44" s="271">
        <f>'Q1'!AJ43</f>
        <v/>
      </c>
      <c r="G44" s="317" t="n"/>
      <c r="H44" s="317" t="n"/>
      <c r="I44" s="350" t="n"/>
      <c r="J44" s="271">
        <f>'Q2'!AJ43</f>
        <v/>
      </c>
      <c r="K44" s="317" t="n"/>
      <c r="L44" s="317" t="n"/>
      <c r="M44" s="350" t="n"/>
      <c r="N44" s="271">
        <f>'Q3'!AJ43</f>
        <v/>
      </c>
      <c r="O44" s="317" t="n"/>
      <c r="P44" s="317" t="n"/>
      <c r="Q44" s="350" t="n"/>
      <c r="R44" s="271">
        <f>'Q4'!AJ43</f>
        <v/>
      </c>
      <c r="S44" s="317" t="n"/>
      <c r="T44" s="317" t="n"/>
      <c r="U44" s="350" t="n"/>
      <c r="V44" s="271">
        <f>IF(OR(F44="",J44="",N44="",R44=""),"",IF(ISERROR(ROUND(AVERAGE(F44,J44,N44,R44),0)),"",ROUND(AVERAGE(F44,J44,N44,R44),0)))</f>
        <v/>
      </c>
      <c r="W44" s="317" t="n"/>
      <c r="X44" s="317" t="n"/>
      <c r="Y44" s="350" t="n"/>
      <c r="Z44" s="368">
        <f>IF(OR($F44="",$J44="",$N44="",$R44="",$V44=""),"",IF($V44&gt;=75,"PASSED","FAILED"))</f>
        <v/>
      </c>
      <c r="AA44" s="319" t="n"/>
      <c r="AB44" s="369" t="n"/>
      <c r="AC44" s="160" t="n"/>
      <c r="AD44" s="160" t="n"/>
      <c r="AE44" s="23" t="n"/>
      <c r="AF44" s="160" t="n"/>
      <c r="AG44" s="160" t="n"/>
      <c r="AH44" s="160" t="n"/>
      <c r="AI44" s="91" t="n"/>
      <c r="AK44" s="23" t="n"/>
      <c r="AM44" s="195" t="n"/>
      <c r="AN44" s="6" t="n"/>
      <c r="AO44" s="6" t="n"/>
      <c r="AP44" s="6" t="n"/>
      <c r="AQ44" s="6" t="n"/>
      <c r="AR44" s="6" t="n"/>
      <c r="AS44" s="6" t="n"/>
      <c r="AT44" s="6" t="n"/>
      <c r="AU44" s="6" t="n"/>
      <c r="AV44" s="6" t="n"/>
      <c r="AW44" s="6" t="n"/>
      <c r="AX44" s="6" t="n"/>
      <c r="AY44" s="6" t="n"/>
      <c r="AZ44" s="6" t="n"/>
      <c r="BA44" s="6" t="n"/>
      <c r="BB44" s="6" t="n"/>
      <c r="BC44" s="6" t="n"/>
    </row>
    <row r="45" ht="18" customHeight="1">
      <c r="A45" s="163" t="n">
        <v>33</v>
      </c>
      <c r="B45" s="17">
        <f>'INPUT DATA'!B44</f>
        <v/>
      </c>
      <c r="C45" s="26" t="n"/>
      <c r="D45" s="26" t="n"/>
      <c r="E45" s="27" t="n"/>
      <c r="F45" s="271">
        <f>'Q1'!AJ44</f>
        <v/>
      </c>
      <c r="G45" s="317" t="n"/>
      <c r="H45" s="317" t="n"/>
      <c r="I45" s="350" t="n"/>
      <c r="J45" s="271">
        <f>'Q2'!AJ44</f>
        <v/>
      </c>
      <c r="K45" s="317" t="n"/>
      <c r="L45" s="317" t="n"/>
      <c r="M45" s="350" t="n"/>
      <c r="N45" s="271">
        <f>'Q3'!AJ44</f>
        <v/>
      </c>
      <c r="O45" s="317" t="n"/>
      <c r="P45" s="317" t="n"/>
      <c r="Q45" s="350" t="n"/>
      <c r="R45" s="271">
        <f>'Q4'!AJ44</f>
        <v/>
      </c>
      <c r="S45" s="317" t="n"/>
      <c r="T45" s="317" t="n"/>
      <c r="U45" s="350" t="n"/>
      <c r="V45" s="271">
        <f>IF(OR(F45="",J45="",N45="",R45=""),"",IF(ISERROR(ROUND(AVERAGE(F45,J45,N45,R45),0)),"",ROUND(AVERAGE(F45,J45,N45,R45),0)))</f>
        <v/>
      </c>
      <c r="W45" s="317" t="n"/>
      <c r="X45" s="317" t="n"/>
      <c r="Y45" s="350" t="n"/>
      <c r="Z45" s="368">
        <f>IF(OR($F45="",$J45="",$N45="",$R45="",$V45=""),"",IF($V45&gt;=75,"PASSED","FAILED"))</f>
        <v/>
      </c>
      <c r="AA45" s="319" t="n"/>
      <c r="AB45" s="369" t="n"/>
      <c r="AC45" s="160" t="n"/>
      <c r="AD45" s="160" t="n"/>
      <c r="AE45" s="23" t="n"/>
      <c r="AF45" s="160" t="n"/>
      <c r="AG45" s="160" t="n"/>
      <c r="AH45" s="160" t="n"/>
      <c r="AI45" s="91" t="n"/>
      <c r="AK45" s="23" t="n"/>
      <c r="AM45" s="195" t="n"/>
      <c r="AN45" s="6" t="n"/>
      <c r="AO45" s="6" t="n"/>
      <c r="AP45" s="6" t="n"/>
      <c r="AQ45" s="6" t="n"/>
      <c r="AR45" s="6" t="n"/>
      <c r="AS45" s="6" t="n"/>
      <c r="AT45" s="6" t="n"/>
      <c r="AU45" s="6" t="n"/>
      <c r="AV45" s="6" t="n"/>
      <c r="AW45" s="6" t="n"/>
      <c r="AX45" s="6" t="n"/>
      <c r="AY45" s="6" t="n"/>
      <c r="AZ45" s="6" t="n"/>
      <c r="BA45" s="6" t="n"/>
      <c r="BB45" s="6" t="n"/>
      <c r="BC45" s="6" t="n"/>
    </row>
    <row r="46" ht="18" customHeight="1">
      <c r="A46" s="163" t="n">
        <v>34</v>
      </c>
      <c r="B46" s="17">
        <f>'INPUT DATA'!B45</f>
        <v/>
      </c>
      <c r="C46" s="26" t="n"/>
      <c r="D46" s="26" t="n"/>
      <c r="E46" s="27" t="n"/>
      <c r="F46" s="271">
        <f>'Q1'!AJ45</f>
        <v/>
      </c>
      <c r="G46" s="317" t="n"/>
      <c r="H46" s="317" t="n"/>
      <c r="I46" s="350" t="n"/>
      <c r="J46" s="271">
        <f>'Q2'!AJ45</f>
        <v/>
      </c>
      <c r="K46" s="317" t="n"/>
      <c r="L46" s="317" t="n"/>
      <c r="M46" s="350" t="n"/>
      <c r="N46" s="271">
        <f>'Q3'!AJ45</f>
        <v/>
      </c>
      <c r="O46" s="317" t="n"/>
      <c r="P46" s="317" t="n"/>
      <c r="Q46" s="350" t="n"/>
      <c r="R46" s="271">
        <f>'Q4'!AJ45</f>
        <v/>
      </c>
      <c r="S46" s="317" t="n"/>
      <c r="T46" s="317" t="n"/>
      <c r="U46" s="350" t="n"/>
      <c r="V46" s="271">
        <f>IF(OR(F46="",J46="",N46="",R46=""),"",IF(ISERROR(ROUND(AVERAGE(F46,J46,N46,R46),0)),"",ROUND(AVERAGE(F46,J46,N46,R46),0)))</f>
        <v/>
      </c>
      <c r="W46" s="317" t="n"/>
      <c r="X46" s="317" t="n"/>
      <c r="Y46" s="350" t="n"/>
      <c r="Z46" s="368">
        <f>IF(OR($F46="",$J46="",$N46="",$R46="",$V46=""),"",IF($V46&gt;=75,"PASSED","FAILED"))</f>
        <v/>
      </c>
      <c r="AA46" s="319" t="n"/>
      <c r="AB46" s="369" t="n"/>
      <c r="AC46" s="160" t="n"/>
      <c r="AD46" s="160" t="n"/>
      <c r="AE46" s="23" t="n"/>
      <c r="AF46" s="160" t="n"/>
      <c r="AG46" s="160" t="n"/>
      <c r="AH46" s="160" t="n"/>
      <c r="AI46" s="91" t="n"/>
      <c r="AK46" s="23" t="n"/>
      <c r="AM46" s="195" t="n"/>
      <c r="AN46" s="6" t="n"/>
      <c r="AO46" s="6" t="n"/>
      <c r="AP46" s="6" t="n"/>
      <c r="AQ46" s="6" t="n"/>
      <c r="AR46" s="6" t="n"/>
      <c r="AS46" s="6" t="n"/>
      <c r="AT46" s="6" t="n"/>
      <c r="AU46" s="6" t="n"/>
      <c r="AV46" s="6" t="n"/>
      <c r="AW46" s="6" t="n"/>
      <c r="AX46" s="6" t="n"/>
      <c r="AY46" s="6" t="n"/>
      <c r="AZ46" s="6" t="n"/>
      <c r="BA46" s="6" t="n"/>
      <c r="BB46" s="6" t="n"/>
      <c r="BC46" s="6" t="n"/>
    </row>
    <row r="47" ht="18" customHeight="1">
      <c r="A47" s="163" t="n">
        <v>35</v>
      </c>
      <c r="B47" s="17">
        <f>'INPUT DATA'!B46</f>
        <v/>
      </c>
      <c r="C47" s="26" t="n"/>
      <c r="D47" s="26" t="n"/>
      <c r="E47" s="27" t="n"/>
      <c r="F47" s="271">
        <f>'Q1'!AJ46</f>
        <v/>
      </c>
      <c r="G47" s="317" t="n"/>
      <c r="H47" s="317" t="n"/>
      <c r="I47" s="350" t="n"/>
      <c r="J47" s="271">
        <f>'Q2'!AJ46</f>
        <v/>
      </c>
      <c r="K47" s="317" t="n"/>
      <c r="L47" s="317" t="n"/>
      <c r="M47" s="350" t="n"/>
      <c r="N47" s="271">
        <f>'Q3'!AJ46</f>
        <v/>
      </c>
      <c r="O47" s="317" t="n"/>
      <c r="P47" s="317" t="n"/>
      <c r="Q47" s="350" t="n"/>
      <c r="R47" s="271">
        <f>'Q4'!AJ46</f>
        <v/>
      </c>
      <c r="S47" s="317" t="n"/>
      <c r="T47" s="317" t="n"/>
      <c r="U47" s="350" t="n"/>
      <c r="V47" s="271">
        <f>IF(OR(F47="",J47="",N47="",R47=""),"",IF(ISERROR(ROUND(AVERAGE(F47,J47,N47,R47),0)),"",ROUND(AVERAGE(F47,J47,N47,R47),0)))</f>
        <v/>
      </c>
      <c r="W47" s="317" t="n"/>
      <c r="X47" s="317" t="n"/>
      <c r="Y47" s="350" t="n"/>
      <c r="Z47" s="368">
        <f>IF(OR($F47="",$J47="",$N47="",$R47="",$V47=""),"",IF($V47&gt;=75,"PASSED","FAILED"))</f>
        <v/>
      </c>
      <c r="AA47" s="319" t="n"/>
      <c r="AB47" s="369" t="n"/>
      <c r="AC47" s="160" t="n"/>
      <c r="AD47" s="160" t="n"/>
      <c r="AE47" s="23" t="n"/>
      <c r="AF47" s="160" t="n"/>
      <c r="AG47" s="160" t="n"/>
      <c r="AH47" s="160" t="n"/>
      <c r="AI47" s="91" t="n"/>
      <c r="AK47" s="23" t="n"/>
      <c r="AM47" s="195" t="n"/>
      <c r="AN47" s="6" t="n"/>
      <c r="AO47" s="6" t="n"/>
      <c r="AP47" s="6" t="n"/>
      <c r="AQ47" s="6" t="n"/>
      <c r="AR47" s="6" t="n"/>
      <c r="AS47" s="6" t="n"/>
      <c r="AT47" s="6" t="n"/>
      <c r="AU47" s="6" t="n"/>
      <c r="AV47" s="6" t="n"/>
      <c r="AW47" s="6" t="n"/>
      <c r="AX47" s="6" t="n"/>
      <c r="AY47" s="6" t="n"/>
      <c r="AZ47" s="6" t="n"/>
      <c r="BA47" s="6" t="n"/>
      <c r="BB47" s="6" t="n"/>
      <c r="BC47" s="6" t="n"/>
    </row>
    <row r="48" ht="18" customHeight="1">
      <c r="A48" s="163" t="n">
        <v>36</v>
      </c>
      <c r="B48" s="17">
        <f>'INPUT DATA'!B47</f>
        <v/>
      </c>
      <c r="C48" s="26" t="n"/>
      <c r="D48" s="26" t="n"/>
      <c r="E48" s="27" t="n"/>
      <c r="F48" s="271">
        <f>'Q1'!AJ47</f>
        <v/>
      </c>
      <c r="G48" s="317" t="n"/>
      <c r="H48" s="317" t="n"/>
      <c r="I48" s="350" t="n"/>
      <c r="J48" s="271">
        <f>'Q2'!AJ47</f>
        <v/>
      </c>
      <c r="K48" s="317" t="n"/>
      <c r="L48" s="317" t="n"/>
      <c r="M48" s="350" t="n"/>
      <c r="N48" s="271">
        <f>'Q3'!AJ47</f>
        <v/>
      </c>
      <c r="O48" s="317" t="n"/>
      <c r="P48" s="317" t="n"/>
      <c r="Q48" s="350" t="n"/>
      <c r="R48" s="271">
        <f>'Q4'!AJ47</f>
        <v/>
      </c>
      <c r="S48" s="317" t="n"/>
      <c r="T48" s="317" t="n"/>
      <c r="U48" s="350" t="n"/>
      <c r="V48" s="271">
        <f>IF(OR(F48="",J48="",N48="",R48=""),"",IF(ISERROR(ROUND(AVERAGE(F48,J48,N48,R48),0)),"",ROUND(AVERAGE(F48,J48,N48,R48),0)))</f>
        <v/>
      </c>
      <c r="W48" s="317" t="n"/>
      <c r="X48" s="317" t="n"/>
      <c r="Y48" s="350" t="n"/>
      <c r="Z48" s="368">
        <f>IF(OR($F48="",$J48="",$N48="",$R48="",$V48=""),"",IF($V48&gt;=75,"PASSED","FAILED"))</f>
        <v/>
      </c>
      <c r="AA48" s="319" t="n"/>
      <c r="AB48" s="369" t="n"/>
      <c r="AC48" s="160" t="n"/>
      <c r="AD48" s="160" t="n"/>
      <c r="AE48" s="23" t="n"/>
      <c r="AF48" s="160" t="n"/>
      <c r="AG48" s="160" t="n"/>
      <c r="AH48" s="160" t="n"/>
      <c r="AI48" s="91" t="n"/>
      <c r="AK48" s="23" t="n"/>
      <c r="AM48" s="195" t="n"/>
      <c r="AN48" s="6" t="n"/>
      <c r="AO48" s="6" t="n"/>
      <c r="AP48" s="6" t="n"/>
      <c r="AQ48" s="6" t="n"/>
      <c r="AR48" s="6" t="n"/>
      <c r="AS48" s="6" t="n"/>
      <c r="AT48" s="6" t="n"/>
      <c r="AU48" s="6" t="n"/>
      <c r="AV48" s="6" t="n"/>
      <c r="AW48" s="6" t="n"/>
      <c r="AX48" s="6" t="n"/>
      <c r="AY48" s="6" t="n"/>
      <c r="AZ48" s="6" t="n"/>
      <c r="BA48" s="6" t="n"/>
      <c r="BB48" s="6" t="n"/>
      <c r="BC48" s="6" t="n"/>
    </row>
    <row r="49" ht="18" customHeight="1">
      <c r="A49" s="163" t="n">
        <v>37</v>
      </c>
      <c r="B49" s="17">
        <f>'INPUT DATA'!B48</f>
        <v/>
      </c>
      <c r="C49" s="26" t="n"/>
      <c r="D49" s="26" t="n"/>
      <c r="E49" s="27" t="n"/>
      <c r="F49" s="271">
        <f>'Q1'!AJ48</f>
        <v/>
      </c>
      <c r="G49" s="317" t="n"/>
      <c r="H49" s="317" t="n"/>
      <c r="I49" s="350" t="n"/>
      <c r="J49" s="271">
        <f>'Q2'!AJ48</f>
        <v/>
      </c>
      <c r="K49" s="317" t="n"/>
      <c r="L49" s="317" t="n"/>
      <c r="M49" s="350" t="n"/>
      <c r="N49" s="271">
        <f>'Q3'!AJ48</f>
        <v/>
      </c>
      <c r="O49" s="317" t="n"/>
      <c r="P49" s="317" t="n"/>
      <c r="Q49" s="350" t="n"/>
      <c r="R49" s="271">
        <f>'Q4'!AJ48</f>
        <v/>
      </c>
      <c r="S49" s="317" t="n"/>
      <c r="T49" s="317" t="n"/>
      <c r="U49" s="350" t="n"/>
      <c r="V49" s="271">
        <f>IF(OR(F49="",J49="",N49="",R49=""),"",IF(ISERROR(ROUND(AVERAGE(F49,J49,N49,R49),0)),"",ROUND(AVERAGE(F49,J49,N49,R49),0)))</f>
        <v/>
      </c>
      <c r="W49" s="317" t="n"/>
      <c r="X49" s="317" t="n"/>
      <c r="Y49" s="350" t="n"/>
      <c r="Z49" s="368">
        <f>IF(OR($F49="",$J49="",$N49="",$R49="",$V49=""),"",IF($V49&gt;=75,"PASSED","FAILED"))</f>
        <v/>
      </c>
      <c r="AA49" s="319" t="n"/>
      <c r="AB49" s="369" t="n"/>
      <c r="AC49" s="160" t="n"/>
      <c r="AD49" s="160" t="n"/>
      <c r="AE49" s="23" t="n"/>
      <c r="AF49" s="160" t="n"/>
      <c r="AG49" s="160" t="n"/>
      <c r="AH49" s="160" t="n"/>
      <c r="AI49" s="91" t="n"/>
      <c r="AK49" s="23" t="n"/>
      <c r="AM49" s="195" t="n"/>
      <c r="AN49" s="6" t="n"/>
      <c r="AO49" s="6" t="n"/>
      <c r="AP49" s="6" t="n"/>
      <c r="AQ49" s="6" t="n"/>
      <c r="AR49" s="6" t="n"/>
      <c r="AS49" s="6" t="n"/>
      <c r="AT49" s="6" t="n"/>
      <c r="AU49" s="6" t="n"/>
      <c r="AV49" s="6" t="n"/>
      <c r="AW49" s="6" t="n"/>
      <c r="AX49" s="6" t="n"/>
      <c r="AY49" s="6" t="n"/>
      <c r="AZ49" s="6" t="n"/>
      <c r="BA49" s="6" t="n"/>
      <c r="BB49" s="6" t="n"/>
      <c r="BC49" s="6" t="n"/>
    </row>
    <row r="50" ht="18" customHeight="1">
      <c r="A50" s="163" t="n">
        <v>38</v>
      </c>
      <c r="B50" s="17">
        <f>'INPUT DATA'!B49</f>
        <v/>
      </c>
      <c r="C50" s="26" t="n"/>
      <c r="D50" s="26" t="n"/>
      <c r="E50" s="27" t="n"/>
      <c r="F50" s="271">
        <f>'Q1'!AJ49</f>
        <v/>
      </c>
      <c r="G50" s="317" t="n"/>
      <c r="H50" s="317" t="n"/>
      <c r="I50" s="350" t="n"/>
      <c r="J50" s="271">
        <f>'Q2'!AJ49</f>
        <v/>
      </c>
      <c r="K50" s="317" t="n"/>
      <c r="L50" s="317" t="n"/>
      <c r="M50" s="350" t="n"/>
      <c r="N50" s="271">
        <f>'Q3'!AJ49</f>
        <v/>
      </c>
      <c r="O50" s="317" t="n"/>
      <c r="P50" s="317" t="n"/>
      <c r="Q50" s="350" t="n"/>
      <c r="R50" s="271">
        <f>'Q4'!AJ49</f>
        <v/>
      </c>
      <c r="S50" s="317" t="n"/>
      <c r="T50" s="317" t="n"/>
      <c r="U50" s="350" t="n"/>
      <c r="V50" s="271">
        <f>IF(OR(F50="",J50="",N50="",R50=""),"",IF(ISERROR(ROUND(AVERAGE(F50,J50,N50,R50),0)),"",ROUND(AVERAGE(F50,J50,N50,R50),0)))</f>
        <v/>
      </c>
      <c r="W50" s="317" t="n"/>
      <c r="X50" s="317" t="n"/>
      <c r="Y50" s="350" t="n"/>
      <c r="Z50" s="368">
        <f>IF(OR($F50="",$J50="",$N50="",$R50="",$V50=""),"",IF($V50&gt;=75,"PASSED","FAILED"))</f>
        <v/>
      </c>
      <c r="AA50" s="319" t="n"/>
      <c r="AB50" s="369" t="n"/>
      <c r="AC50" s="160" t="n"/>
      <c r="AD50" s="160" t="n"/>
      <c r="AE50" s="23" t="n"/>
      <c r="AF50" s="160" t="n"/>
      <c r="AG50" s="160" t="n"/>
      <c r="AH50" s="160" t="n"/>
      <c r="AI50" s="91" t="n"/>
      <c r="AK50" s="23" t="n"/>
      <c r="AM50" s="195" t="n"/>
      <c r="AN50" s="6" t="n"/>
      <c r="AO50" s="6" t="n"/>
      <c r="AP50" s="6" t="n"/>
      <c r="AQ50" s="6" t="n"/>
      <c r="AR50" s="6" t="n"/>
      <c r="AS50" s="6" t="n"/>
      <c r="AT50" s="6" t="n"/>
      <c r="AU50" s="6" t="n"/>
      <c r="AV50" s="6" t="n"/>
      <c r="AW50" s="6" t="n"/>
      <c r="AX50" s="6" t="n"/>
      <c r="AY50" s="6" t="n"/>
      <c r="AZ50" s="6" t="n"/>
      <c r="BA50" s="6" t="n"/>
      <c r="BB50" s="6" t="n"/>
      <c r="BC50" s="6" t="n"/>
    </row>
    <row r="51" ht="18" customHeight="1">
      <c r="A51" s="163" t="n">
        <v>39</v>
      </c>
      <c r="B51" s="17">
        <f>'INPUT DATA'!B50</f>
        <v/>
      </c>
      <c r="C51" s="26" t="n"/>
      <c r="D51" s="26" t="n"/>
      <c r="E51" s="27" t="n"/>
      <c r="F51" s="271">
        <f>'Q1'!AJ50</f>
        <v/>
      </c>
      <c r="G51" s="317" t="n"/>
      <c r="H51" s="317" t="n"/>
      <c r="I51" s="350" t="n"/>
      <c r="J51" s="271">
        <f>'Q2'!AJ50</f>
        <v/>
      </c>
      <c r="K51" s="317" t="n"/>
      <c r="L51" s="317" t="n"/>
      <c r="M51" s="350" t="n"/>
      <c r="N51" s="271">
        <f>'Q3'!AJ50</f>
        <v/>
      </c>
      <c r="O51" s="317" t="n"/>
      <c r="P51" s="317" t="n"/>
      <c r="Q51" s="350" t="n"/>
      <c r="R51" s="271">
        <f>'Q4'!AJ50</f>
        <v/>
      </c>
      <c r="S51" s="317" t="n"/>
      <c r="T51" s="317" t="n"/>
      <c r="U51" s="350" t="n"/>
      <c r="V51" s="271">
        <f>IF(OR(F51="",J51="",N51="",R51=""),"",IF(ISERROR(ROUND(AVERAGE(F51,J51,N51,R51),0)),"",ROUND(AVERAGE(F51,J51,N51,R51),0)))</f>
        <v/>
      </c>
      <c r="W51" s="317" t="n"/>
      <c r="X51" s="317" t="n"/>
      <c r="Y51" s="350" t="n"/>
      <c r="Z51" s="368">
        <f>IF(OR($F51="",$J51="",$N51="",$R51="",$V51=""),"",IF($V51&gt;=75,"PASSED","FAILED"))</f>
        <v/>
      </c>
      <c r="AA51" s="319" t="n"/>
      <c r="AB51" s="369" t="n"/>
      <c r="AC51" s="160" t="n"/>
      <c r="AD51" s="160" t="n"/>
      <c r="AE51" s="23" t="n"/>
      <c r="AF51" s="160" t="n"/>
      <c r="AG51" s="160" t="n"/>
      <c r="AH51" s="160" t="n"/>
      <c r="AI51" s="91" t="n"/>
      <c r="AK51" s="23" t="n"/>
      <c r="AM51" s="195" t="n"/>
      <c r="AN51" s="6" t="n"/>
      <c r="AO51" s="6" t="n"/>
      <c r="AP51" s="6" t="n"/>
      <c r="AQ51" s="6" t="n"/>
      <c r="AR51" s="6" t="n"/>
      <c r="AS51" s="6" t="n"/>
      <c r="AT51" s="6" t="n"/>
      <c r="AU51" s="6" t="n"/>
      <c r="AV51" s="6" t="n"/>
      <c r="AW51" s="6" t="n"/>
      <c r="AX51" s="6" t="n"/>
      <c r="AY51" s="6" t="n"/>
      <c r="AZ51" s="6" t="n"/>
      <c r="BA51" s="6" t="n"/>
      <c r="BB51" s="6" t="n"/>
      <c r="BC51" s="6" t="n"/>
    </row>
    <row r="52" ht="18" customHeight="1">
      <c r="A52" s="163" t="n">
        <v>40</v>
      </c>
      <c r="B52" s="17">
        <f>'INPUT DATA'!B51</f>
        <v/>
      </c>
      <c r="C52" s="26" t="n"/>
      <c r="D52" s="26" t="n"/>
      <c r="E52" s="27" t="n"/>
      <c r="F52" s="271">
        <f>'Q1'!AJ51</f>
        <v/>
      </c>
      <c r="G52" s="317" t="n"/>
      <c r="H52" s="317" t="n"/>
      <c r="I52" s="350" t="n"/>
      <c r="J52" s="271">
        <f>'Q2'!AJ51</f>
        <v/>
      </c>
      <c r="K52" s="317" t="n"/>
      <c r="L52" s="317" t="n"/>
      <c r="M52" s="350" t="n"/>
      <c r="N52" s="271">
        <f>'Q3'!AJ51</f>
        <v/>
      </c>
      <c r="O52" s="317" t="n"/>
      <c r="P52" s="317" t="n"/>
      <c r="Q52" s="350" t="n"/>
      <c r="R52" s="271">
        <f>'Q4'!AJ51</f>
        <v/>
      </c>
      <c r="S52" s="317" t="n"/>
      <c r="T52" s="317" t="n"/>
      <c r="U52" s="350" t="n"/>
      <c r="V52" s="271">
        <f>IF(OR(F52="",J52="",N52="",R52=""),"",IF(ISERROR(ROUND(AVERAGE(F52,J52,N52,R52),0)),"",ROUND(AVERAGE(F52,J52,N52,R52),0)))</f>
        <v/>
      </c>
      <c r="W52" s="317" t="n"/>
      <c r="X52" s="317" t="n"/>
      <c r="Y52" s="350" t="n"/>
      <c r="Z52" s="368">
        <f>IF(OR($F52="",$J52="",$N52="",$R52="",$V52=""),"",IF($V52&gt;=75,"PASSED","FAILED"))</f>
        <v/>
      </c>
      <c r="AA52" s="319" t="n"/>
      <c r="AB52" s="369" t="n"/>
      <c r="AC52" s="160" t="n"/>
      <c r="AD52" s="160" t="n"/>
      <c r="AE52" s="23" t="n"/>
      <c r="AF52" s="160" t="n"/>
      <c r="AG52" s="160" t="n"/>
      <c r="AH52" s="160" t="n"/>
      <c r="AI52" s="91" t="n"/>
      <c r="AK52" s="23" t="n"/>
      <c r="AM52" s="195" t="n"/>
      <c r="AN52" s="6" t="n"/>
      <c r="AO52" s="6" t="n"/>
      <c r="AP52" s="6" t="n"/>
      <c r="AQ52" s="6" t="n"/>
      <c r="AR52" s="6" t="n"/>
      <c r="AS52" s="6" t="n"/>
      <c r="AT52" s="6" t="n"/>
      <c r="AU52" s="6" t="n"/>
      <c r="AV52" s="6" t="n"/>
      <c r="AW52" s="6" t="n"/>
      <c r="AX52" s="6" t="n"/>
      <c r="AY52" s="6" t="n"/>
      <c r="AZ52" s="6" t="n"/>
      <c r="BA52" s="6" t="n"/>
      <c r="BB52" s="6" t="n"/>
      <c r="BC52" s="6" t="n"/>
    </row>
    <row r="53" ht="18" customHeight="1">
      <c r="A53" s="163" t="n">
        <v>41</v>
      </c>
      <c r="B53" s="17">
        <f>'INPUT DATA'!B52</f>
        <v/>
      </c>
      <c r="C53" s="26" t="n"/>
      <c r="D53" s="26" t="n"/>
      <c r="E53" s="27" t="n"/>
      <c r="F53" s="271">
        <f>'Q1'!AJ52</f>
        <v/>
      </c>
      <c r="G53" s="317" t="n"/>
      <c r="H53" s="317" t="n"/>
      <c r="I53" s="350" t="n"/>
      <c r="J53" s="271">
        <f>'Q2'!AJ52</f>
        <v/>
      </c>
      <c r="K53" s="317" t="n"/>
      <c r="L53" s="317" t="n"/>
      <c r="M53" s="350" t="n"/>
      <c r="N53" s="271">
        <f>'Q3'!AJ52</f>
        <v/>
      </c>
      <c r="O53" s="317" t="n"/>
      <c r="P53" s="317" t="n"/>
      <c r="Q53" s="350" t="n"/>
      <c r="R53" s="271">
        <f>'Q4'!AJ52</f>
        <v/>
      </c>
      <c r="S53" s="317" t="n"/>
      <c r="T53" s="317" t="n"/>
      <c r="U53" s="350" t="n"/>
      <c r="V53" s="271">
        <f>IF(OR(F53="",J53="",N53="",R53=""),"",IF(ISERROR(ROUND(AVERAGE(F53,J53,N53,R53),0)),"",ROUND(AVERAGE(F53,J53,N53,R53),0)))</f>
        <v/>
      </c>
      <c r="W53" s="317" t="n"/>
      <c r="X53" s="317" t="n"/>
      <c r="Y53" s="350" t="n"/>
      <c r="Z53" s="368">
        <f>IF(OR($F53="",$J53="",$N53="",$R53="",$V53=""),"",IF($V53&gt;=75,"PASSED","FAILED"))</f>
        <v/>
      </c>
      <c r="AA53" s="319" t="n"/>
      <c r="AB53" s="369" t="n"/>
      <c r="AC53" s="160" t="n"/>
      <c r="AD53" s="160" t="n"/>
      <c r="AE53" s="23" t="n"/>
      <c r="AF53" s="160" t="n"/>
      <c r="AG53" s="160" t="n"/>
      <c r="AH53" s="160" t="n"/>
      <c r="AI53" s="91" t="n"/>
      <c r="AK53" s="23" t="n"/>
      <c r="AM53" s="195" t="n"/>
      <c r="AN53" s="6" t="n"/>
      <c r="AO53" s="6" t="n"/>
      <c r="AP53" s="6" t="n"/>
      <c r="AQ53" s="6" t="n"/>
      <c r="AR53" s="6" t="n"/>
      <c r="AS53" s="6" t="n"/>
      <c r="AT53" s="6" t="n"/>
      <c r="AU53" s="6" t="n"/>
      <c r="AV53" s="6" t="n"/>
      <c r="AW53" s="6" t="n"/>
      <c r="AX53" s="6" t="n"/>
      <c r="AY53" s="6" t="n"/>
      <c r="AZ53" s="6" t="n"/>
      <c r="BA53" s="6" t="n"/>
      <c r="BB53" s="6" t="n"/>
      <c r="BC53" s="6" t="n"/>
    </row>
    <row r="54" ht="18" customHeight="1">
      <c r="A54" s="163" t="n">
        <v>42</v>
      </c>
      <c r="B54" s="17">
        <f>'INPUT DATA'!B53</f>
        <v/>
      </c>
      <c r="C54" s="26" t="n"/>
      <c r="D54" s="26" t="n"/>
      <c r="E54" s="27" t="n"/>
      <c r="F54" s="271">
        <f>'Q1'!AJ53</f>
        <v/>
      </c>
      <c r="G54" s="317" t="n"/>
      <c r="H54" s="317" t="n"/>
      <c r="I54" s="350" t="n"/>
      <c r="J54" s="271">
        <f>'Q2'!AJ53</f>
        <v/>
      </c>
      <c r="K54" s="317" t="n"/>
      <c r="L54" s="317" t="n"/>
      <c r="M54" s="350" t="n"/>
      <c r="N54" s="271">
        <f>'Q3'!AJ53</f>
        <v/>
      </c>
      <c r="O54" s="317" t="n"/>
      <c r="P54" s="317" t="n"/>
      <c r="Q54" s="350" t="n"/>
      <c r="R54" s="271">
        <f>'Q4'!AJ53</f>
        <v/>
      </c>
      <c r="S54" s="317" t="n"/>
      <c r="T54" s="317" t="n"/>
      <c r="U54" s="350" t="n"/>
      <c r="V54" s="271">
        <f>IF(OR(F54="",J54="",N54="",R54=""),"",IF(ISERROR(ROUND(AVERAGE(F54,J54,N54,R54),0)),"",ROUND(AVERAGE(F54,J54,N54,R54),0)))</f>
        <v/>
      </c>
      <c r="W54" s="317" t="n"/>
      <c r="X54" s="317" t="n"/>
      <c r="Y54" s="350" t="n"/>
      <c r="Z54" s="368">
        <f>IF(OR($F54="",$J54="",$N54="",$R54="",$V54=""),"",IF($V54&gt;=75,"PASSED","FAILED"))</f>
        <v/>
      </c>
      <c r="AA54" s="319" t="n"/>
      <c r="AB54" s="369" t="n"/>
      <c r="AC54" s="160" t="n"/>
      <c r="AD54" s="160" t="n"/>
      <c r="AE54" s="23" t="n"/>
      <c r="AF54" s="160" t="n"/>
      <c r="AG54" s="160" t="n"/>
      <c r="AH54" s="160" t="n"/>
      <c r="AI54" s="91" t="n"/>
      <c r="AK54" s="23" t="n"/>
      <c r="AM54" s="195" t="n"/>
      <c r="AN54" s="6" t="n"/>
      <c r="AO54" s="6" t="n"/>
      <c r="AP54" s="6" t="n"/>
      <c r="AQ54" s="6" t="n"/>
      <c r="AR54" s="6" t="n"/>
      <c r="AS54" s="6" t="n"/>
      <c r="AT54" s="6" t="n"/>
      <c r="AU54" s="6" t="n"/>
      <c r="AV54" s="6" t="n"/>
      <c r="AW54" s="6" t="n"/>
      <c r="AX54" s="6" t="n"/>
      <c r="AY54" s="6" t="n"/>
      <c r="AZ54" s="6" t="n"/>
      <c r="BA54" s="6" t="n"/>
      <c r="BB54" s="6" t="n"/>
      <c r="BC54" s="6" t="n"/>
    </row>
    <row r="55" ht="18" customHeight="1">
      <c r="A55" s="163" t="n">
        <v>43</v>
      </c>
      <c r="B55" s="17">
        <f>'INPUT DATA'!B54</f>
        <v/>
      </c>
      <c r="C55" s="26" t="n"/>
      <c r="D55" s="26" t="n"/>
      <c r="E55" s="27" t="n"/>
      <c r="F55" s="271">
        <f>'Q1'!AJ54</f>
        <v/>
      </c>
      <c r="G55" s="317" t="n"/>
      <c r="H55" s="317" t="n"/>
      <c r="I55" s="350" t="n"/>
      <c r="J55" s="271">
        <f>'Q2'!AJ54</f>
        <v/>
      </c>
      <c r="K55" s="317" t="n"/>
      <c r="L55" s="317" t="n"/>
      <c r="M55" s="350" t="n"/>
      <c r="N55" s="271">
        <f>'Q3'!AJ54</f>
        <v/>
      </c>
      <c r="O55" s="317" t="n"/>
      <c r="P55" s="317" t="n"/>
      <c r="Q55" s="350" t="n"/>
      <c r="R55" s="271">
        <f>'Q4'!AJ54</f>
        <v/>
      </c>
      <c r="S55" s="317" t="n"/>
      <c r="T55" s="317" t="n"/>
      <c r="U55" s="350" t="n"/>
      <c r="V55" s="271">
        <f>IF(OR(F55="",J55="",N55="",R55=""),"",IF(ISERROR(ROUND(AVERAGE(F55,J55,N55,R55),0)),"",ROUND(AVERAGE(F55,J55,N55,R55),0)))</f>
        <v/>
      </c>
      <c r="W55" s="317" t="n"/>
      <c r="X55" s="317" t="n"/>
      <c r="Y55" s="350" t="n"/>
      <c r="Z55" s="368">
        <f>IF(OR($F55="",$J55="",$N55="",$R55="",$V55=""),"",IF($V55&gt;=75,"PASSED","FAILED"))</f>
        <v/>
      </c>
      <c r="AA55" s="319" t="n"/>
      <c r="AB55" s="369" t="n"/>
      <c r="AC55" s="160" t="n"/>
      <c r="AD55" s="160" t="n"/>
      <c r="AE55" s="23" t="n"/>
      <c r="AF55" s="160" t="n"/>
      <c r="AG55" s="160" t="n"/>
      <c r="AH55" s="160" t="n"/>
      <c r="AI55" s="91" t="n"/>
      <c r="AK55" s="23" t="n"/>
      <c r="AM55" s="195" t="n"/>
      <c r="AN55" s="6" t="n"/>
      <c r="AO55" s="6" t="n"/>
      <c r="AP55" s="6" t="n"/>
      <c r="AQ55" s="6" t="n"/>
      <c r="AR55" s="6" t="n"/>
      <c r="AS55" s="6" t="n"/>
      <c r="AT55" s="6" t="n"/>
      <c r="AU55" s="6" t="n"/>
      <c r="AV55" s="6" t="n"/>
      <c r="AW55" s="6" t="n"/>
      <c r="AX55" s="6" t="n"/>
      <c r="AY55" s="6" t="n"/>
      <c r="AZ55" s="6" t="n"/>
      <c r="BA55" s="6" t="n"/>
      <c r="BB55" s="6" t="n"/>
      <c r="BC55" s="6" t="n"/>
    </row>
    <row r="56" ht="18" customHeight="1">
      <c r="A56" s="163" t="n">
        <v>44</v>
      </c>
      <c r="B56" s="17">
        <f>'INPUT DATA'!B55</f>
        <v/>
      </c>
      <c r="C56" s="26" t="n"/>
      <c r="D56" s="26" t="n"/>
      <c r="E56" s="27" t="n"/>
      <c r="F56" s="271">
        <f>'Q1'!AJ55</f>
        <v/>
      </c>
      <c r="G56" s="317" t="n"/>
      <c r="H56" s="317" t="n"/>
      <c r="I56" s="350" t="n"/>
      <c r="J56" s="271">
        <f>'Q2'!AJ55</f>
        <v/>
      </c>
      <c r="K56" s="317" t="n"/>
      <c r="L56" s="317" t="n"/>
      <c r="M56" s="350" t="n"/>
      <c r="N56" s="271">
        <f>'Q3'!AJ55</f>
        <v/>
      </c>
      <c r="O56" s="317" t="n"/>
      <c r="P56" s="317" t="n"/>
      <c r="Q56" s="350" t="n"/>
      <c r="R56" s="271">
        <f>'Q4'!AJ55</f>
        <v/>
      </c>
      <c r="S56" s="317" t="n"/>
      <c r="T56" s="317" t="n"/>
      <c r="U56" s="350" t="n"/>
      <c r="V56" s="271">
        <f>IF(OR(F56="",J56="",N56="",R56=""),"",IF(ISERROR(ROUND(AVERAGE(F56,J56,N56,R56),0)),"",ROUND(AVERAGE(F56,J56,N56,R56),0)))</f>
        <v/>
      </c>
      <c r="W56" s="317" t="n"/>
      <c r="X56" s="317" t="n"/>
      <c r="Y56" s="350" t="n"/>
      <c r="Z56" s="368">
        <f>IF(OR($F56="",$J56="",$N56="",$R56="",$V56=""),"",IF($V56&gt;=75,"PASSED","FAILED"))</f>
        <v/>
      </c>
      <c r="AA56" s="319" t="n"/>
      <c r="AB56" s="369" t="n"/>
      <c r="AC56" s="160" t="n"/>
      <c r="AD56" s="160" t="n"/>
      <c r="AE56" s="23" t="n"/>
      <c r="AF56" s="160" t="n"/>
      <c r="AG56" s="160" t="n"/>
      <c r="AH56" s="160" t="n"/>
      <c r="AI56" s="91" t="n"/>
      <c r="AK56" s="23" t="n"/>
      <c r="AM56" s="195" t="n"/>
      <c r="AN56" s="6" t="n"/>
      <c r="AO56" s="6" t="n"/>
      <c r="AP56" s="6" t="n"/>
      <c r="AQ56" s="6" t="n"/>
      <c r="AR56" s="6" t="n"/>
      <c r="AS56" s="6" t="n"/>
      <c r="AT56" s="6" t="n"/>
      <c r="AU56" s="6" t="n"/>
      <c r="AV56" s="6" t="n"/>
      <c r="AW56" s="6" t="n"/>
      <c r="AX56" s="6" t="n"/>
      <c r="AY56" s="6" t="n"/>
      <c r="AZ56" s="6" t="n"/>
      <c r="BA56" s="6" t="n"/>
      <c r="BB56" s="6" t="n"/>
      <c r="BC56" s="6" t="n"/>
    </row>
    <row r="57" ht="18" customHeight="1">
      <c r="A57" s="163" t="n">
        <v>45</v>
      </c>
      <c r="B57" s="17">
        <f>'INPUT DATA'!B56</f>
        <v/>
      </c>
      <c r="C57" s="26" t="n"/>
      <c r="D57" s="26" t="n"/>
      <c r="E57" s="27" t="n"/>
      <c r="F57" s="271">
        <f>'Q1'!AJ56</f>
        <v/>
      </c>
      <c r="G57" s="317" t="n"/>
      <c r="H57" s="317" t="n"/>
      <c r="I57" s="350" t="n"/>
      <c r="J57" s="271">
        <f>'Q2'!AJ56</f>
        <v/>
      </c>
      <c r="K57" s="317" t="n"/>
      <c r="L57" s="317" t="n"/>
      <c r="M57" s="350" t="n"/>
      <c r="N57" s="271">
        <f>'Q3'!AJ56</f>
        <v/>
      </c>
      <c r="O57" s="317" t="n"/>
      <c r="P57" s="317" t="n"/>
      <c r="Q57" s="350" t="n"/>
      <c r="R57" s="271">
        <f>'Q4'!AJ56</f>
        <v/>
      </c>
      <c r="S57" s="317" t="n"/>
      <c r="T57" s="317" t="n"/>
      <c r="U57" s="350" t="n"/>
      <c r="V57" s="271">
        <f>IF(OR(F57="",J57="",N57="",R57=""),"",IF(ISERROR(ROUND(AVERAGE(F57,J57,N57,R57),0)),"",ROUND(AVERAGE(F57,J57,N57,R57),0)))</f>
        <v/>
      </c>
      <c r="W57" s="317" t="n"/>
      <c r="X57" s="317" t="n"/>
      <c r="Y57" s="350" t="n"/>
      <c r="Z57" s="368">
        <f>IF(OR($F57="",$J57="",$N57="",$R57="",$V57=""),"",IF($V57&gt;=75,"PASSED","FAILED"))</f>
        <v/>
      </c>
      <c r="AA57" s="319" t="n"/>
      <c r="AB57" s="369" t="n"/>
      <c r="AC57" s="160" t="n"/>
      <c r="AD57" s="160" t="n"/>
      <c r="AE57" s="23" t="n"/>
      <c r="AF57" s="160" t="n"/>
      <c r="AG57" s="160" t="n"/>
      <c r="AH57" s="160" t="n"/>
      <c r="AI57" s="91" t="n"/>
      <c r="AK57" s="23" t="n"/>
      <c r="AM57" s="195" t="n"/>
      <c r="AN57" s="6" t="n"/>
      <c r="AO57" s="6" t="n"/>
      <c r="AP57" s="6" t="n"/>
      <c r="AQ57" s="6" t="n"/>
      <c r="AR57" s="6" t="n"/>
      <c r="AS57" s="6" t="n"/>
      <c r="AT57" s="6" t="n"/>
      <c r="AU57" s="6" t="n"/>
      <c r="AV57" s="6" t="n"/>
      <c r="AW57" s="6" t="n"/>
      <c r="AX57" s="6" t="n"/>
      <c r="AY57" s="6" t="n"/>
      <c r="AZ57" s="6" t="n"/>
      <c r="BA57" s="6" t="n"/>
      <c r="BB57" s="6" t="n"/>
      <c r="BC57" s="6" t="n"/>
    </row>
    <row r="58" ht="18" customHeight="1">
      <c r="A58" s="163" t="n">
        <v>46</v>
      </c>
      <c r="B58" s="17">
        <f>'INPUT DATA'!B57</f>
        <v/>
      </c>
      <c r="C58" s="26" t="n"/>
      <c r="D58" s="26" t="n"/>
      <c r="E58" s="27" t="n"/>
      <c r="F58" s="271">
        <f>'Q1'!AJ57</f>
        <v/>
      </c>
      <c r="G58" s="317" t="n"/>
      <c r="H58" s="317" t="n"/>
      <c r="I58" s="350" t="n"/>
      <c r="J58" s="271">
        <f>'Q2'!AJ57</f>
        <v/>
      </c>
      <c r="K58" s="317" t="n"/>
      <c r="L58" s="317" t="n"/>
      <c r="M58" s="350" t="n"/>
      <c r="N58" s="271">
        <f>'Q3'!AJ57</f>
        <v/>
      </c>
      <c r="O58" s="317" t="n"/>
      <c r="P58" s="317" t="n"/>
      <c r="Q58" s="350" t="n"/>
      <c r="R58" s="271">
        <f>'Q4'!AJ57</f>
        <v/>
      </c>
      <c r="S58" s="317" t="n"/>
      <c r="T58" s="317" t="n"/>
      <c r="U58" s="350" t="n"/>
      <c r="V58" s="271">
        <f>IF(OR(F58="",J58="",N58="",R58=""),"",IF(ISERROR(ROUND(AVERAGE(F58,J58,N58,R58),0)),"",ROUND(AVERAGE(F58,J58,N58,R58),0)))</f>
        <v/>
      </c>
      <c r="W58" s="317" t="n"/>
      <c r="X58" s="317" t="n"/>
      <c r="Y58" s="350" t="n"/>
      <c r="Z58" s="368">
        <f>IF(OR($F58="",$J58="",$N58="",$R58="",$V58=""),"",IF($V58&gt;=75,"PASSED","FAILED"))</f>
        <v/>
      </c>
      <c r="AA58" s="319" t="n"/>
      <c r="AB58" s="369" t="n"/>
      <c r="AC58" s="160" t="n"/>
      <c r="AD58" s="160" t="n"/>
      <c r="AE58" s="23" t="n"/>
      <c r="AF58" s="160" t="n"/>
      <c r="AG58" s="160" t="n"/>
      <c r="AH58" s="160" t="n"/>
      <c r="AI58" s="91" t="n"/>
      <c r="AK58" s="23" t="n"/>
      <c r="AM58" s="195" t="n"/>
      <c r="AN58" s="6" t="n"/>
      <c r="AO58" s="6" t="n"/>
      <c r="AP58" s="6" t="n"/>
      <c r="AQ58" s="6" t="n"/>
      <c r="AR58" s="6" t="n"/>
      <c r="AS58" s="6" t="n"/>
      <c r="AT58" s="6" t="n"/>
      <c r="AU58" s="6" t="n"/>
      <c r="AV58" s="6" t="n"/>
      <c r="AW58" s="6" t="n"/>
      <c r="AX58" s="6" t="n"/>
      <c r="AY58" s="6" t="n"/>
      <c r="AZ58" s="6" t="n"/>
      <c r="BA58" s="6" t="n"/>
      <c r="BB58" s="6" t="n"/>
      <c r="BC58" s="6" t="n"/>
    </row>
    <row r="59" ht="18" customHeight="1">
      <c r="A59" s="163" t="n">
        <v>47</v>
      </c>
      <c r="B59" s="17">
        <f>'INPUT DATA'!B58</f>
        <v/>
      </c>
      <c r="C59" s="26" t="n"/>
      <c r="D59" s="26" t="n"/>
      <c r="E59" s="27" t="n"/>
      <c r="F59" s="271">
        <f>'Q1'!AJ58</f>
        <v/>
      </c>
      <c r="G59" s="317" t="n"/>
      <c r="H59" s="317" t="n"/>
      <c r="I59" s="350" t="n"/>
      <c r="J59" s="271">
        <f>'Q2'!AJ58</f>
        <v/>
      </c>
      <c r="K59" s="317" t="n"/>
      <c r="L59" s="317" t="n"/>
      <c r="M59" s="350" t="n"/>
      <c r="N59" s="271">
        <f>'Q3'!AJ58</f>
        <v/>
      </c>
      <c r="O59" s="317" t="n"/>
      <c r="P59" s="317" t="n"/>
      <c r="Q59" s="350" t="n"/>
      <c r="R59" s="271">
        <f>'Q4'!AJ58</f>
        <v/>
      </c>
      <c r="S59" s="317" t="n"/>
      <c r="T59" s="317" t="n"/>
      <c r="U59" s="350" t="n"/>
      <c r="V59" s="271">
        <f>IF(OR(F59="",J59="",N59="",R59=""),"",IF(ISERROR(ROUND(AVERAGE(F59,J59,N59,R59),0)),"",ROUND(AVERAGE(F59,J59,N59,R59),0)))</f>
        <v/>
      </c>
      <c r="W59" s="317" t="n"/>
      <c r="X59" s="317" t="n"/>
      <c r="Y59" s="350" t="n"/>
      <c r="Z59" s="368">
        <f>IF(OR($F59="",$J59="",$N59="",$R59="",$V59=""),"",IF($V59&gt;=75,"PASSED","FAILED"))</f>
        <v/>
      </c>
      <c r="AA59" s="319" t="n"/>
      <c r="AB59" s="369" t="n"/>
      <c r="AC59" s="160" t="n"/>
      <c r="AD59" s="160" t="n"/>
      <c r="AE59" s="23" t="n"/>
      <c r="AF59" s="160" t="n"/>
      <c r="AG59" s="160" t="n"/>
      <c r="AH59" s="160" t="n"/>
      <c r="AI59" s="91" t="n"/>
      <c r="AK59" s="23" t="n"/>
      <c r="AM59" s="195" t="n"/>
      <c r="AN59" s="6" t="n"/>
      <c r="AO59" s="6" t="n"/>
      <c r="AP59" s="6" t="n"/>
      <c r="AQ59" s="6" t="n"/>
      <c r="AR59" s="6" t="n"/>
      <c r="AS59" s="6" t="n"/>
      <c r="AT59" s="6" t="n"/>
      <c r="AU59" s="6" t="n"/>
      <c r="AV59" s="6" t="n"/>
      <c r="AW59" s="6" t="n"/>
      <c r="AX59" s="6" t="n"/>
      <c r="AY59" s="6" t="n"/>
      <c r="AZ59" s="6" t="n"/>
      <c r="BA59" s="6" t="n"/>
      <c r="BB59" s="6" t="n"/>
      <c r="BC59" s="6" t="n"/>
    </row>
    <row r="60" ht="18" customHeight="1">
      <c r="A60" s="163" t="n">
        <v>48</v>
      </c>
      <c r="B60" s="17">
        <f>'INPUT DATA'!B59</f>
        <v/>
      </c>
      <c r="C60" s="26" t="n"/>
      <c r="D60" s="26" t="n"/>
      <c r="E60" s="27" t="n"/>
      <c r="F60" s="271">
        <f>'Q1'!AJ59</f>
        <v/>
      </c>
      <c r="G60" s="317" t="n"/>
      <c r="H60" s="317" t="n"/>
      <c r="I60" s="350" t="n"/>
      <c r="J60" s="271">
        <f>'Q2'!AJ59</f>
        <v/>
      </c>
      <c r="K60" s="317" t="n"/>
      <c r="L60" s="317" t="n"/>
      <c r="M60" s="350" t="n"/>
      <c r="N60" s="271">
        <f>'Q3'!AJ59</f>
        <v/>
      </c>
      <c r="O60" s="317" t="n"/>
      <c r="P60" s="317" t="n"/>
      <c r="Q60" s="350" t="n"/>
      <c r="R60" s="271">
        <f>'Q4'!AJ59</f>
        <v/>
      </c>
      <c r="S60" s="317" t="n"/>
      <c r="T60" s="317" t="n"/>
      <c r="U60" s="350" t="n"/>
      <c r="V60" s="271">
        <f>IF(OR(F60="",J60="",N60="",R60=""),"",IF(ISERROR(ROUND(AVERAGE(F60,J60,N60,R60),0)),"",ROUND(AVERAGE(F60,J60,N60,R60),0)))</f>
        <v/>
      </c>
      <c r="W60" s="317" t="n"/>
      <c r="X60" s="317" t="n"/>
      <c r="Y60" s="350" t="n"/>
      <c r="Z60" s="368">
        <f>IF(OR($F60="",$J60="",$N60="",$R60="",$V60=""),"",IF($V60&gt;=75,"PASSED","FAILED"))</f>
        <v/>
      </c>
      <c r="AA60" s="319" t="n"/>
      <c r="AB60" s="369" t="n"/>
      <c r="AC60" s="160" t="n"/>
      <c r="AD60" s="160" t="n"/>
      <c r="AE60" s="23" t="n"/>
      <c r="AF60" s="160" t="n"/>
      <c r="AG60" s="160" t="n"/>
      <c r="AH60" s="160" t="n"/>
      <c r="AI60" s="91" t="n"/>
      <c r="AK60" s="23" t="n"/>
      <c r="AM60" s="195" t="n"/>
      <c r="AN60" s="6" t="n"/>
      <c r="AO60" s="6" t="n"/>
      <c r="AP60" s="6" t="n"/>
      <c r="AQ60" s="6" t="n"/>
      <c r="AR60" s="6" t="n"/>
      <c r="AS60" s="6" t="n"/>
      <c r="AT60" s="6" t="n"/>
      <c r="AU60" s="6" t="n"/>
      <c r="AV60" s="6" t="n"/>
      <c r="AW60" s="6" t="n"/>
      <c r="AX60" s="6" t="n"/>
      <c r="AY60" s="6" t="n"/>
      <c r="AZ60" s="6" t="n"/>
      <c r="BA60" s="6" t="n"/>
      <c r="BB60" s="6" t="n"/>
      <c r="BC60" s="6" t="n"/>
    </row>
    <row r="61" ht="18" customHeight="1">
      <c r="A61" s="163" t="n">
        <v>49</v>
      </c>
      <c r="B61" s="17">
        <f>'INPUT DATA'!B60</f>
        <v/>
      </c>
      <c r="C61" s="26" t="n"/>
      <c r="D61" s="26" t="n"/>
      <c r="E61" s="27" t="n"/>
      <c r="F61" s="271">
        <f>'Q1'!AJ60</f>
        <v/>
      </c>
      <c r="G61" s="317" t="n"/>
      <c r="H61" s="317" t="n"/>
      <c r="I61" s="350" t="n"/>
      <c r="J61" s="271">
        <f>'Q2'!AJ60</f>
        <v/>
      </c>
      <c r="K61" s="317" t="n"/>
      <c r="L61" s="317" t="n"/>
      <c r="M61" s="350" t="n"/>
      <c r="N61" s="271">
        <f>'Q3'!AJ60</f>
        <v/>
      </c>
      <c r="O61" s="317" t="n"/>
      <c r="P61" s="317" t="n"/>
      <c r="Q61" s="350" t="n"/>
      <c r="R61" s="271">
        <f>'Q4'!AJ60</f>
        <v/>
      </c>
      <c r="S61" s="317" t="n"/>
      <c r="T61" s="317" t="n"/>
      <c r="U61" s="350" t="n"/>
      <c r="V61" s="271">
        <f>IF(OR(F61="",J61="",N61="",R61=""),"",IF(ISERROR(ROUND(AVERAGE(F61,J61,N61,R61),0)),"",ROUND(AVERAGE(F61,J61,N61,R61),0)))</f>
        <v/>
      </c>
      <c r="W61" s="317" t="n"/>
      <c r="X61" s="317" t="n"/>
      <c r="Y61" s="350" t="n"/>
      <c r="Z61" s="368">
        <f>IF(OR($F61="",$J61="",$N61="",$R61="",$V61=""),"",IF($V61&gt;=75,"PASSED","FAILED"))</f>
        <v/>
      </c>
      <c r="AA61" s="319" t="n"/>
      <c r="AB61" s="369" t="n"/>
      <c r="AC61" s="160" t="n"/>
      <c r="AD61" s="160" t="n"/>
      <c r="AE61" s="23" t="n"/>
      <c r="AF61" s="160" t="n"/>
      <c r="AG61" s="160" t="n"/>
      <c r="AH61" s="160" t="n"/>
      <c r="AI61" s="91" t="n"/>
      <c r="AK61" s="23" t="n"/>
      <c r="AM61" s="195" t="n"/>
      <c r="AN61" s="6" t="n"/>
      <c r="AO61" s="6" t="n"/>
      <c r="AP61" s="6" t="n"/>
      <c r="AQ61" s="6" t="n"/>
      <c r="AR61" s="6" t="n"/>
      <c r="AS61" s="6" t="n"/>
      <c r="AT61" s="6" t="n"/>
      <c r="AU61" s="6" t="n"/>
      <c r="AV61" s="6" t="n"/>
      <c r="AW61" s="6" t="n"/>
      <c r="AX61" s="6" t="n"/>
      <c r="AY61" s="6" t="n"/>
      <c r="AZ61" s="6" t="n"/>
      <c r="BA61" s="6" t="n"/>
      <c r="BB61" s="6" t="n"/>
      <c r="BC61" s="6" t="n"/>
    </row>
    <row r="62" ht="18" customHeight="1" thickBot="1">
      <c r="A62" s="164" t="n">
        <v>50</v>
      </c>
      <c r="B62" s="17">
        <f>'INPUT DATA'!B61</f>
        <v/>
      </c>
      <c r="C62" s="30" t="n">
        <v>0</v>
      </c>
      <c r="D62" s="30" t="n"/>
      <c r="E62" s="31" t="n"/>
      <c r="F62" s="271">
        <f>'Q1'!AJ61</f>
        <v/>
      </c>
      <c r="G62" s="317" t="n"/>
      <c r="H62" s="317" t="n"/>
      <c r="I62" s="350" t="n"/>
      <c r="J62" s="271">
        <f>'Q2'!AJ61</f>
        <v/>
      </c>
      <c r="K62" s="317" t="n"/>
      <c r="L62" s="317" t="n"/>
      <c r="M62" s="350" t="n"/>
      <c r="N62" s="271">
        <f>'Q3'!AJ61</f>
        <v/>
      </c>
      <c r="O62" s="317" t="n"/>
      <c r="P62" s="317" t="n"/>
      <c r="Q62" s="350" t="n"/>
      <c r="R62" s="271">
        <f>'Q4'!AJ61</f>
        <v/>
      </c>
      <c r="S62" s="317" t="n"/>
      <c r="T62" s="317" t="n"/>
      <c r="U62" s="350" t="n"/>
      <c r="V62" s="274">
        <f>IF(OR(F62="",J62="",N62="",R62=""),"",IF(ISERROR(ROUND(AVERAGE(F62,J62,N62,R62),0)),"",ROUND(AVERAGE(F62,J62,N62,R62),0)))</f>
        <v/>
      </c>
      <c r="W62" s="314" t="n"/>
      <c r="X62" s="314" t="n"/>
      <c r="Y62" s="325" t="n"/>
      <c r="Z62" s="370">
        <f>IF(OR($F62="",$J62="",$N62="",$R62="",$V62=""),"",IF($V62&gt;=75,"PASSED","FAILED"))</f>
        <v/>
      </c>
      <c r="AA62" s="336" t="n"/>
      <c r="AB62" s="371" t="n"/>
      <c r="AC62" s="160" t="n"/>
      <c r="AD62" s="160" t="n"/>
      <c r="AE62" s="23" t="n"/>
      <c r="AF62" s="160" t="n"/>
      <c r="AG62" s="160" t="n"/>
      <c r="AH62" s="160" t="n"/>
      <c r="AI62" s="91" t="n"/>
      <c r="AK62" s="23" t="n"/>
      <c r="AM62" s="195" t="n"/>
      <c r="AN62" s="6" t="n"/>
      <c r="AO62" s="6" t="n"/>
      <c r="AP62" s="6" t="n"/>
      <c r="AQ62" s="6" t="n"/>
      <c r="AR62" s="6" t="n"/>
      <c r="AS62" s="6" t="n"/>
      <c r="AT62" s="6" t="n"/>
      <c r="AU62" s="6" t="n"/>
      <c r="AV62" s="6" t="n"/>
      <c r="AW62" s="6" t="n"/>
      <c r="AX62" s="6" t="n"/>
      <c r="AY62" s="6" t="n"/>
      <c r="AZ62" s="6" t="n"/>
      <c r="BA62" s="6" t="n"/>
      <c r="BB62" s="6" t="n"/>
      <c r="BC62" s="6" t="n"/>
    </row>
    <row r="63" ht="18" customHeight="1" thickBot="1">
      <c r="A63" s="161" t="n"/>
      <c r="B63" s="372" t="inlineStr">
        <is>
          <t xml:space="preserve">FEMALE </t>
        </is>
      </c>
      <c r="C63" s="342" t="n"/>
      <c r="D63" s="342" t="n"/>
      <c r="E63" s="343" t="n"/>
      <c r="F63" s="280" t="n"/>
      <c r="G63" s="342" t="n"/>
      <c r="H63" s="342" t="n"/>
      <c r="I63" s="373" t="n"/>
      <c r="J63" s="280" t="n"/>
      <c r="K63" s="342" t="n"/>
      <c r="L63" s="342" t="n"/>
      <c r="M63" s="373" t="n"/>
      <c r="N63" s="280" t="n"/>
      <c r="O63" s="342" t="n"/>
      <c r="P63" s="342" t="n"/>
      <c r="Q63" s="373" t="n"/>
      <c r="R63" s="277" t="n"/>
      <c r="S63" s="342" t="n"/>
      <c r="T63" s="342" t="n"/>
      <c r="U63" s="373" t="n"/>
      <c r="V63" s="277">
        <f>IF(OR(F63="",J63="",N63="",R63=""),"",IF(ISERROR(ROUND(AVERAGE(F63,J63,N63,R63),0)),"",ROUND(AVERAGE(F63,J63,N63,R63),0)))</f>
        <v/>
      </c>
      <c r="W63" s="342" t="n"/>
      <c r="X63" s="342" t="n"/>
      <c r="Y63" s="373" t="n"/>
      <c r="Z63" s="374">
        <f>IF(OR($F63="",$J63="",$N63="",$R63="",$V63=""),"",IF($V63&gt;=75,"PASSED","FAILED"))</f>
        <v/>
      </c>
      <c r="AA63" s="342" t="n"/>
      <c r="AB63" s="343" t="n"/>
      <c r="AC63" s="160" t="n"/>
      <c r="AD63" s="160" t="n"/>
      <c r="AE63" s="23" t="n"/>
      <c r="AF63" s="160" t="n"/>
      <c r="AG63" s="160" t="n"/>
      <c r="AH63" s="160" t="n"/>
      <c r="AI63" s="91" t="n"/>
      <c r="AK63" s="23" t="n"/>
      <c r="AM63" s="195" t="n"/>
      <c r="AN63" s="6" t="n"/>
      <c r="AO63" s="6" t="n"/>
      <c r="AP63" s="6" t="n"/>
      <c r="AQ63" s="6" t="n"/>
      <c r="AR63" s="6" t="n"/>
      <c r="AS63" s="6" t="n"/>
      <c r="AT63" s="6" t="n"/>
      <c r="AU63" s="6" t="n"/>
      <c r="AV63" s="6" t="n"/>
      <c r="AW63" s="6" t="n"/>
      <c r="AX63" s="6" t="n"/>
      <c r="AY63" s="6" t="n"/>
      <c r="AZ63" s="6" t="n"/>
      <c r="BA63" s="6" t="n"/>
      <c r="BB63" s="6" t="n"/>
      <c r="BC63" s="6" t="n"/>
    </row>
    <row r="64" ht="18" customHeight="1">
      <c r="A64" s="162" t="n">
        <v>1</v>
      </c>
      <c r="B64" s="17">
        <f>'INPUT DATA'!B63</f>
        <v/>
      </c>
      <c r="C64" s="18" t="n"/>
      <c r="D64" s="18" t="n"/>
      <c r="E64" s="19" t="n"/>
      <c r="F64" s="271">
        <f>'Q1'!AJ63</f>
        <v/>
      </c>
      <c r="G64" s="317" t="n"/>
      <c r="H64" s="317" t="n"/>
      <c r="I64" s="350" t="n"/>
      <c r="J64" s="271">
        <f>'Q2'!AJ63</f>
        <v/>
      </c>
      <c r="K64" s="317" t="n"/>
      <c r="L64" s="317" t="n"/>
      <c r="M64" s="350" t="n"/>
      <c r="N64" s="271">
        <f>'Q3'!AJ63</f>
        <v/>
      </c>
      <c r="O64" s="317" t="n"/>
      <c r="P64" s="317" t="n"/>
      <c r="Q64" s="350" t="n"/>
      <c r="R64" s="271">
        <f>'Q4'!AJ63</f>
        <v/>
      </c>
      <c r="S64" s="317" t="n"/>
      <c r="T64" s="317" t="n"/>
      <c r="U64" s="350" t="n"/>
      <c r="V64" s="271">
        <f>IF(OR(F64="",J64="",N64="",R64=""),"",IF(ISERROR(ROUND(AVERAGE(F64,J64,N64,R64),0)),"",ROUND(AVERAGE(F64,J64,N64,R64),0)))</f>
        <v/>
      </c>
      <c r="W64" s="317" t="n"/>
      <c r="X64" s="317" t="n"/>
      <c r="Y64" s="350" t="n"/>
      <c r="Z64" s="375">
        <f>IF(OR($F64="",$J64="",$N64="",$R64="",$V64=""),"",IF($V64&gt;=75,"PASSED","FAILED"))</f>
        <v/>
      </c>
      <c r="AA64" s="317" t="n"/>
      <c r="AB64" s="376" t="n"/>
      <c r="AC64" s="160" t="n"/>
      <c r="AD64" s="160" t="n"/>
      <c r="AE64" s="23" t="n"/>
      <c r="AF64" s="160" t="n"/>
      <c r="AG64" s="160" t="n"/>
      <c r="AH64" s="160" t="n"/>
      <c r="AI64" s="91" t="n"/>
      <c r="AK64" s="23" t="n"/>
      <c r="AM64" s="195" t="n"/>
      <c r="AN64" s="6" t="n"/>
      <c r="AO64" s="6" t="n"/>
      <c r="AP64" s="6" t="n"/>
      <c r="AQ64" s="6" t="n"/>
      <c r="AR64" s="6" t="n"/>
      <c r="AS64" s="6" t="n"/>
      <c r="AT64" s="6" t="n"/>
      <c r="AU64" s="6" t="n"/>
      <c r="AV64" s="6" t="n"/>
      <c r="AW64" s="6" t="n"/>
      <c r="AX64" s="6" t="n"/>
      <c r="AY64" s="6" t="n"/>
      <c r="AZ64" s="6" t="n"/>
      <c r="BA64" s="6" t="n"/>
      <c r="BB64" s="6" t="n"/>
      <c r="BC64" s="6" t="n"/>
    </row>
    <row r="65" ht="18" customHeight="1">
      <c r="A65" s="163" t="n">
        <v>2</v>
      </c>
      <c r="B65" s="17">
        <f>'INPUT DATA'!B64</f>
        <v/>
      </c>
      <c r="C65" s="26" t="n"/>
      <c r="D65" s="26" t="n"/>
      <c r="E65" s="27" t="n"/>
      <c r="F65" s="271">
        <f>'Q1'!AJ64</f>
        <v/>
      </c>
      <c r="G65" s="317" t="n"/>
      <c r="H65" s="317" t="n"/>
      <c r="I65" s="350" t="n"/>
      <c r="J65" s="271">
        <f>'Q2'!AJ64</f>
        <v/>
      </c>
      <c r="K65" s="317" t="n"/>
      <c r="L65" s="317" t="n"/>
      <c r="M65" s="350" t="n"/>
      <c r="N65" s="271">
        <f>'Q3'!AJ64</f>
        <v/>
      </c>
      <c r="O65" s="317" t="n"/>
      <c r="P65" s="317" t="n"/>
      <c r="Q65" s="350" t="n"/>
      <c r="R65" s="271">
        <f>'Q4'!AJ64</f>
        <v/>
      </c>
      <c r="S65" s="317" t="n"/>
      <c r="T65" s="317" t="n"/>
      <c r="U65" s="350" t="n"/>
      <c r="V65" s="271">
        <f>IF(OR(F65="",J65="",N65="",R65=""),"",IF(ISERROR(ROUND(AVERAGE(F65,J65,N65,R65),0)),"",ROUND(AVERAGE(F65,J65,N65,R65),0)))</f>
        <v/>
      </c>
      <c r="W65" s="317" t="n"/>
      <c r="X65" s="317" t="n"/>
      <c r="Y65" s="350" t="n"/>
      <c r="Z65" s="368">
        <f>IF(OR($F65="",$J65="",$N65="",$R65="",$V65=""),"",IF($V65&gt;=75,"PASSED","FAILED"))</f>
        <v/>
      </c>
      <c r="AA65" s="319" t="n"/>
      <c r="AB65" s="369" t="n"/>
      <c r="AC65" s="160" t="n"/>
      <c r="AD65" s="160" t="n"/>
      <c r="AE65" s="23" t="n"/>
      <c r="AF65" s="160" t="n"/>
      <c r="AG65" s="160" t="n"/>
      <c r="AH65" s="160" t="n"/>
      <c r="AI65" s="91" t="n"/>
      <c r="AK65" s="23" t="n"/>
      <c r="AM65" s="195" t="n"/>
      <c r="AN65" s="6" t="n"/>
      <c r="AO65" s="6" t="n"/>
      <c r="AP65" s="6" t="n"/>
      <c r="AQ65" s="6" t="n"/>
      <c r="AR65" s="6" t="n"/>
      <c r="AS65" s="6" t="n"/>
      <c r="AT65" s="6" t="n"/>
      <c r="AU65" s="6" t="n"/>
      <c r="AV65" s="6" t="n"/>
      <c r="AW65" s="6" t="n"/>
      <c r="AX65" s="6" t="n"/>
      <c r="AY65" s="6" t="n"/>
      <c r="AZ65" s="6" t="n"/>
      <c r="BA65" s="6" t="n"/>
      <c r="BB65" s="6" t="n"/>
      <c r="BC65" s="6" t="n"/>
    </row>
    <row r="66" ht="18" customHeight="1">
      <c r="A66" s="163" t="n">
        <v>3</v>
      </c>
      <c r="B66" s="17">
        <f>'INPUT DATA'!B65</f>
        <v/>
      </c>
      <c r="C66" s="26" t="n"/>
      <c r="D66" s="26" t="n"/>
      <c r="E66" s="27" t="n"/>
      <c r="F66" s="271">
        <f>'Q1'!AJ65</f>
        <v/>
      </c>
      <c r="G66" s="317" t="n"/>
      <c r="H66" s="317" t="n"/>
      <c r="I66" s="350" t="n"/>
      <c r="J66" s="271">
        <f>'Q2'!AJ65</f>
        <v/>
      </c>
      <c r="K66" s="317" t="n"/>
      <c r="L66" s="317" t="n"/>
      <c r="M66" s="350" t="n"/>
      <c r="N66" s="271">
        <f>'Q3'!AJ65</f>
        <v/>
      </c>
      <c r="O66" s="317" t="n"/>
      <c r="P66" s="317" t="n"/>
      <c r="Q66" s="350" t="n"/>
      <c r="R66" s="271">
        <f>'Q4'!AJ65</f>
        <v/>
      </c>
      <c r="S66" s="317" t="n"/>
      <c r="T66" s="317" t="n"/>
      <c r="U66" s="350" t="n"/>
      <c r="V66" s="271">
        <f>IF(OR(F66="",J66="",N66="",R66=""),"",IF(ISERROR(ROUND(AVERAGE(F66,J66,N66,R66),0)),"",ROUND(AVERAGE(F66,J66,N66,R66),0)))</f>
        <v/>
      </c>
      <c r="W66" s="317" t="n"/>
      <c r="X66" s="317" t="n"/>
      <c r="Y66" s="350" t="n"/>
      <c r="Z66" s="368">
        <f>IF(OR($F66="",$J66="",$N66="",$R66="",$V66=""),"",IF($V66&gt;=75,"PASSED","FAILED"))</f>
        <v/>
      </c>
      <c r="AA66" s="319" t="n"/>
      <c r="AB66" s="369" t="n"/>
      <c r="AC66" s="160" t="n"/>
      <c r="AD66" s="160" t="n"/>
      <c r="AE66" s="23" t="n"/>
      <c r="AF66" s="160" t="n"/>
      <c r="AG66" s="160" t="n"/>
      <c r="AH66" s="160" t="n"/>
      <c r="AI66" s="91" t="n"/>
      <c r="AK66" s="23" t="n"/>
      <c r="AM66" s="195" t="n"/>
      <c r="AN66" s="6" t="n"/>
      <c r="AO66" s="6" t="n"/>
      <c r="AP66" s="6" t="n"/>
      <c r="AQ66" s="6" t="n"/>
      <c r="AR66" s="6" t="n"/>
      <c r="AS66" s="6" t="n"/>
      <c r="AT66" s="6" t="n"/>
      <c r="AU66" s="6" t="n"/>
      <c r="AV66" s="6" t="n"/>
      <c r="AW66" s="6" t="n"/>
      <c r="AX66" s="6" t="n"/>
      <c r="AY66" s="6" t="n"/>
      <c r="AZ66" s="6" t="n"/>
      <c r="BA66" s="6" t="n"/>
      <c r="BB66" s="6" t="n"/>
      <c r="BC66" s="6" t="n"/>
    </row>
    <row r="67" ht="18" customHeight="1">
      <c r="A67" s="163" t="n">
        <v>4</v>
      </c>
      <c r="B67" s="17">
        <f>'INPUT DATA'!B66</f>
        <v/>
      </c>
      <c r="C67" s="26" t="n"/>
      <c r="D67" s="26" t="n"/>
      <c r="E67" s="27" t="n"/>
      <c r="F67" s="271">
        <f>'Q1'!AJ66</f>
        <v/>
      </c>
      <c r="G67" s="317" t="n"/>
      <c r="H67" s="317" t="n"/>
      <c r="I67" s="350" t="n"/>
      <c r="J67" s="271">
        <f>'Q2'!AJ66</f>
        <v/>
      </c>
      <c r="K67" s="317" t="n"/>
      <c r="L67" s="317" t="n"/>
      <c r="M67" s="350" t="n"/>
      <c r="N67" s="271">
        <f>'Q3'!AJ66</f>
        <v/>
      </c>
      <c r="O67" s="317" t="n"/>
      <c r="P67" s="317" t="n"/>
      <c r="Q67" s="350" t="n"/>
      <c r="R67" s="271">
        <f>'Q4'!AJ66</f>
        <v/>
      </c>
      <c r="S67" s="317" t="n"/>
      <c r="T67" s="317" t="n"/>
      <c r="U67" s="350" t="n"/>
      <c r="V67" s="271">
        <f>IF(OR(F67="",J67="",N67="",R67=""),"",IF(ISERROR(ROUND(AVERAGE(F67,J67,N67,R67),0)),"",ROUND(AVERAGE(F67,J67,N67,R67),0)))</f>
        <v/>
      </c>
      <c r="W67" s="317" t="n"/>
      <c r="X67" s="317" t="n"/>
      <c r="Y67" s="350" t="n"/>
      <c r="Z67" s="368">
        <f>IF(OR($F67="",$J67="",$N67="",$R67="",$V67=""),"",IF($V67&gt;=75,"PASSED","FAILED"))</f>
        <v/>
      </c>
      <c r="AA67" s="319" t="n"/>
      <c r="AB67" s="369" t="n"/>
      <c r="AC67" s="160" t="n"/>
      <c r="AD67" s="160" t="n"/>
      <c r="AE67" s="23" t="n"/>
      <c r="AF67" s="160" t="n"/>
      <c r="AG67" s="160" t="n"/>
      <c r="AH67" s="160" t="n"/>
      <c r="AI67" s="91" t="n"/>
      <c r="AK67" s="23" t="n"/>
      <c r="AM67" s="195" t="n"/>
      <c r="AN67" s="6" t="n"/>
      <c r="AO67" s="6" t="n"/>
      <c r="AP67" s="6" t="n"/>
      <c r="AQ67" s="6" t="n"/>
      <c r="AR67" s="6" t="n"/>
      <c r="AS67" s="6" t="n"/>
      <c r="AT67" s="6" t="n"/>
      <c r="AU67" s="6" t="n"/>
      <c r="AV67" s="6" t="n"/>
      <c r="AW67" s="6" t="n"/>
      <c r="AX67" s="6" t="n"/>
      <c r="AY67" s="6" t="n"/>
      <c r="AZ67" s="6" t="n"/>
      <c r="BA67" s="6" t="n"/>
      <c r="BB67" s="6" t="n"/>
      <c r="BC67" s="6" t="n"/>
    </row>
    <row r="68" ht="18" customHeight="1">
      <c r="A68" s="163" t="n">
        <v>5</v>
      </c>
      <c r="B68" s="17">
        <f>'INPUT DATA'!B67</f>
        <v/>
      </c>
      <c r="C68" s="26" t="n"/>
      <c r="D68" s="26" t="n"/>
      <c r="E68" s="27" t="n"/>
      <c r="F68" s="271">
        <f>'Q1'!AJ67</f>
        <v/>
      </c>
      <c r="G68" s="317" t="n"/>
      <c r="H68" s="317" t="n"/>
      <c r="I68" s="350" t="n"/>
      <c r="J68" s="271">
        <f>'Q2'!AJ67</f>
        <v/>
      </c>
      <c r="K68" s="317" t="n"/>
      <c r="L68" s="317" t="n"/>
      <c r="M68" s="350" t="n"/>
      <c r="N68" s="271">
        <f>'Q3'!AJ67</f>
        <v/>
      </c>
      <c r="O68" s="317" t="n"/>
      <c r="P68" s="317" t="n"/>
      <c r="Q68" s="350" t="n"/>
      <c r="R68" s="271">
        <f>'Q4'!AJ67</f>
        <v/>
      </c>
      <c r="S68" s="317" t="n"/>
      <c r="T68" s="317" t="n"/>
      <c r="U68" s="350" t="n"/>
      <c r="V68" s="271">
        <f>IF(OR(F68="",J68="",N68="",R68=""),"",IF(ISERROR(ROUND(AVERAGE(F68,J68,N68,R68),0)),"",ROUND(AVERAGE(F68,J68,N68,R68),0)))</f>
        <v/>
      </c>
      <c r="W68" s="317" t="n"/>
      <c r="X68" s="317" t="n"/>
      <c r="Y68" s="350" t="n"/>
      <c r="Z68" s="368">
        <f>IF(OR($F68="",$J68="",$N68="",$R68="",$V68=""),"",IF($V68&gt;=75,"PASSED","FAILED"))</f>
        <v/>
      </c>
      <c r="AA68" s="319" t="n"/>
      <c r="AB68" s="369" t="n"/>
      <c r="AC68" s="160" t="n"/>
      <c r="AD68" s="160" t="n"/>
      <c r="AE68" s="23" t="n"/>
      <c r="AF68" s="160" t="n"/>
      <c r="AG68" s="160" t="n"/>
      <c r="AH68" s="160" t="n"/>
      <c r="AI68" s="91" t="n"/>
      <c r="AK68" s="23" t="n"/>
      <c r="AM68" s="195" t="n"/>
      <c r="AN68" s="6" t="n"/>
      <c r="AO68" s="6" t="n"/>
      <c r="AP68" s="6" t="n"/>
      <c r="AQ68" s="6" t="n"/>
      <c r="AR68" s="6" t="n"/>
      <c r="AS68" s="6" t="n"/>
      <c r="AT68" s="6" t="n"/>
      <c r="AU68" s="6" t="n"/>
      <c r="AV68" s="6" t="n"/>
      <c r="AW68" s="6" t="n"/>
      <c r="AX68" s="6" t="n"/>
      <c r="AY68" s="6" t="n"/>
      <c r="AZ68" s="6" t="n"/>
      <c r="BA68" s="6" t="n"/>
      <c r="BB68" s="6" t="n"/>
      <c r="BC68" s="6" t="n"/>
    </row>
    <row r="69" ht="18" customHeight="1">
      <c r="A69" s="163" t="n">
        <v>6</v>
      </c>
      <c r="B69" s="17">
        <f>'INPUT DATA'!B68</f>
        <v/>
      </c>
      <c r="C69" s="26" t="n"/>
      <c r="D69" s="26" t="n"/>
      <c r="E69" s="27" t="n"/>
      <c r="F69" s="271">
        <f>'Q1'!AJ68</f>
        <v/>
      </c>
      <c r="G69" s="317" t="n"/>
      <c r="H69" s="317" t="n"/>
      <c r="I69" s="350" t="n"/>
      <c r="J69" s="271">
        <f>'Q2'!AJ68</f>
        <v/>
      </c>
      <c r="K69" s="317" t="n"/>
      <c r="L69" s="317" t="n"/>
      <c r="M69" s="350" t="n"/>
      <c r="N69" s="271">
        <f>'Q3'!AJ68</f>
        <v/>
      </c>
      <c r="O69" s="317" t="n"/>
      <c r="P69" s="317" t="n"/>
      <c r="Q69" s="350" t="n"/>
      <c r="R69" s="271">
        <f>'Q4'!AJ68</f>
        <v/>
      </c>
      <c r="S69" s="317" t="n"/>
      <c r="T69" s="317" t="n"/>
      <c r="U69" s="350" t="n"/>
      <c r="V69" s="271">
        <f>IF(OR(F69="",J69="",N69="",R69=""),"",IF(ISERROR(ROUND(AVERAGE(F69,J69,N69,R69),0)),"",ROUND(AVERAGE(F69,J69,N69,R69),0)))</f>
        <v/>
      </c>
      <c r="W69" s="317" t="n"/>
      <c r="X69" s="317" t="n"/>
      <c r="Y69" s="350" t="n"/>
      <c r="Z69" s="368">
        <f>IF(OR($F69="",$J69="",$N69="",$R69="",$V69=""),"",IF($V69&gt;=75,"PASSED","FAILED"))</f>
        <v/>
      </c>
      <c r="AA69" s="319" t="n"/>
      <c r="AB69" s="369" t="n"/>
      <c r="AC69" s="160" t="n"/>
      <c r="AD69" s="160" t="n"/>
      <c r="AE69" s="23" t="n"/>
      <c r="AF69" s="160" t="n"/>
      <c r="AG69" s="160" t="n"/>
      <c r="AH69" s="160" t="n"/>
      <c r="AI69" s="91" t="n"/>
      <c r="AK69" s="23" t="n"/>
      <c r="AM69" s="195" t="n"/>
      <c r="AN69" s="6" t="n"/>
      <c r="AO69" s="6" t="n"/>
      <c r="AP69" s="6" t="n"/>
      <c r="AQ69" s="6" t="n"/>
      <c r="AR69" s="6" t="n"/>
      <c r="AS69" s="6" t="n"/>
      <c r="AT69" s="6" t="n"/>
      <c r="AU69" s="6" t="n"/>
      <c r="AV69" s="6" t="n"/>
      <c r="AW69" s="6" t="n"/>
      <c r="AX69" s="6" t="n"/>
      <c r="AY69" s="6" t="n"/>
      <c r="AZ69" s="6" t="n"/>
      <c r="BA69" s="6" t="n"/>
      <c r="BB69" s="6" t="n"/>
      <c r="BC69" s="6" t="n"/>
    </row>
    <row r="70" ht="18" customHeight="1">
      <c r="A70" s="163" t="n">
        <v>7</v>
      </c>
      <c r="B70" s="17">
        <f>'INPUT DATA'!B69</f>
        <v/>
      </c>
      <c r="C70" s="26" t="n"/>
      <c r="D70" s="26" t="n"/>
      <c r="E70" s="27" t="n"/>
      <c r="F70" s="271">
        <f>'Q1'!AJ69</f>
        <v/>
      </c>
      <c r="G70" s="317" t="n"/>
      <c r="H70" s="317" t="n"/>
      <c r="I70" s="350" t="n"/>
      <c r="J70" s="271">
        <f>'Q2'!AJ69</f>
        <v/>
      </c>
      <c r="K70" s="317" t="n"/>
      <c r="L70" s="317" t="n"/>
      <c r="M70" s="350" t="n"/>
      <c r="N70" s="271">
        <f>'Q3'!AJ69</f>
        <v/>
      </c>
      <c r="O70" s="317" t="n"/>
      <c r="P70" s="317" t="n"/>
      <c r="Q70" s="350" t="n"/>
      <c r="R70" s="271">
        <f>'Q4'!AJ69</f>
        <v/>
      </c>
      <c r="S70" s="317" t="n"/>
      <c r="T70" s="317" t="n"/>
      <c r="U70" s="350" t="n"/>
      <c r="V70" s="271">
        <f>IF(OR(F70="",J70="",N70="",R70=""),"",IF(ISERROR(ROUND(AVERAGE(F70,J70,N70,R70),0)),"",ROUND(AVERAGE(F70,J70,N70,R70),0)))</f>
        <v/>
      </c>
      <c r="W70" s="317" t="n"/>
      <c r="X70" s="317" t="n"/>
      <c r="Y70" s="350" t="n"/>
      <c r="Z70" s="368">
        <f>IF(OR($F70="",$J70="",$N70="",$R70="",$V70=""),"",IF($V70&gt;=75,"PASSED","FAILED"))</f>
        <v/>
      </c>
      <c r="AA70" s="319" t="n"/>
      <c r="AB70" s="369" t="n"/>
      <c r="AC70" s="160" t="n"/>
      <c r="AD70" s="160" t="n"/>
      <c r="AE70" s="23" t="n"/>
      <c r="AF70" s="160" t="n"/>
      <c r="AG70" s="160" t="n"/>
      <c r="AH70" s="160" t="n"/>
      <c r="AI70" s="91" t="n"/>
      <c r="AK70" s="23" t="n"/>
      <c r="AM70" s="195" t="n"/>
      <c r="AN70" s="6" t="n"/>
      <c r="AO70" s="6" t="n"/>
      <c r="AP70" s="6" t="n"/>
      <c r="AQ70" s="6" t="n"/>
      <c r="AR70" s="6" t="n"/>
      <c r="AS70" s="6" t="n"/>
      <c r="AT70" s="6" t="n"/>
      <c r="AU70" s="6" t="n"/>
      <c r="AV70" s="6" t="n"/>
      <c r="AW70" s="6" t="n"/>
      <c r="AX70" s="6" t="n"/>
      <c r="AY70" s="6" t="n"/>
      <c r="AZ70" s="6" t="n"/>
      <c r="BA70" s="6" t="n"/>
      <c r="BB70" s="6" t="n"/>
      <c r="BC70" s="6" t="n"/>
    </row>
    <row r="71" ht="18" customHeight="1">
      <c r="A71" s="163" t="n">
        <v>8</v>
      </c>
      <c r="B71" s="17">
        <f>'INPUT DATA'!B70</f>
        <v/>
      </c>
      <c r="C71" s="26" t="n"/>
      <c r="D71" s="26" t="n"/>
      <c r="E71" s="27" t="n"/>
      <c r="F71" s="271">
        <f>'Q1'!AJ70</f>
        <v/>
      </c>
      <c r="G71" s="317" t="n"/>
      <c r="H71" s="317" t="n"/>
      <c r="I71" s="350" t="n"/>
      <c r="J71" s="271">
        <f>'Q2'!AJ70</f>
        <v/>
      </c>
      <c r="K71" s="317" t="n"/>
      <c r="L71" s="317" t="n"/>
      <c r="M71" s="350" t="n"/>
      <c r="N71" s="271">
        <f>'Q3'!AJ70</f>
        <v/>
      </c>
      <c r="O71" s="317" t="n"/>
      <c r="P71" s="317" t="n"/>
      <c r="Q71" s="350" t="n"/>
      <c r="R71" s="271">
        <f>'Q4'!AJ70</f>
        <v/>
      </c>
      <c r="S71" s="317" t="n"/>
      <c r="T71" s="317" t="n"/>
      <c r="U71" s="350" t="n"/>
      <c r="V71" s="271">
        <f>IF(OR(F71="",J71="",N71="",R71=""),"",IF(ISERROR(ROUND(AVERAGE(F71,J71,N71,R71),0)),"",ROUND(AVERAGE(F71,J71,N71,R71),0)))</f>
        <v/>
      </c>
      <c r="W71" s="317" t="n"/>
      <c r="X71" s="317" t="n"/>
      <c r="Y71" s="350" t="n"/>
      <c r="Z71" s="368">
        <f>IF(OR($F71="",$J71="",$N71="",$R71="",$V71=""),"",IF($V71&gt;=75,"PASSED","FAILED"))</f>
        <v/>
      </c>
      <c r="AA71" s="319" t="n"/>
      <c r="AB71" s="369" t="n"/>
      <c r="AC71" s="160" t="n"/>
      <c r="AD71" s="160" t="n"/>
      <c r="AE71" s="23" t="n"/>
      <c r="AF71" s="160" t="n"/>
      <c r="AG71" s="160" t="n"/>
      <c r="AH71" s="160" t="n"/>
      <c r="AI71" s="91" t="n"/>
      <c r="AK71" s="23" t="n"/>
      <c r="AM71" s="195" t="n"/>
      <c r="AN71" s="6" t="n"/>
      <c r="AO71" s="6" t="n"/>
      <c r="AP71" s="6" t="n"/>
      <c r="AQ71" s="6" t="n"/>
      <c r="AR71" s="6" t="n"/>
      <c r="AS71" s="6" t="n"/>
      <c r="AT71" s="6" t="n"/>
      <c r="AU71" s="6" t="n"/>
      <c r="AV71" s="6" t="n"/>
      <c r="AW71" s="6" t="n"/>
      <c r="AX71" s="6" t="n"/>
      <c r="AY71" s="6" t="n"/>
      <c r="AZ71" s="6" t="n"/>
      <c r="BA71" s="6" t="n"/>
      <c r="BB71" s="6" t="n"/>
      <c r="BC71" s="6" t="n"/>
    </row>
    <row r="72" ht="18" customHeight="1">
      <c r="A72" s="163" t="n">
        <v>9</v>
      </c>
      <c r="B72" s="17">
        <f>'INPUT DATA'!B71</f>
        <v/>
      </c>
      <c r="C72" s="26" t="n"/>
      <c r="D72" s="26" t="n"/>
      <c r="E72" s="27" t="n"/>
      <c r="F72" s="271">
        <f>'Q1'!AJ71</f>
        <v/>
      </c>
      <c r="G72" s="317" t="n"/>
      <c r="H72" s="317" t="n"/>
      <c r="I72" s="350" t="n"/>
      <c r="J72" s="271">
        <f>'Q2'!AJ71</f>
        <v/>
      </c>
      <c r="K72" s="317" t="n"/>
      <c r="L72" s="317" t="n"/>
      <c r="M72" s="350" t="n"/>
      <c r="N72" s="271">
        <f>'Q3'!AJ71</f>
        <v/>
      </c>
      <c r="O72" s="317" t="n"/>
      <c r="P72" s="317" t="n"/>
      <c r="Q72" s="350" t="n"/>
      <c r="R72" s="271">
        <f>'Q4'!AJ71</f>
        <v/>
      </c>
      <c r="S72" s="317" t="n"/>
      <c r="T72" s="317" t="n"/>
      <c r="U72" s="350" t="n"/>
      <c r="V72" s="271">
        <f>IF(OR(F72="",J72="",N72="",R72=""),"",IF(ISERROR(ROUND(AVERAGE(F72,J72,N72,R72),0)),"",ROUND(AVERAGE(F72,J72,N72,R72),0)))</f>
        <v/>
      </c>
      <c r="W72" s="317" t="n"/>
      <c r="X72" s="317" t="n"/>
      <c r="Y72" s="350" t="n"/>
      <c r="Z72" s="368">
        <f>IF(OR($F72="",$J72="",$N72="",$R72="",$V72=""),"",IF($V72&gt;=75,"PASSED","FAILED"))</f>
        <v/>
      </c>
      <c r="AA72" s="319" t="n"/>
      <c r="AB72" s="369" t="n"/>
      <c r="AC72" s="160" t="n"/>
      <c r="AD72" s="160" t="n"/>
      <c r="AE72" s="23" t="n"/>
      <c r="AF72" s="160" t="n"/>
      <c r="AG72" s="160" t="n"/>
      <c r="AH72" s="160" t="n"/>
      <c r="AI72" s="91" t="n"/>
      <c r="AK72" s="23" t="n"/>
      <c r="AM72" s="195" t="n"/>
      <c r="AN72" s="6" t="n"/>
      <c r="AO72" s="6" t="n"/>
      <c r="AP72" s="6" t="n"/>
      <c r="AQ72" s="6" t="n"/>
      <c r="AR72" s="6" t="n"/>
      <c r="AS72" s="6" t="n"/>
      <c r="AT72" s="6" t="n"/>
      <c r="AU72" s="6" t="n"/>
      <c r="AV72" s="6" t="n"/>
      <c r="AW72" s="6" t="n"/>
      <c r="AX72" s="6" t="n"/>
      <c r="AY72" s="6" t="n"/>
      <c r="AZ72" s="6" t="n"/>
      <c r="BA72" s="6" t="n"/>
      <c r="BB72" s="6" t="n"/>
      <c r="BC72" s="6" t="n"/>
    </row>
    <row r="73" ht="18" customHeight="1">
      <c r="A73" s="163" t="n">
        <v>10</v>
      </c>
      <c r="B73" s="17">
        <f>'INPUT DATA'!B72</f>
        <v/>
      </c>
      <c r="C73" s="26" t="n"/>
      <c r="D73" s="26" t="n"/>
      <c r="E73" s="27" t="n"/>
      <c r="F73" s="271">
        <f>'Q1'!AJ72</f>
        <v/>
      </c>
      <c r="G73" s="317" t="n"/>
      <c r="H73" s="317" t="n"/>
      <c r="I73" s="350" t="n"/>
      <c r="J73" s="271">
        <f>'Q2'!AJ72</f>
        <v/>
      </c>
      <c r="K73" s="317" t="n"/>
      <c r="L73" s="317" t="n"/>
      <c r="M73" s="350" t="n"/>
      <c r="N73" s="271">
        <f>'Q3'!AJ72</f>
        <v/>
      </c>
      <c r="O73" s="317" t="n"/>
      <c r="P73" s="317" t="n"/>
      <c r="Q73" s="350" t="n"/>
      <c r="R73" s="271">
        <f>'Q4'!AJ72</f>
        <v/>
      </c>
      <c r="S73" s="317" t="n"/>
      <c r="T73" s="317" t="n"/>
      <c r="U73" s="350" t="n"/>
      <c r="V73" s="271">
        <f>IF(OR(F73="",J73="",N73="",R73=""),"",IF(ISERROR(ROUND(AVERAGE(F73,J73,N73,R73),0)),"",ROUND(AVERAGE(F73,J73,N73,R73),0)))</f>
        <v/>
      </c>
      <c r="W73" s="317" t="n"/>
      <c r="X73" s="317" t="n"/>
      <c r="Y73" s="350" t="n"/>
      <c r="Z73" s="368">
        <f>IF(OR($F73="",$J73="",$N73="",$R73="",$V73=""),"",IF($V73&gt;=75,"PASSED","FAILED"))</f>
        <v/>
      </c>
      <c r="AA73" s="319" t="n"/>
      <c r="AB73" s="369" t="n"/>
      <c r="AC73" s="160" t="n"/>
      <c r="AD73" s="160" t="n"/>
      <c r="AE73" s="23" t="n"/>
      <c r="AF73" s="160" t="n"/>
      <c r="AG73" s="160" t="n"/>
      <c r="AH73" s="160" t="n"/>
      <c r="AI73" s="91" t="n"/>
      <c r="AK73" s="23" t="n"/>
      <c r="AM73" s="195" t="n"/>
      <c r="AN73" s="6" t="n"/>
      <c r="AO73" s="6" t="n"/>
      <c r="AP73" s="6" t="n"/>
      <c r="AQ73" s="6" t="n"/>
      <c r="AR73" s="6" t="n"/>
      <c r="AS73" s="6" t="n"/>
      <c r="AT73" s="6" t="n"/>
      <c r="AU73" s="6" t="n"/>
      <c r="AV73" s="6" t="n"/>
      <c r="AW73" s="6" t="n"/>
      <c r="AX73" s="6" t="n"/>
      <c r="AY73" s="6" t="n"/>
      <c r="AZ73" s="6" t="n"/>
      <c r="BA73" s="6" t="n"/>
      <c r="BB73" s="6" t="n"/>
      <c r="BC73" s="6" t="n"/>
    </row>
    <row r="74" ht="18" customHeight="1">
      <c r="A74" s="163" t="n">
        <v>11</v>
      </c>
      <c r="B74" s="17">
        <f>'INPUT DATA'!B73</f>
        <v/>
      </c>
      <c r="C74" s="26" t="n"/>
      <c r="D74" s="26" t="n"/>
      <c r="E74" s="27" t="n"/>
      <c r="F74" s="271">
        <f>'Q1'!AJ73</f>
        <v/>
      </c>
      <c r="G74" s="317" t="n"/>
      <c r="H74" s="317" t="n"/>
      <c r="I74" s="350" t="n"/>
      <c r="J74" s="271">
        <f>'Q2'!AJ73</f>
        <v/>
      </c>
      <c r="K74" s="317" t="n"/>
      <c r="L74" s="317" t="n"/>
      <c r="M74" s="350" t="n"/>
      <c r="N74" s="271">
        <f>'Q3'!AJ73</f>
        <v/>
      </c>
      <c r="O74" s="317" t="n"/>
      <c r="P74" s="317" t="n"/>
      <c r="Q74" s="350" t="n"/>
      <c r="R74" s="271">
        <f>'Q4'!AJ73</f>
        <v/>
      </c>
      <c r="S74" s="317" t="n"/>
      <c r="T74" s="317" t="n"/>
      <c r="U74" s="350" t="n"/>
      <c r="V74" s="271">
        <f>IF(OR(F74="",J74="",N74="",R74=""),"",IF(ISERROR(ROUND(AVERAGE(F74,J74,N74,R74),0)),"",ROUND(AVERAGE(F74,J74,N74,R74),0)))</f>
        <v/>
      </c>
      <c r="W74" s="317" t="n"/>
      <c r="X74" s="317" t="n"/>
      <c r="Y74" s="350" t="n"/>
      <c r="Z74" s="368">
        <f>IF(OR($F74="",$J74="",$N74="",$R74="",$V74=""),"",IF($V74&gt;=75,"PASSED","FAILED"))</f>
        <v/>
      </c>
      <c r="AA74" s="319" t="n"/>
      <c r="AB74" s="369" t="n"/>
      <c r="AC74" s="160" t="n"/>
      <c r="AD74" s="160" t="n"/>
      <c r="AE74" s="23" t="n"/>
      <c r="AF74" s="160" t="n"/>
      <c r="AG74" s="160" t="n"/>
      <c r="AH74" s="160" t="n"/>
      <c r="AI74" s="91" t="n"/>
      <c r="AK74" s="23" t="n"/>
      <c r="AM74" s="195" t="n"/>
      <c r="AN74" s="6" t="n"/>
      <c r="AO74" s="6" t="n"/>
      <c r="AP74" s="6" t="n"/>
      <c r="AQ74" s="6" t="n"/>
      <c r="AR74" s="6" t="n"/>
      <c r="AS74" s="6" t="n"/>
      <c r="AT74" s="6" t="n"/>
      <c r="AU74" s="6" t="n"/>
      <c r="AV74" s="6" t="n"/>
      <c r="AW74" s="6" t="n"/>
      <c r="AX74" s="6" t="n"/>
      <c r="AY74" s="6" t="n"/>
      <c r="AZ74" s="6" t="n"/>
      <c r="BA74" s="6" t="n"/>
      <c r="BB74" s="6" t="n"/>
      <c r="BC74" s="6" t="n"/>
    </row>
    <row r="75" ht="18" customHeight="1">
      <c r="A75" s="163" t="n">
        <v>12</v>
      </c>
      <c r="B75" s="17">
        <f>'INPUT DATA'!B74</f>
        <v/>
      </c>
      <c r="C75" s="26" t="n"/>
      <c r="D75" s="26" t="n"/>
      <c r="E75" s="27" t="n"/>
      <c r="F75" s="271">
        <f>'Q1'!AJ74</f>
        <v/>
      </c>
      <c r="G75" s="317" t="n"/>
      <c r="H75" s="317" t="n"/>
      <c r="I75" s="350" t="n"/>
      <c r="J75" s="271">
        <f>'Q2'!AJ74</f>
        <v/>
      </c>
      <c r="K75" s="317" t="n"/>
      <c r="L75" s="317" t="n"/>
      <c r="M75" s="350" t="n"/>
      <c r="N75" s="271">
        <f>'Q3'!AJ74</f>
        <v/>
      </c>
      <c r="O75" s="317" t="n"/>
      <c r="P75" s="317" t="n"/>
      <c r="Q75" s="350" t="n"/>
      <c r="R75" s="271">
        <f>'Q4'!AJ74</f>
        <v/>
      </c>
      <c r="S75" s="317" t="n"/>
      <c r="T75" s="317" t="n"/>
      <c r="U75" s="350" t="n"/>
      <c r="V75" s="271">
        <f>IF(OR(F75="",J75="",N75="",R75=""),"",IF(ISERROR(ROUND(AVERAGE(F75,J75,N75,R75),0)),"",ROUND(AVERAGE(F75,J75,N75,R75),0)))</f>
        <v/>
      </c>
      <c r="W75" s="317" t="n"/>
      <c r="X75" s="317" t="n"/>
      <c r="Y75" s="350" t="n"/>
      <c r="Z75" s="368">
        <f>IF(OR($F75="",$J75="",$N75="",$R75="",$V75=""),"",IF($V75&gt;=75,"PASSED","FAILED"))</f>
        <v/>
      </c>
      <c r="AA75" s="319" t="n"/>
      <c r="AB75" s="369" t="n"/>
      <c r="AC75" s="160" t="n"/>
      <c r="AD75" s="160" t="n"/>
      <c r="AE75" s="23" t="n"/>
      <c r="AF75" s="160" t="n"/>
      <c r="AG75" s="160" t="n"/>
      <c r="AH75" s="160" t="n"/>
      <c r="AI75" s="91" t="n"/>
      <c r="AK75" s="23" t="n"/>
      <c r="AM75" s="195" t="n"/>
      <c r="AN75" s="6" t="n"/>
      <c r="AO75" s="6" t="n"/>
      <c r="AP75" s="6" t="n"/>
      <c r="AQ75" s="6" t="n"/>
      <c r="AR75" s="6" t="n"/>
      <c r="AS75" s="6" t="n"/>
      <c r="AT75" s="6" t="n"/>
      <c r="AU75" s="6" t="n"/>
      <c r="AV75" s="6" t="n"/>
      <c r="AW75" s="6" t="n"/>
      <c r="AX75" s="6" t="n"/>
      <c r="AY75" s="6" t="n"/>
      <c r="AZ75" s="6" t="n"/>
      <c r="BA75" s="6" t="n"/>
      <c r="BB75" s="6" t="n"/>
      <c r="BC75" s="6" t="n"/>
    </row>
    <row r="76" ht="18" customHeight="1">
      <c r="A76" s="163" t="n">
        <v>13</v>
      </c>
      <c r="B76" s="17">
        <f>'INPUT DATA'!B75</f>
        <v/>
      </c>
      <c r="C76" s="26" t="n"/>
      <c r="D76" s="26" t="n"/>
      <c r="E76" s="27" t="n"/>
      <c r="F76" s="271">
        <f>'Q1'!AJ75</f>
        <v/>
      </c>
      <c r="G76" s="317" t="n"/>
      <c r="H76" s="317" t="n"/>
      <c r="I76" s="350" t="n"/>
      <c r="J76" s="271">
        <f>'Q2'!AJ75</f>
        <v/>
      </c>
      <c r="K76" s="317" t="n"/>
      <c r="L76" s="317" t="n"/>
      <c r="M76" s="350" t="n"/>
      <c r="N76" s="271">
        <f>'Q3'!AJ75</f>
        <v/>
      </c>
      <c r="O76" s="317" t="n"/>
      <c r="P76" s="317" t="n"/>
      <c r="Q76" s="350" t="n"/>
      <c r="R76" s="271">
        <f>'Q4'!AJ75</f>
        <v/>
      </c>
      <c r="S76" s="317" t="n"/>
      <c r="T76" s="317" t="n"/>
      <c r="U76" s="350" t="n"/>
      <c r="V76" s="271">
        <f>IF(OR(F76="",J76="",N76="",R76=""),"",IF(ISERROR(ROUND(AVERAGE(F76,J76,N76,R76),0)),"",ROUND(AVERAGE(F76,J76,N76,R76),0)))</f>
        <v/>
      </c>
      <c r="W76" s="317" t="n"/>
      <c r="X76" s="317" t="n"/>
      <c r="Y76" s="350" t="n"/>
      <c r="Z76" s="368">
        <f>IF(OR($F76="",$J76="",$N76="",$R76="",$V76=""),"",IF($V76&gt;=75,"PASSED","FAILED"))</f>
        <v/>
      </c>
      <c r="AA76" s="319" t="n"/>
      <c r="AB76" s="369" t="n"/>
      <c r="AC76" s="160" t="n"/>
      <c r="AD76" s="160" t="n"/>
      <c r="AE76" s="23" t="n"/>
      <c r="AF76" s="160" t="n"/>
      <c r="AG76" s="160" t="n"/>
      <c r="AH76" s="160" t="n"/>
      <c r="AI76" s="91" t="n"/>
      <c r="AK76" s="23" t="n"/>
      <c r="AM76" s="195" t="n"/>
      <c r="AN76" s="6" t="n"/>
      <c r="AO76" s="6" t="n"/>
      <c r="AP76" s="6" t="n"/>
      <c r="AQ76" s="6" t="n"/>
      <c r="AR76" s="6" t="n"/>
      <c r="AS76" s="6" t="n"/>
      <c r="AT76" s="6" t="n"/>
      <c r="AU76" s="6" t="n"/>
      <c r="AV76" s="6" t="n"/>
      <c r="AW76" s="6" t="n"/>
      <c r="AX76" s="6" t="n"/>
      <c r="AY76" s="6" t="n"/>
      <c r="AZ76" s="6" t="n"/>
      <c r="BA76" s="6" t="n"/>
      <c r="BB76" s="6" t="n"/>
      <c r="BC76" s="6" t="n"/>
    </row>
    <row r="77" ht="18" customHeight="1">
      <c r="A77" s="163" t="n">
        <v>14</v>
      </c>
      <c r="B77" s="17">
        <f>'INPUT DATA'!B76</f>
        <v/>
      </c>
      <c r="C77" s="26" t="n"/>
      <c r="D77" s="26" t="n"/>
      <c r="E77" s="27" t="n"/>
      <c r="F77" s="271">
        <f>'Q1'!AJ76</f>
        <v/>
      </c>
      <c r="G77" s="317" t="n"/>
      <c r="H77" s="317" t="n"/>
      <c r="I77" s="350" t="n"/>
      <c r="J77" s="271">
        <f>'Q2'!AJ76</f>
        <v/>
      </c>
      <c r="K77" s="317" t="n"/>
      <c r="L77" s="317" t="n"/>
      <c r="M77" s="350" t="n"/>
      <c r="N77" s="271">
        <f>'Q3'!AJ76</f>
        <v/>
      </c>
      <c r="O77" s="317" t="n"/>
      <c r="P77" s="317" t="n"/>
      <c r="Q77" s="350" t="n"/>
      <c r="R77" s="271">
        <f>'Q4'!AJ76</f>
        <v/>
      </c>
      <c r="S77" s="317" t="n"/>
      <c r="T77" s="317" t="n"/>
      <c r="U77" s="350" t="n"/>
      <c r="V77" s="271">
        <f>IF(OR(F77="",J77="",N77="",R77=""),"",IF(ISERROR(ROUND(AVERAGE(F77,J77,N77,R77),0)),"",ROUND(AVERAGE(F77,J77,N77,R77),0)))</f>
        <v/>
      </c>
      <c r="W77" s="317" t="n"/>
      <c r="X77" s="317" t="n"/>
      <c r="Y77" s="350" t="n"/>
      <c r="Z77" s="368">
        <f>IF(OR($F77="",$J77="",$N77="",$R77="",$V77=""),"",IF($V77&gt;=75,"PASSED","FAILED"))</f>
        <v/>
      </c>
      <c r="AA77" s="319" t="n"/>
      <c r="AB77" s="369" t="n"/>
      <c r="AC77" s="160" t="n"/>
      <c r="AD77" s="160" t="n"/>
      <c r="AE77" s="23" t="n"/>
      <c r="AF77" s="160" t="n"/>
      <c r="AG77" s="160" t="n"/>
      <c r="AH77" s="160" t="n"/>
      <c r="AI77" s="91" t="n"/>
      <c r="AK77" s="23" t="n"/>
      <c r="AM77" s="195" t="n"/>
      <c r="AN77" s="6" t="n"/>
      <c r="AO77" s="6" t="n"/>
      <c r="AP77" s="6" t="n"/>
      <c r="AQ77" s="6" t="n"/>
      <c r="AR77" s="6" t="n"/>
      <c r="AS77" s="6" t="n"/>
      <c r="AT77" s="6" t="n"/>
      <c r="AU77" s="6" t="n"/>
      <c r="AV77" s="6" t="n"/>
      <c r="AW77" s="6" t="n"/>
      <c r="AX77" s="6" t="n"/>
      <c r="AY77" s="6" t="n"/>
      <c r="AZ77" s="6" t="n"/>
      <c r="BA77" s="6" t="n"/>
      <c r="BB77" s="6" t="n"/>
      <c r="BC77" s="6" t="n"/>
    </row>
    <row r="78" ht="18" customHeight="1">
      <c r="A78" s="163" t="n">
        <v>15</v>
      </c>
      <c r="B78" s="17">
        <f>'INPUT DATA'!B77</f>
        <v/>
      </c>
      <c r="C78" s="26" t="n"/>
      <c r="D78" s="26" t="n"/>
      <c r="E78" s="27" t="n"/>
      <c r="F78" s="271">
        <f>'Q1'!AJ77</f>
        <v/>
      </c>
      <c r="G78" s="317" t="n"/>
      <c r="H78" s="317" t="n"/>
      <c r="I78" s="350" t="n"/>
      <c r="J78" s="271">
        <f>'Q2'!AJ77</f>
        <v/>
      </c>
      <c r="K78" s="317" t="n"/>
      <c r="L78" s="317" t="n"/>
      <c r="M78" s="350" t="n"/>
      <c r="N78" s="271">
        <f>'Q3'!AJ77</f>
        <v/>
      </c>
      <c r="O78" s="317" t="n"/>
      <c r="P78" s="317" t="n"/>
      <c r="Q78" s="350" t="n"/>
      <c r="R78" s="271">
        <f>'Q4'!AJ77</f>
        <v/>
      </c>
      <c r="S78" s="317" t="n"/>
      <c r="T78" s="317" t="n"/>
      <c r="U78" s="350" t="n"/>
      <c r="V78" s="271">
        <f>IF(OR(F78="",J78="",N78="",R78=""),"",IF(ISERROR(ROUND(AVERAGE(F78,J78,N78,R78),0)),"",ROUND(AVERAGE(F78,J78,N78,R78),0)))</f>
        <v/>
      </c>
      <c r="W78" s="317" t="n"/>
      <c r="X78" s="317" t="n"/>
      <c r="Y78" s="350" t="n"/>
      <c r="Z78" s="368">
        <f>IF(OR($F78="",$J78="",$N78="",$R78="",$V78=""),"",IF($V78&gt;=75,"PASSED","FAILED"))</f>
        <v/>
      </c>
      <c r="AA78" s="319" t="n"/>
      <c r="AB78" s="369" t="n"/>
      <c r="AC78" s="160" t="n"/>
      <c r="AD78" s="160" t="n"/>
      <c r="AE78" s="23" t="n"/>
      <c r="AF78" s="160" t="n"/>
      <c r="AG78" s="160" t="n"/>
      <c r="AH78" s="160" t="n"/>
      <c r="AI78" s="91" t="n"/>
      <c r="AK78" s="23" t="n"/>
      <c r="AM78" s="195" t="n"/>
      <c r="AN78" s="6" t="n"/>
      <c r="AO78" s="6" t="n"/>
      <c r="AP78" s="6" t="n"/>
      <c r="AQ78" s="6" t="n"/>
      <c r="AR78" s="6" t="n"/>
      <c r="AS78" s="6" t="n"/>
      <c r="AT78" s="6" t="n"/>
      <c r="AU78" s="6" t="n"/>
      <c r="AV78" s="6" t="n"/>
      <c r="AW78" s="6" t="n"/>
      <c r="AX78" s="6" t="n"/>
      <c r="AY78" s="6" t="n"/>
      <c r="AZ78" s="6" t="n"/>
      <c r="BA78" s="6" t="n"/>
      <c r="BB78" s="6" t="n"/>
      <c r="BC78" s="6" t="n"/>
    </row>
    <row r="79" ht="18" customHeight="1">
      <c r="A79" s="163" t="n">
        <v>16</v>
      </c>
      <c r="B79" s="17">
        <f>'INPUT DATA'!B78</f>
        <v/>
      </c>
      <c r="C79" s="26" t="n"/>
      <c r="D79" s="26" t="n"/>
      <c r="E79" s="27" t="n"/>
      <c r="F79" s="271">
        <f>'Q1'!AJ78</f>
        <v/>
      </c>
      <c r="G79" s="317" t="n"/>
      <c r="H79" s="317" t="n"/>
      <c r="I79" s="350" t="n"/>
      <c r="J79" s="271">
        <f>'Q2'!AJ78</f>
        <v/>
      </c>
      <c r="K79" s="317" t="n"/>
      <c r="L79" s="317" t="n"/>
      <c r="M79" s="350" t="n"/>
      <c r="N79" s="271">
        <f>'Q3'!AJ78</f>
        <v/>
      </c>
      <c r="O79" s="317" t="n"/>
      <c r="P79" s="317" t="n"/>
      <c r="Q79" s="350" t="n"/>
      <c r="R79" s="271">
        <f>'Q4'!AJ78</f>
        <v/>
      </c>
      <c r="S79" s="317" t="n"/>
      <c r="T79" s="317" t="n"/>
      <c r="U79" s="350" t="n"/>
      <c r="V79" s="271">
        <f>IF(OR(F79="",J79="",N79="",R79=""),"",IF(ISERROR(ROUND(AVERAGE(F79,J79,N79,R79),0)),"",ROUND(AVERAGE(F79,J79,N79,R79),0)))</f>
        <v/>
      </c>
      <c r="W79" s="317" t="n"/>
      <c r="X79" s="317" t="n"/>
      <c r="Y79" s="350" t="n"/>
      <c r="Z79" s="368">
        <f>IF(OR($F79="",$J79="",$N79="",$R79="",$V79=""),"",IF($V79&gt;=75,"PASSED","FAILED"))</f>
        <v/>
      </c>
      <c r="AA79" s="319" t="n"/>
      <c r="AB79" s="369" t="n"/>
      <c r="AC79" s="160" t="n"/>
      <c r="AD79" s="160" t="n"/>
      <c r="AE79" s="23" t="n"/>
      <c r="AF79" s="160" t="n"/>
      <c r="AG79" s="160" t="n"/>
      <c r="AH79" s="160" t="n"/>
      <c r="AI79" s="91" t="n"/>
      <c r="AK79" s="23" t="n"/>
      <c r="AM79" s="195" t="n"/>
      <c r="AN79" s="6" t="n"/>
      <c r="AO79" s="6" t="n"/>
      <c r="AP79" s="6" t="n"/>
      <c r="AQ79" s="6" t="n"/>
      <c r="AR79" s="6" t="n"/>
      <c r="AS79" s="6" t="n"/>
      <c r="AT79" s="6" t="n"/>
      <c r="AU79" s="6" t="n"/>
      <c r="AV79" s="6" t="n"/>
      <c r="AW79" s="6" t="n"/>
      <c r="AX79" s="6" t="n"/>
      <c r="AY79" s="6" t="n"/>
      <c r="AZ79" s="6" t="n"/>
      <c r="BA79" s="6" t="n"/>
      <c r="BB79" s="6" t="n"/>
      <c r="BC79" s="6" t="n"/>
    </row>
    <row r="80" ht="18" customHeight="1">
      <c r="A80" s="163" t="n">
        <v>17</v>
      </c>
      <c r="B80" s="17">
        <f>'INPUT DATA'!B79</f>
        <v/>
      </c>
      <c r="C80" s="26" t="n"/>
      <c r="D80" s="26" t="n"/>
      <c r="E80" s="27" t="n"/>
      <c r="F80" s="271">
        <f>'Q1'!AJ79</f>
        <v/>
      </c>
      <c r="G80" s="317" t="n"/>
      <c r="H80" s="317" t="n"/>
      <c r="I80" s="350" t="n"/>
      <c r="J80" s="271">
        <f>'Q2'!AJ79</f>
        <v/>
      </c>
      <c r="K80" s="317" t="n"/>
      <c r="L80" s="317" t="n"/>
      <c r="M80" s="350" t="n"/>
      <c r="N80" s="271">
        <f>'Q3'!AJ79</f>
        <v/>
      </c>
      <c r="O80" s="317" t="n"/>
      <c r="P80" s="317" t="n"/>
      <c r="Q80" s="350" t="n"/>
      <c r="R80" s="271">
        <f>'Q4'!AJ79</f>
        <v/>
      </c>
      <c r="S80" s="317" t="n"/>
      <c r="T80" s="317" t="n"/>
      <c r="U80" s="350" t="n"/>
      <c r="V80" s="271">
        <f>IF(OR(F80="",J80="",N80="",R80=""),"",IF(ISERROR(ROUND(AVERAGE(F80,J80,N80,R80),0)),"",ROUND(AVERAGE(F80,J80,N80,R80),0)))</f>
        <v/>
      </c>
      <c r="W80" s="317" t="n"/>
      <c r="X80" s="317" t="n"/>
      <c r="Y80" s="350" t="n"/>
      <c r="Z80" s="368">
        <f>IF(OR($F80="",$J80="",$N80="",$R80="",$V80=""),"",IF($V80&gt;=75,"PASSED","FAILED"))</f>
        <v/>
      </c>
      <c r="AA80" s="319" t="n"/>
      <c r="AB80" s="369" t="n"/>
      <c r="AC80" s="160" t="n"/>
      <c r="AD80" s="160" t="n"/>
      <c r="AE80" s="23" t="n"/>
      <c r="AF80" s="160" t="n"/>
      <c r="AG80" s="160" t="n"/>
      <c r="AH80" s="160" t="n"/>
      <c r="AI80" s="91" t="n"/>
      <c r="AK80" s="23" t="n"/>
      <c r="AM80" s="195" t="n"/>
      <c r="AN80" s="6" t="n"/>
      <c r="AO80" s="6" t="n"/>
      <c r="AP80" s="6" t="n"/>
      <c r="AQ80" s="6" t="n"/>
      <c r="AR80" s="6" t="n"/>
      <c r="AS80" s="6" t="n"/>
      <c r="AT80" s="6" t="n"/>
      <c r="AU80" s="6" t="n"/>
      <c r="AV80" s="6" t="n"/>
      <c r="AW80" s="6" t="n"/>
      <c r="AX80" s="6" t="n"/>
      <c r="AY80" s="6" t="n"/>
      <c r="AZ80" s="6" t="n"/>
      <c r="BA80" s="6" t="n"/>
      <c r="BB80" s="6" t="n"/>
      <c r="BC80" s="6" t="n"/>
    </row>
    <row r="81" ht="18" customHeight="1">
      <c r="A81" s="163" t="n">
        <v>18</v>
      </c>
      <c r="B81" s="17">
        <f>'INPUT DATA'!B80</f>
        <v/>
      </c>
      <c r="C81" s="26" t="n"/>
      <c r="D81" s="26" t="n"/>
      <c r="E81" s="27" t="n"/>
      <c r="F81" s="271">
        <f>'Q1'!AJ80</f>
        <v/>
      </c>
      <c r="G81" s="317" t="n"/>
      <c r="H81" s="317" t="n"/>
      <c r="I81" s="350" t="n"/>
      <c r="J81" s="271">
        <f>'Q2'!AJ80</f>
        <v/>
      </c>
      <c r="K81" s="317" t="n"/>
      <c r="L81" s="317" t="n"/>
      <c r="M81" s="350" t="n"/>
      <c r="N81" s="271">
        <f>'Q3'!AJ80</f>
        <v/>
      </c>
      <c r="O81" s="317" t="n"/>
      <c r="P81" s="317" t="n"/>
      <c r="Q81" s="350" t="n"/>
      <c r="R81" s="271">
        <f>'Q4'!AJ80</f>
        <v/>
      </c>
      <c r="S81" s="317" t="n"/>
      <c r="T81" s="317" t="n"/>
      <c r="U81" s="350" t="n"/>
      <c r="V81" s="271">
        <f>IF(OR(F81="",J81="",N81="",R81=""),"",IF(ISERROR(ROUND(AVERAGE(F81,J81,N81,R81),0)),"",ROUND(AVERAGE(F81,J81,N81,R81),0)))</f>
        <v/>
      </c>
      <c r="W81" s="317" t="n"/>
      <c r="X81" s="317" t="n"/>
      <c r="Y81" s="350" t="n"/>
      <c r="Z81" s="368">
        <f>IF(OR($F81="",$J81="",$N81="",$R81="",$V81=""),"",IF($V81&gt;=75,"PASSED","FAILED"))</f>
        <v/>
      </c>
      <c r="AA81" s="319" t="n"/>
      <c r="AB81" s="369" t="n"/>
      <c r="AC81" s="160" t="n"/>
      <c r="AD81" s="160" t="n"/>
      <c r="AE81" s="23" t="n"/>
      <c r="AF81" s="160" t="n"/>
      <c r="AG81" s="160" t="n"/>
      <c r="AH81" s="160" t="n"/>
      <c r="AI81" s="91" t="n"/>
      <c r="AK81" s="23" t="n"/>
      <c r="AM81" s="195" t="n"/>
      <c r="AN81" s="6" t="n"/>
      <c r="AO81" s="6" t="n"/>
      <c r="AP81" s="6" t="n"/>
      <c r="AQ81" s="6" t="n"/>
      <c r="AR81" s="6" t="n"/>
      <c r="AS81" s="6" t="n"/>
      <c r="AT81" s="6" t="n"/>
      <c r="AU81" s="6" t="n"/>
      <c r="AV81" s="6" t="n"/>
      <c r="AW81" s="6" t="n"/>
      <c r="AX81" s="6" t="n"/>
      <c r="AY81" s="6" t="n"/>
      <c r="AZ81" s="6" t="n"/>
      <c r="BA81" s="6" t="n"/>
      <c r="BB81" s="6" t="n"/>
      <c r="BC81" s="6" t="n"/>
    </row>
    <row r="82" ht="18" customHeight="1">
      <c r="A82" s="163" t="n">
        <v>19</v>
      </c>
      <c r="B82" s="17">
        <f>'INPUT DATA'!B81</f>
        <v/>
      </c>
      <c r="C82" s="26" t="n"/>
      <c r="D82" s="26" t="n"/>
      <c r="E82" s="27" t="n"/>
      <c r="F82" s="271">
        <f>'Q1'!AJ81</f>
        <v/>
      </c>
      <c r="G82" s="317" t="n"/>
      <c r="H82" s="317" t="n"/>
      <c r="I82" s="350" t="n"/>
      <c r="J82" s="271">
        <f>'Q2'!AJ81</f>
        <v/>
      </c>
      <c r="K82" s="317" t="n"/>
      <c r="L82" s="317" t="n"/>
      <c r="M82" s="350" t="n"/>
      <c r="N82" s="271">
        <f>'Q3'!AJ81</f>
        <v/>
      </c>
      <c r="O82" s="317" t="n"/>
      <c r="P82" s="317" t="n"/>
      <c r="Q82" s="350" t="n"/>
      <c r="R82" s="271">
        <f>'Q4'!AJ81</f>
        <v/>
      </c>
      <c r="S82" s="317" t="n"/>
      <c r="T82" s="317" t="n"/>
      <c r="U82" s="350" t="n"/>
      <c r="V82" s="271">
        <f>IF(OR(F82="",J82="",N82="",R82=""),"",IF(ISERROR(ROUND(AVERAGE(F82,J82,N82,R82),0)),"",ROUND(AVERAGE(F82,J82,N82,R82),0)))</f>
        <v/>
      </c>
      <c r="W82" s="317" t="n"/>
      <c r="X82" s="317" t="n"/>
      <c r="Y82" s="350" t="n"/>
      <c r="Z82" s="368">
        <f>IF(OR($F82="",$J82="",$N82="",$R82="",$V82=""),"",IF($V82&gt;=75,"PASSED","FAILED"))</f>
        <v/>
      </c>
      <c r="AA82" s="319" t="n"/>
      <c r="AB82" s="369" t="n"/>
      <c r="AC82" s="160" t="n"/>
      <c r="AD82" s="160" t="n"/>
      <c r="AE82" s="23" t="n"/>
      <c r="AF82" s="160" t="n"/>
      <c r="AG82" s="160" t="n"/>
      <c r="AH82" s="160" t="n"/>
      <c r="AI82" s="91" t="n"/>
      <c r="AK82" s="23" t="n"/>
      <c r="AM82" s="195" t="n"/>
      <c r="AN82" s="6" t="n"/>
      <c r="AO82" s="6" t="n"/>
      <c r="AP82" s="6" t="n"/>
      <c r="AQ82" s="6" t="n"/>
      <c r="AR82" s="6" t="n"/>
      <c r="AS82" s="6" t="n"/>
      <c r="AT82" s="6" t="n"/>
      <c r="AU82" s="6" t="n"/>
      <c r="AV82" s="6" t="n"/>
      <c r="AW82" s="6" t="n"/>
      <c r="AX82" s="6" t="n"/>
      <c r="AY82" s="6" t="n"/>
      <c r="AZ82" s="6" t="n"/>
      <c r="BA82" s="6" t="n"/>
      <c r="BB82" s="6" t="n"/>
      <c r="BC82" s="6" t="n"/>
    </row>
    <row r="83" ht="18" customHeight="1">
      <c r="A83" s="163" t="n">
        <v>20</v>
      </c>
      <c r="B83" s="17">
        <f>'INPUT DATA'!B82</f>
        <v/>
      </c>
      <c r="C83" s="26" t="n"/>
      <c r="D83" s="26" t="n"/>
      <c r="E83" s="27" t="n"/>
      <c r="F83" s="271">
        <f>'Q1'!AJ82</f>
        <v/>
      </c>
      <c r="G83" s="317" t="n"/>
      <c r="H83" s="317" t="n"/>
      <c r="I83" s="350" t="n"/>
      <c r="J83" s="271">
        <f>'Q2'!AJ82</f>
        <v/>
      </c>
      <c r="K83" s="317" t="n"/>
      <c r="L83" s="317" t="n"/>
      <c r="M83" s="350" t="n"/>
      <c r="N83" s="271">
        <f>'Q3'!AJ82</f>
        <v/>
      </c>
      <c r="O83" s="317" t="n"/>
      <c r="P83" s="317" t="n"/>
      <c r="Q83" s="350" t="n"/>
      <c r="R83" s="271">
        <f>'Q4'!AJ82</f>
        <v/>
      </c>
      <c r="S83" s="317" t="n"/>
      <c r="T83" s="317" t="n"/>
      <c r="U83" s="350" t="n"/>
      <c r="V83" s="271">
        <f>IF(OR(F83="",J83="",N83="",R83=""),"",IF(ISERROR(ROUND(AVERAGE(F83,J83,N83,R83),0)),"",ROUND(AVERAGE(F83,J83,N83,R83),0)))</f>
        <v/>
      </c>
      <c r="W83" s="317" t="n"/>
      <c r="X83" s="317" t="n"/>
      <c r="Y83" s="350" t="n"/>
      <c r="Z83" s="368">
        <f>IF(OR($F83="",$J83="",$N83="",$R83="",$V83=""),"",IF($V83&gt;=75,"PASSED","FAILED"))</f>
        <v/>
      </c>
      <c r="AA83" s="319" t="n"/>
      <c r="AB83" s="369" t="n"/>
      <c r="AC83" s="160" t="n"/>
      <c r="AD83" s="160" t="n"/>
      <c r="AE83" s="23" t="n"/>
      <c r="AF83" s="160" t="n"/>
      <c r="AG83" s="160" t="n"/>
      <c r="AH83" s="160" t="n"/>
      <c r="AI83" s="91" t="n"/>
      <c r="AK83" s="23" t="n"/>
      <c r="AM83" s="195" t="n"/>
      <c r="AN83" s="6" t="n"/>
      <c r="AO83" s="6" t="n"/>
      <c r="AP83" s="6" t="n"/>
      <c r="AQ83" s="6" t="n"/>
      <c r="AR83" s="6" t="n"/>
      <c r="AS83" s="6" t="n"/>
      <c r="AT83" s="6" t="n"/>
      <c r="AU83" s="6" t="n"/>
      <c r="AV83" s="6" t="n"/>
      <c r="AW83" s="6" t="n"/>
      <c r="AX83" s="6" t="n"/>
      <c r="AY83" s="6" t="n"/>
      <c r="AZ83" s="6" t="n"/>
      <c r="BA83" s="6" t="n"/>
      <c r="BB83" s="6" t="n"/>
      <c r="BC83" s="6" t="n"/>
    </row>
    <row r="84" ht="18" customHeight="1">
      <c r="A84" s="163" t="n">
        <v>21</v>
      </c>
      <c r="B84" s="17">
        <f>'INPUT DATA'!B83</f>
        <v/>
      </c>
      <c r="C84" s="26" t="n"/>
      <c r="D84" s="26" t="n"/>
      <c r="E84" s="27" t="n"/>
      <c r="F84" s="271">
        <f>'Q1'!AJ83</f>
        <v/>
      </c>
      <c r="G84" s="317" t="n"/>
      <c r="H84" s="317" t="n"/>
      <c r="I84" s="350" t="n"/>
      <c r="J84" s="271">
        <f>'Q2'!AJ83</f>
        <v/>
      </c>
      <c r="K84" s="317" t="n"/>
      <c r="L84" s="317" t="n"/>
      <c r="M84" s="350" t="n"/>
      <c r="N84" s="271">
        <f>'Q3'!AJ83</f>
        <v/>
      </c>
      <c r="O84" s="317" t="n"/>
      <c r="P84" s="317" t="n"/>
      <c r="Q84" s="350" t="n"/>
      <c r="R84" s="271">
        <f>'Q4'!AJ83</f>
        <v/>
      </c>
      <c r="S84" s="317" t="n"/>
      <c r="T84" s="317" t="n"/>
      <c r="U84" s="350" t="n"/>
      <c r="V84" s="271">
        <f>IF(OR(F84="",J84="",N84="",R84=""),"",IF(ISERROR(ROUND(AVERAGE(F84,J84,N84,R84),0)),"",ROUND(AVERAGE(F84,J84,N84,R84),0)))</f>
        <v/>
      </c>
      <c r="W84" s="317" t="n"/>
      <c r="X84" s="317" t="n"/>
      <c r="Y84" s="350" t="n"/>
      <c r="Z84" s="368">
        <f>IF(OR($F84="",$J84="",$N84="",$R84="",$V84=""),"",IF($V84&gt;=75,"PASSED","FAILED"))</f>
        <v/>
      </c>
      <c r="AA84" s="319" t="n"/>
      <c r="AB84" s="369" t="n"/>
      <c r="AC84" s="160" t="n"/>
      <c r="AD84" s="160" t="n"/>
      <c r="AE84" s="23" t="n"/>
      <c r="AF84" s="160" t="n"/>
      <c r="AG84" s="160" t="n"/>
      <c r="AH84" s="160" t="n"/>
      <c r="AI84" s="91" t="n"/>
      <c r="AK84" s="23" t="n"/>
      <c r="AM84" s="195" t="n"/>
      <c r="AN84" s="6" t="n"/>
      <c r="AO84" s="6" t="n"/>
      <c r="AP84" s="6" t="n"/>
      <c r="AQ84" s="6" t="n"/>
      <c r="AR84" s="6" t="n"/>
      <c r="AS84" s="6" t="n"/>
      <c r="AT84" s="6" t="n"/>
      <c r="AU84" s="6" t="n"/>
      <c r="AV84" s="6" t="n"/>
      <c r="AW84" s="6" t="n"/>
      <c r="AX84" s="6" t="n"/>
      <c r="AY84" s="6" t="n"/>
      <c r="AZ84" s="6" t="n"/>
      <c r="BA84" s="6" t="n"/>
      <c r="BB84" s="6" t="n"/>
      <c r="BC84" s="6" t="n"/>
    </row>
    <row r="85" ht="18" customHeight="1">
      <c r="A85" s="163" t="n">
        <v>22</v>
      </c>
      <c r="B85" s="17">
        <f>'INPUT DATA'!B84</f>
        <v/>
      </c>
      <c r="C85" s="26" t="n"/>
      <c r="D85" s="26" t="n"/>
      <c r="E85" s="27" t="n"/>
      <c r="F85" s="271">
        <f>'Q1'!AJ84</f>
        <v/>
      </c>
      <c r="G85" s="317" t="n"/>
      <c r="H85" s="317" t="n"/>
      <c r="I85" s="350" t="n"/>
      <c r="J85" s="271">
        <f>'Q2'!AJ84</f>
        <v/>
      </c>
      <c r="K85" s="317" t="n"/>
      <c r="L85" s="317" t="n"/>
      <c r="M85" s="350" t="n"/>
      <c r="N85" s="271">
        <f>'Q3'!AJ84</f>
        <v/>
      </c>
      <c r="O85" s="317" t="n"/>
      <c r="P85" s="317" t="n"/>
      <c r="Q85" s="350" t="n"/>
      <c r="R85" s="271">
        <f>'Q4'!AJ84</f>
        <v/>
      </c>
      <c r="S85" s="317" t="n"/>
      <c r="T85" s="317" t="n"/>
      <c r="U85" s="350" t="n"/>
      <c r="V85" s="271">
        <f>IF(OR(F85="",J85="",N85="",R85=""),"",IF(ISERROR(ROUND(AVERAGE(F85,J85,N85,R85),0)),"",ROUND(AVERAGE(F85,J85,N85,R85),0)))</f>
        <v/>
      </c>
      <c r="W85" s="317" t="n"/>
      <c r="X85" s="317" t="n"/>
      <c r="Y85" s="350" t="n"/>
      <c r="Z85" s="368">
        <f>IF(OR($F85="",$J85="",$N85="",$R85="",$V85=""),"",IF($V85&gt;=75,"PASSED","FAILED"))</f>
        <v/>
      </c>
      <c r="AA85" s="319" t="n"/>
      <c r="AB85" s="369" t="n"/>
      <c r="AC85" s="160" t="n"/>
      <c r="AD85" s="160" t="n"/>
      <c r="AE85" s="23" t="n"/>
      <c r="AF85" s="160" t="n"/>
      <c r="AG85" s="160" t="n"/>
      <c r="AH85" s="160" t="n"/>
      <c r="AI85" s="91" t="n"/>
      <c r="AK85" s="23" t="n"/>
      <c r="AM85" s="195" t="n"/>
      <c r="AN85" s="6" t="n"/>
      <c r="AO85" s="6" t="n"/>
      <c r="AP85" s="6" t="n"/>
      <c r="AQ85" s="6" t="n"/>
      <c r="AR85" s="6" t="n"/>
      <c r="AS85" s="6" t="n"/>
      <c r="AT85" s="6" t="n"/>
      <c r="AU85" s="6" t="n"/>
      <c r="AV85" s="6" t="n"/>
      <c r="AW85" s="6" t="n"/>
      <c r="AX85" s="6" t="n"/>
      <c r="AY85" s="6" t="n"/>
      <c r="AZ85" s="6" t="n"/>
      <c r="BA85" s="6" t="n"/>
      <c r="BB85" s="6" t="n"/>
      <c r="BC85" s="6" t="n"/>
    </row>
    <row r="86" ht="18" customHeight="1">
      <c r="A86" s="163" t="n">
        <v>23</v>
      </c>
      <c r="B86" s="17">
        <f>'INPUT DATA'!B85</f>
        <v/>
      </c>
      <c r="C86" s="26" t="n"/>
      <c r="D86" s="26" t="n"/>
      <c r="E86" s="27" t="n"/>
      <c r="F86" s="271">
        <f>'Q1'!AJ85</f>
        <v/>
      </c>
      <c r="G86" s="317" t="n"/>
      <c r="H86" s="317" t="n"/>
      <c r="I86" s="350" t="n"/>
      <c r="J86" s="271">
        <f>'Q2'!AJ85</f>
        <v/>
      </c>
      <c r="K86" s="317" t="n"/>
      <c r="L86" s="317" t="n"/>
      <c r="M86" s="350" t="n"/>
      <c r="N86" s="271">
        <f>'Q3'!AJ85</f>
        <v/>
      </c>
      <c r="O86" s="317" t="n"/>
      <c r="P86" s="317" t="n"/>
      <c r="Q86" s="350" t="n"/>
      <c r="R86" s="271">
        <f>'Q4'!AJ85</f>
        <v/>
      </c>
      <c r="S86" s="317" t="n"/>
      <c r="T86" s="317" t="n"/>
      <c r="U86" s="350" t="n"/>
      <c r="V86" s="271">
        <f>IF(OR(F86="",J86="",N86="",R86=""),"",IF(ISERROR(ROUND(AVERAGE(F86,J86,N86,R86),0)),"",ROUND(AVERAGE(F86,J86,N86,R86),0)))</f>
        <v/>
      </c>
      <c r="W86" s="317" t="n"/>
      <c r="X86" s="317" t="n"/>
      <c r="Y86" s="350" t="n"/>
      <c r="Z86" s="368">
        <f>IF(OR($F86="",$J86="",$N86="",$R86="",$V86=""),"",IF($V86&gt;=75,"PASSED","FAILED"))</f>
        <v/>
      </c>
      <c r="AA86" s="319" t="n"/>
      <c r="AB86" s="369" t="n"/>
      <c r="AC86" s="160" t="n"/>
      <c r="AD86" s="160" t="n"/>
      <c r="AE86" s="23" t="n"/>
      <c r="AF86" s="160" t="n"/>
      <c r="AG86" s="160" t="n"/>
      <c r="AH86" s="160" t="n"/>
      <c r="AI86" s="91" t="n"/>
      <c r="AK86" s="23" t="n"/>
      <c r="AM86" s="195" t="n"/>
      <c r="AN86" s="6" t="n"/>
      <c r="AO86" s="6" t="n"/>
      <c r="AP86" s="6" t="n"/>
      <c r="AQ86" s="6" t="n"/>
      <c r="AR86" s="6" t="n"/>
      <c r="AS86" s="6" t="n"/>
      <c r="AT86" s="6" t="n"/>
      <c r="AU86" s="6" t="n"/>
      <c r="AV86" s="6" t="n"/>
      <c r="AW86" s="6" t="n"/>
      <c r="AX86" s="6" t="n"/>
      <c r="AY86" s="6" t="n"/>
      <c r="AZ86" s="6" t="n"/>
      <c r="BA86" s="6" t="n"/>
      <c r="BB86" s="6" t="n"/>
      <c r="BC86" s="6" t="n"/>
    </row>
    <row r="87" ht="18" customHeight="1">
      <c r="A87" s="163" t="n">
        <v>24</v>
      </c>
      <c r="B87" s="17">
        <f>'INPUT DATA'!B86</f>
        <v/>
      </c>
      <c r="C87" s="26" t="n"/>
      <c r="D87" s="26" t="n"/>
      <c r="E87" s="27" t="n"/>
      <c r="F87" s="271">
        <f>'Q1'!AJ86</f>
        <v/>
      </c>
      <c r="G87" s="317" t="n"/>
      <c r="H87" s="317" t="n"/>
      <c r="I87" s="350" t="n"/>
      <c r="J87" s="271">
        <f>'Q2'!AJ86</f>
        <v/>
      </c>
      <c r="K87" s="317" t="n"/>
      <c r="L87" s="317" t="n"/>
      <c r="M87" s="350" t="n"/>
      <c r="N87" s="271">
        <f>'Q3'!AJ86</f>
        <v/>
      </c>
      <c r="O87" s="317" t="n"/>
      <c r="P87" s="317" t="n"/>
      <c r="Q87" s="350" t="n"/>
      <c r="R87" s="271">
        <f>'Q4'!AJ86</f>
        <v/>
      </c>
      <c r="S87" s="317" t="n"/>
      <c r="T87" s="317" t="n"/>
      <c r="U87" s="350" t="n"/>
      <c r="V87" s="271">
        <f>IF(OR(F87="",J87="",N87="",R87=""),"",IF(ISERROR(ROUND(AVERAGE(F87,J87,N87,R87),0)),"",ROUND(AVERAGE(F87,J87,N87,R87),0)))</f>
        <v/>
      </c>
      <c r="W87" s="317" t="n"/>
      <c r="X87" s="317" t="n"/>
      <c r="Y87" s="350" t="n"/>
      <c r="Z87" s="368">
        <f>IF(OR($F87="",$J87="",$N87="",$R87="",$V87=""),"",IF($V87&gt;=75,"PASSED","FAILED"))</f>
        <v/>
      </c>
      <c r="AA87" s="319" t="n"/>
      <c r="AB87" s="369" t="n"/>
      <c r="AC87" s="160" t="n"/>
      <c r="AD87" s="160" t="n"/>
      <c r="AE87" s="23" t="n"/>
      <c r="AF87" s="160" t="n"/>
      <c r="AG87" s="160" t="n"/>
      <c r="AH87" s="160" t="n"/>
      <c r="AI87" s="91" t="n"/>
      <c r="AK87" s="23" t="n"/>
      <c r="AM87" s="195" t="n"/>
      <c r="AN87" s="6" t="n"/>
      <c r="AO87" s="6" t="n"/>
      <c r="AP87" s="6" t="n"/>
      <c r="AQ87" s="6" t="n"/>
      <c r="AR87" s="6" t="n"/>
      <c r="AS87" s="6" t="n"/>
      <c r="AT87" s="6" t="n"/>
      <c r="AU87" s="6" t="n"/>
      <c r="AV87" s="6" t="n"/>
      <c r="AW87" s="6" t="n"/>
      <c r="AX87" s="6" t="n"/>
      <c r="AY87" s="6" t="n"/>
      <c r="AZ87" s="6" t="n"/>
      <c r="BA87" s="6" t="n"/>
      <c r="BB87" s="6" t="n"/>
      <c r="BC87" s="6" t="n"/>
    </row>
    <row r="88" ht="18" customHeight="1">
      <c r="A88" s="163" t="n">
        <v>25</v>
      </c>
      <c r="B88" s="17">
        <f>'INPUT DATA'!B87</f>
        <v/>
      </c>
      <c r="C88" s="26" t="n"/>
      <c r="D88" s="26" t="n"/>
      <c r="E88" s="27" t="n"/>
      <c r="F88" s="271">
        <f>'Q1'!AJ87</f>
        <v/>
      </c>
      <c r="G88" s="317" t="n"/>
      <c r="H88" s="317" t="n"/>
      <c r="I88" s="350" t="n"/>
      <c r="J88" s="271">
        <f>'Q2'!AJ87</f>
        <v/>
      </c>
      <c r="K88" s="317" t="n"/>
      <c r="L88" s="317" t="n"/>
      <c r="M88" s="350" t="n"/>
      <c r="N88" s="271">
        <f>'Q3'!AJ87</f>
        <v/>
      </c>
      <c r="O88" s="317" t="n"/>
      <c r="P88" s="317" t="n"/>
      <c r="Q88" s="350" t="n"/>
      <c r="R88" s="271">
        <f>'Q4'!AJ87</f>
        <v/>
      </c>
      <c r="S88" s="317" t="n"/>
      <c r="T88" s="317" t="n"/>
      <c r="U88" s="350" t="n"/>
      <c r="V88" s="271">
        <f>IF(OR(F88="",J88="",N88="",R88=""),"",IF(ISERROR(ROUND(AVERAGE(F88,J88,N88,R88),0)),"",ROUND(AVERAGE(F88,J88,N88,R88),0)))</f>
        <v/>
      </c>
      <c r="W88" s="317" t="n"/>
      <c r="X88" s="317" t="n"/>
      <c r="Y88" s="350" t="n"/>
      <c r="Z88" s="368">
        <f>IF(OR($F88="",$J88="",$N88="",$R88="",$V88=""),"",IF($V88&gt;=75,"PASSED","FAILED"))</f>
        <v/>
      </c>
      <c r="AA88" s="319" t="n"/>
      <c r="AB88" s="369" t="n"/>
      <c r="AC88" s="160" t="n"/>
      <c r="AD88" s="160" t="n"/>
      <c r="AE88" s="23" t="n"/>
      <c r="AF88" s="160" t="n"/>
      <c r="AG88" s="160" t="n"/>
      <c r="AH88" s="160" t="n"/>
      <c r="AI88" s="91" t="n"/>
      <c r="AK88" s="23" t="n"/>
      <c r="AM88" s="195" t="n"/>
      <c r="AN88" s="6" t="n"/>
      <c r="AO88" s="6" t="n"/>
      <c r="AP88" s="6" t="n"/>
      <c r="AQ88" s="6" t="n"/>
      <c r="AR88" s="6" t="n"/>
      <c r="AS88" s="6" t="n"/>
      <c r="AT88" s="6" t="n"/>
      <c r="AU88" s="6" t="n"/>
      <c r="AV88" s="6" t="n"/>
      <c r="AW88" s="6" t="n"/>
      <c r="AX88" s="6" t="n"/>
      <c r="AY88" s="6" t="n"/>
      <c r="AZ88" s="6" t="n"/>
      <c r="BA88" s="6" t="n"/>
      <c r="BB88" s="6" t="n"/>
      <c r="BC88" s="6" t="n"/>
    </row>
    <row r="89" ht="18" customHeight="1">
      <c r="A89" s="163" t="n">
        <v>26</v>
      </c>
      <c r="B89" s="17">
        <f>'INPUT DATA'!B88</f>
        <v/>
      </c>
      <c r="C89" s="26" t="n"/>
      <c r="D89" s="26" t="n"/>
      <c r="E89" s="27" t="n"/>
      <c r="F89" s="271">
        <f>'Q1'!AJ88</f>
        <v/>
      </c>
      <c r="G89" s="317" t="n"/>
      <c r="H89" s="317" t="n"/>
      <c r="I89" s="350" t="n"/>
      <c r="J89" s="271">
        <f>'Q2'!AJ88</f>
        <v/>
      </c>
      <c r="K89" s="317" t="n"/>
      <c r="L89" s="317" t="n"/>
      <c r="M89" s="350" t="n"/>
      <c r="N89" s="271">
        <f>'Q3'!AJ88</f>
        <v/>
      </c>
      <c r="O89" s="317" t="n"/>
      <c r="P89" s="317" t="n"/>
      <c r="Q89" s="350" t="n"/>
      <c r="R89" s="271">
        <f>'Q4'!AJ88</f>
        <v/>
      </c>
      <c r="S89" s="317" t="n"/>
      <c r="T89" s="317" t="n"/>
      <c r="U89" s="350" t="n"/>
      <c r="V89" s="271">
        <f>IF(OR(F89="",J89="",N89="",R89=""),"",IF(ISERROR(ROUND(AVERAGE(F89,J89,N89,R89),0)),"",ROUND(AVERAGE(F89,J89,N89,R89),0)))</f>
        <v/>
      </c>
      <c r="W89" s="317" t="n"/>
      <c r="X89" s="317" t="n"/>
      <c r="Y89" s="350" t="n"/>
      <c r="Z89" s="368">
        <f>IF(OR($F89="",$J89="",$N89="",$R89="",$V89=""),"",IF($V89&gt;=75,"PASSED","FAILED"))</f>
        <v/>
      </c>
      <c r="AA89" s="319" t="n"/>
      <c r="AB89" s="369" t="n"/>
      <c r="AC89" s="160" t="n"/>
      <c r="AD89" s="160" t="n"/>
      <c r="AE89" s="23" t="n"/>
      <c r="AF89" s="160" t="n"/>
      <c r="AG89" s="160" t="n"/>
      <c r="AH89" s="160" t="n"/>
      <c r="AI89" s="91" t="n"/>
      <c r="AK89" s="23" t="n"/>
      <c r="AM89" s="195" t="n"/>
      <c r="AN89" s="6" t="n"/>
      <c r="AO89" s="6" t="n"/>
      <c r="AP89" s="6" t="n"/>
      <c r="AQ89" s="6" t="n"/>
      <c r="AR89" s="6" t="n"/>
      <c r="AS89" s="6" t="n"/>
      <c r="AT89" s="6" t="n"/>
      <c r="AU89" s="6" t="n"/>
      <c r="AV89" s="6" t="n"/>
      <c r="AW89" s="6" t="n"/>
      <c r="AX89" s="6" t="n"/>
      <c r="AY89" s="6" t="n"/>
      <c r="AZ89" s="6" t="n"/>
      <c r="BA89" s="6" t="n"/>
      <c r="BB89" s="6" t="n"/>
      <c r="BC89" s="6" t="n"/>
    </row>
    <row r="90" ht="18" customHeight="1">
      <c r="A90" s="163" t="n">
        <v>27</v>
      </c>
      <c r="B90" s="17">
        <f>'INPUT DATA'!B89</f>
        <v/>
      </c>
      <c r="C90" s="26" t="n"/>
      <c r="D90" s="26" t="n"/>
      <c r="E90" s="27" t="n"/>
      <c r="F90" s="271">
        <f>'Q1'!AJ89</f>
        <v/>
      </c>
      <c r="G90" s="317" t="n"/>
      <c r="H90" s="317" t="n"/>
      <c r="I90" s="350" t="n"/>
      <c r="J90" s="271">
        <f>'Q2'!AJ89</f>
        <v/>
      </c>
      <c r="K90" s="317" t="n"/>
      <c r="L90" s="317" t="n"/>
      <c r="M90" s="350" t="n"/>
      <c r="N90" s="271">
        <f>'Q3'!AJ89</f>
        <v/>
      </c>
      <c r="O90" s="317" t="n"/>
      <c r="P90" s="317" t="n"/>
      <c r="Q90" s="350" t="n"/>
      <c r="R90" s="271">
        <f>'Q4'!AJ89</f>
        <v/>
      </c>
      <c r="S90" s="317" t="n"/>
      <c r="T90" s="317" t="n"/>
      <c r="U90" s="350" t="n"/>
      <c r="V90" s="271">
        <f>IF(OR(F90="",J90="",N90="",R90=""),"",IF(ISERROR(ROUND(AVERAGE(F90,J90,N90,R90),0)),"",ROUND(AVERAGE(F90,J90,N90,R90),0)))</f>
        <v/>
      </c>
      <c r="W90" s="317" t="n"/>
      <c r="X90" s="317" t="n"/>
      <c r="Y90" s="350" t="n"/>
      <c r="Z90" s="368">
        <f>IF(OR($F90="",$J90="",$N90="",$R90="",$V90=""),"",IF($V90&gt;=75,"PASSED","FAILED"))</f>
        <v/>
      </c>
      <c r="AA90" s="319" t="n"/>
      <c r="AB90" s="369" t="n"/>
      <c r="AC90" s="160" t="n"/>
      <c r="AD90" s="160" t="n"/>
      <c r="AE90" s="23" t="n"/>
      <c r="AF90" s="160" t="n"/>
      <c r="AG90" s="160" t="n"/>
      <c r="AH90" s="160" t="n"/>
      <c r="AI90" s="91" t="n"/>
      <c r="AK90" s="23" t="n"/>
      <c r="AM90" s="195" t="n"/>
      <c r="AN90" s="6" t="n"/>
      <c r="AO90" s="6" t="n"/>
      <c r="AP90" s="6" t="n"/>
      <c r="AQ90" s="6" t="n"/>
      <c r="AR90" s="6" t="n"/>
      <c r="AS90" s="6" t="n"/>
      <c r="AT90" s="6" t="n"/>
      <c r="AU90" s="6" t="n"/>
      <c r="AV90" s="6" t="n"/>
      <c r="AW90" s="6" t="n"/>
      <c r="AX90" s="6" t="n"/>
      <c r="AY90" s="6" t="n"/>
      <c r="AZ90" s="6" t="n"/>
      <c r="BA90" s="6" t="n"/>
      <c r="BB90" s="6" t="n"/>
      <c r="BC90" s="6" t="n"/>
    </row>
    <row r="91" ht="18" customHeight="1">
      <c r="A91" s="163" t="n">
        <v>28</v>
      </c>
      <c r="B91" s="17">
        <f>'INPUT DATA'!B90</f>
        <v/>
      </c>
      <c r="C91" s="26" t="n"/>
      <c r="D91" s="26" t="n"/>
      <c r="E91" s="27" t="n"/>
      <c r="F91" s="271">
        <f>'Q1'!AJ90</f>
        <v/>
      </c>
      <c r="G91" s="317" t="n"/>
      <c r="H91" s="317" t="n"/>
      <c r="I91" s="350" t="n"/>
      <c r="J91" s="271">
        <f>'Q2'!AJ90</f>
        <v/>
      </c>
      <c r="K91" s="317" t="n"/>
      <c r="L91" s="317" t="n"/>
      <c r="M91" s="350" t="n"/>
      <c r="N91" s="271">
        <f>'Q3'!AJ90</f>
        <v/>
      </c>
      <c r="O91" s="317" t="n"/>
      <c r="P91" s="317" t="n"/>
      <c r="Q91" s="350" t="n"/>
      <c r="R91" s="271">
        <f>'Q4'!AJ90</f>
        <v/>
      </c>
      <c r="S91" s="317" t="n"/>
      <c r="T91" s="317" t="n"/>
      <c r="U91" s="350" t="n"/>
      <c r="V91" s="271">
        <f>IF(OR(F91="",J91="",N91="",R91=""),"",IF(ISERROR(ROUND(AVERAGE(F91,J91,N91,R91),0)),"",ROUND(AVERAGE(F91,J91,N91,R91),0)))</f>
        <v/>
      </c>
      <c r="W91" s="317" t="n"/>
      <c r="X91" s="317" t="n"/>
      <c r="Y91" s="350" t="n"/>
      <c r="Z91" s="368">
        <f>IF(OR($F91="",$J91="",$N91="",$R91="",$V91=""),"",IF($V91&gt;=75,"PASSED","FAILED"))</f>
        <v/>
      </c>
      <c r="AA91" s="319" t="n"/>
      <c r="AB91" s="369" t="n"/>
      <c r="AC91" s="160" t="n"/>
      <c r="AD91" s="160" t="n"/>
      <c r="AE91" s="23" t="n"/>
      <c r="AF91" s="160" t="n"/>
      <c r="AG91" s="160" t="n"/>
      <c r="AH91" s="160" t="n"/>
      <c r="AI91" s="91" t="n"/>
      <c r="AK91" s="23" t="n"/>
      <c r="AM91" s="195" t="n"/>
      <c r="AN91" s="6" t="n"/>
      <c r="AO91" s="6" t="n"/>
      <c r="AP91" s="6" t="n"/>
      <c r="AQ91" s="6" t="n"/>
      <c r="AR91" s="6" t="n"/>
      <c r="AS91" s="6" t="n"/>
      <c r="AT91" s="6" t="n"/>
      <c r="AU91" s="6" t="n"/>
      <c r="AV91" s="6" t="n"/>
      <c r="AW91" s="6" t="n"/>
      <c r="AX91" s="6" t="n"/>
      <c r="AY91" s="6" t="n"/>
      <c r="AZ91" s="6" t="n"/>
      <c r="BA91" s="6" t="n"/>
      <c r="BB91" s="6" t="n"/>
      <c r="BC91" s="6" t="n"/>
    </row>
    <row r="92" ht="18" customHeight="1">
      <c r="A92" s="163" t="n">
        <v>29</v>
      </c>
      <c r="B92" s="17">
        <f>'INPUT DATA'!B91</f>
        <v/>
      </c>
      <c r="C92" s="26" t="n"/>
      <c r="D92" s="26" t="n"/>
      <c r="E92" s="27" t="n"/>
      <c r="F92" s="271">
        <f>'Q1'!AJ91</f>
        <v/>
      </c>
      <c r="G92" s="317" t="n"/>
      <c r="H92" s="317" t="n"/>
      <c r="I92" s="350" t="n"/>
      <c r="J92" s="271">
        <f>'Q2'!AJ91</f>
        <v/>
      </c>
      <c r="K92" s="317" t="n"/>
      <c r="L92" s="317" t="n"/>
      <c r="M92" s="350" t="n"/>
      <c r="N92" s="271">
        <f>'Q3'!AJ91</f>
        <v/>
      </c>
      <c r="O92" s="317" t="n"/>
      <c r="P92" s="317" t="n"/>
      <c r="Q92" s="350" t="n"/>
      <c r="R92" s="271">
        <f>'Q4'!AJ91</f>
        <v/>
      </c>
      <c r="S92" s="317" t="n"/>
      <c r="T92" s="317" t="n"/>
      <c r="U92" s="350" t="n"/>
      <c r="V92" s="271">
        <f>IF(OR(F92="",J92="",N92="",R92=""),"",IF(ISERROR(ROUND(AVERAGE(F92,J92,N92,R92),0)),"",ROUND(AVERAGE(F92,J92,N92,R92),0)))</f>
        <v/>
      </c>
      <c r="W92" s="317" t="n"/>
      <c r="X92" s="317" t="n"/>
      <c r="Y92" s="350" t="n"/>
      <c r="Z92" s="368">
        <f>IF(OR($F92="",$J92="",$N92="",$R92="",$V92=""),"",IF($V92&gt;=75,"PASSED","FAILED"))</f>
        <v/>
      </c>
      <c r="AA92" s="319" t="n"/>
      <c r="AB92" s="369" t="n"/>
      <c r="AC92" s="160" t="n"/>
      <c r="AD92" s="160" t="n"/>
      <c r="AE92" s="23" t="n"/>
      <c r="AF92" s="160" t="n"/>
      <c r="AG92" s="160" t="n"/>
      <c r="AH92" s="160" t="n"/>
      <c r="AI92" s="91" t="n"/>
      <c r="AK92" s="23" t="n"/>
      <c r="AM92" s="195" t="n"/>
      <c r="AN92" s="6" t="n"/>
      <c r="AO92" s="6" t="n"/>
      <c r="AP92" s="6" t="n"/>
      <c r="AQ92" s="6" t="n"/>
      <c r="AR92" s="6" t="n"/>
      <c r="AS92" s="6" t="n"/>
      <c r="AT92" s="6" t="n"/>
      <c r="AU92" s="6" t="n"/>
      <c r="AV92" s="6" t="n"/>
      <c r="AW92" s="6" t="n"/>
      <c r="AX92" s="6" t="n"/>
      <c r="AY92" s="6" t="n"/>
      <c r="AZ92" s="6" t="n"/>
      <c r="BA92" s="6" t="n"/>
      <c r="BB92" s="6" t="n"/>
      <c r="BC92" s="6" t="n"/>
    </row>
    <row r="93" ht="18" customHeight="1">
      <c r="A93" s="163" t="n">
        <v>30</v>
      </c>
      <c r="B93" s="17">
        <f>'INPUT DATA'!B92</f>
        <v/>
      </c>
      <c r="C93" s="26" t="n"/>
      <c r="D93" s="26" t="n"/>
      <c r="E93" s="27" t="n"/>
      <c r="F93" s="271">
        <f>'Q1'!AJ92</f>
        <v/>
      </c>
      <c r="G93" s="317" t="n"/>
      <c r="H93" s="317" t="n"/>
      <c r="I93" s="350" t="n"/>
      <c r="J93" s="271">
        <f>'Q2'!AJ92</f>
        <v/>
      </c>
      <c r="K93" s="317" t="n"/>
      <c r="L93" s="317" t="n"/>
      <c r="M93" s="350" t="n"/>
      <c r="N93" s="271">
        <f>'Q3'!AJ92</f>
        <v/>
      </c>
      <c r="O93" s="317" t="n"/>
      <c r="P93" s="317" t="n"/>
      <c r="Q93" s="350" t="n"/>
      <c r="R93" s="271">
        <f>'Q4'!AJ92</f>
        <v/>
      </c>
      <c r="S93" s="317" t="n"/>
      <c r="T93" s="317" t="n"/>
      <c r="U93" s="350" t="n"/>
      <c r="V93" s="271">
        <f>IF(OR(F93="",J93="",N93="",R93=""),"",IF(ISERROR(ROUND(AVERAGE(F93,J93,N93,R93),0)),"",ROUND(AVERAGE(F93,J93,N93,R93),0)))</f>
        <v/>
      </c>
      <c r="W93" s="317" t="n"/>
      <c r="X93" s="317" t="n"/>
      <c r="Y93" s="350" t="n"/>
      <c r="Z93" s="368">
        <f>IF(OR($F93="",$J93="",$N93="",$R93="",$V93=""),"",IF($V93&gt;=75,"PASSED","FAILED"))</f>
        <v/>
      </c>
      <c r="AA93" s="319" t="n"/>
      <c r="AB93" s="369" t="n"/>
      <c r="AC93" s="160" t="n"/>
      <c r="AD93" s="160" t="n"/>
      <c r="AE93" s="23" t="n"/>
      <c r="AF93" s="160" t="n"/>
      <c r="AG93" s="160" t="n"/>
      <c r="AH93" s="160" t="n"/>
      <c r="AI93" s="91" t="n"/>
      <c r="AK93" s="23" t="n"/>
      <c r="AM93" s="195" t="n"/>
      <c r="AN93" s="6" t="n"/>
      <c r="AO93" s="6" t="n"/>
      <c r="AP93" s="6" t="n"/>
      <c r="AQ93" s="6" t="n"/>
      <c r="AR93" s="6" t="n"/>
      <c r="AS93" s="6" t="n"/>
      <c r="AT93" s="6" t="n"/>
      <c r="AU93" s="6" t="n"/>
      <c r="AV93" s="6" t="n"/>
      <c r="AW93" s="6" t="n"/>
      <c r="AX93" s="6" t="n"/>
      <c r="AY93" s="6" t="n"/>
      <c r="AZ93" s="6" t="n"/>
      <c r="BA93" s="6" t="n"/>
      <c r="BB93" s="6" t="n"/>
      <c r="BC93" s="6" t="n"/>
    </row>
    <row r="94" ht="18" customHeight="1">
      <c r="A94" s="163" t="n">
        <v>31</v>
      </c>
      <c r="B94" s="17">
        <f>'INPUT DATA'!B93</f>
        <v/>
      </c>
      <c r="C94" s="26" t="n"/>
      <c r="D94" s="26" t="n"/>
      <c r="E94" s="27" t="n"/>
      <c r="F94" s="271">
        <f>'Q1'!AJ93</f>
        <v/>
      </c>
      <c r="G94" s="317" t="n"/>
      <c r="H94" s="317" t="n"/>
      <c r="I94" s="350" t="n"/>
      <c r="J94" s="271">
        <f>'Q2'!AJ93</f>
        <v/>
      </c>
      <c r="K94" s="317" t="n"/>
      <c r="L94" s="317" t="n"/>
      <c r="M94" s="350" t="n"/>
      <c r="N94" s="271">
        <f>'Q3'!AJ93</f>
        <v/>
      </c>
      <c r="O94" s="317" t="n"/>
      <c r="P94" s="317" t="n"/>
      <c r="Q94" s="350" t="n"/>
      <c r="R94" s="271">
        <f>'Q4'!AJ93</f>
        <v/>
      </c>
      <c r="S94" s="317" t="n"/>
      <c r="T94" s="317" t="n"/>
      <c r="U94" s="350" t="n"/>
      <c r="V94" s="271">
        <f>IF(OR(F94="",J94="",N94="",R94=""),"",IF(ISERROR(ROUND(AVERAGE(F94,J94,N94,R94),0)),"",ROUND(AVERAGE(F94,J94,N94,R94),0)))</f>
        <v/>
      </c>
      <c r="W94" s="317" t="n"/>
      <c r="X94" s="317" t="n"/>
      <c r="Y94" s="350" t="n"/>
      <c r="Z94" s="368">
        <f>IF(OR($F94="",$J94="",$N94="",$R94="",$V94=""),"",IF($V94&gt;=75,"PASSED","FAILED"))</f>
        <v/>
      </c>
      <c r="AA94" s="319" t="n"/>
      <c r="AB94" s="369" t="n"/>
      <c r="AC94" s="160" t="n"/>
      <c r="AD94" s="160" t="n"/>
      <c r="AE94" s="23" t="n"/>
      <c r="AF94" s="160" t="n"/>
      <c r="AG94" s="160" t="n"/>
      <c r="AH94" s="160" t="n"/>
      <c r="AI94" s="91" t="n"/>
      <c r="AK94" s="23" t="n"/>
      <c r="AM94" s="195" t="n"/>
      <c r="AN94" s="6" t="n"/>
      <c r="AO94" s="6" t="n"/>
      <c r="AP94" s="6" t="n"/>
      <c r="AQ94" s="6" t="n"/>
      <c r="AR94" s="6" t="n"/>
      <c r="AS94" s="6" t="n"/>
      <c r="AT94" s="6" t="n"/>
      <c r="AU94" s="6" t="n"/>
      <c r="AV94" s="6" t="n"/>
      <c r="AW94" s="6" t="n"/>
      <c r="AX94" s="6" t="n"/>
      <c r="AY94" s="6" t="n"/>
      <c r="AZ94" s="6" t="n"/>
      <c r="BA94" s="6" t="n"/>
      <c r="BB94" s="6" t="n"/>
      <c r="BC94" s="6" t="n"/>
    </row>
    <row r="95" ht="18" customHeight="1">
      <c r="A95" s="163" t="n">
        <v>32</v>
      </c>
      <c r="B95" s="17">
        <f>'INPUT DATA'!B94</f>
        <v/>
      </c>
      <c r="C95" s="26" t="n"/>
      <c r="D95" s="26" t="n"/>
      <c r="E95" s="27" t="n"/>
      <c r="F95" s="271">
        <f>'Q1'!AJ94</f>
        <v/>
      </c>
      <c r="G95" s="317" t="n"/>
      <c r="H95" s="317" t="n"/>
      <c r="I95" s="350" t="n"/>
      <c r="J95" s="271">
        <f>'Q2'!AJ94</f>
        <v/>
      </c>
      <c r="K95" s="317" t="n"/>
      <c r="L95" s="317" t="n"/>
      <c r="M95" s="350" t="n"/>
      <c r="N95" s="271">
        <f>'Q3'!AJ94</f>
        <v/>
      </c>
      <c r="O95" s="317" t="n"/>
      <c r="P95" s="317" t="n"/>
      <c r="Q95" s="350" t="n"/>
      <c r="R95" s="271">
        <f>'Q4'!AJ94</f>
        <v/>
      </c>
      <c r="S95" s="317" t="n"/>
      <c r="T95" s="317" t="n"/>
      <c r="U95" s="350" t="n"/>
      <c r="V95" s="271">
        <f>IF(OR(F95="",J95="",N95="",R95=""),"",IF(ISERROR(ROUND(AVERAGE(F95,J95,N95,R95),0)),"",ROUND(AVERAGE(F95,J95,N95,R95),0)))</f>
        <v/>
      </c>
      <c r="W95" s="317" t="n"/>
      <c r="X95" s="317" t="n"/>
      <c r="Y95" s="350" t="n"/>
      <c r="Z95" s="368">
        <f>IF(OR($F95="",$J95="",$N95="",$R95="",$V95=""),"",IF($V95&gt;=75,"PASSED","FAILED"))</f>
        <v/>
      </c>
      <c r="AA95" s="319" t="n"/>
      <c r="AB95" s="369" t="n"/>
      <c r="AC95" s="160" t="n"/>
      <c r="AD95" s="160" t="n"/>
      <c r="AE95" s="23" t="n"/>
      <c r="AF95" s="160" t="n"/>
      <c r="AG95" s="160" t="n"/>
      <c r="AH95" s="160" t="n"/>
      <c r="AI95" s="91" t="n"/>
      <c r="AK95" s="23" t="n"/>
      <c r="AM95" s="195" t="n"/>
      <c r="AN95" s="6" t="n"/>
      <c r="AO95" s="6" t="n"/>
      <c r="AP95" s="6" t="n"/>
      <c r="AQ95" s="6" t="n"/>
      <c r="AR95" s="6" t="n"/>
      <c r="AS95" s="6" t="n"/>
      <c r="AT95" s="6" t="n"/>
      <c r="AU95" s="6" t="n"/>
      <c r="AV95" s="6" t="n"/>
      <c r="AW95" s="6" t="n"/>
      <c r="AX95" s="6" t="n"/>
      <c r="AY95" s="6" t="n"/>
      <c r="AZ95" s="6" t="n"/>
      <c r="BA95" s="6" t="n"/>
      <c r="BB95" s="6" t="n"/>
      <c r="BC95" s="6" t="n"/>
    </row>
    <row r="96" ht="18" customHeight="1">
      <c r="A96" s="163" t="n">
        <v>33</v>
      </c>
      <c r="B96" s="17">
        <f>'INPUT DATA'!B95</f>
        <v/>
      </c>
      <c r="C96" s="26" t="n"/>
      <c r="D96" s="26" t="n"/>
      <c r="E96" s="27" t="n"/>
      <c r="F96" s="271">
        <f>'Q1'!AJ95</f>
        <v/>
      </c>
      <c r="G96" s="317" t="n"/>
      <c r="H96" s="317" t="n"/>
      <c r="I96" s="350" t="n"/>
      <c r="J96" s="271">
        <f>'Q2'!AJ95</f>
        <v/>
      </c>
      <c r="K96" s="317" t="n"/>
      <c r="L96" s="317" t="n"/>
      <c r="M96" s="350" t="n"/>
      <c r="N96" s="271">
        <f>'Q3'!AJ95</f>
        <v/>
      </c>
      <c r="O96" s="317" t="n"/>
      <c r="P96" s="317" t="n"/>
      <c r="Q96" s="350" t="n"/>
      <c r="R96" s="271">
        <f>'Q4'!AJ95</f>
        <v/>
      </c>
      <c r="S96" s="317" t="n"/>
      <c r="T96" s="317" t="n"/>
      <c r="U96" s="350" t="n"/>
      <c r="V96" s="271">
        <f>IF(OR(F96="",J96="",N96="",R96=""),"",IF(ISERROR(ROUND(AVERAGE(F96,J96,N96,R96),0)),"",ROUND(AVERAGE(F96,J96,N96,R96),0)))</f>
        <v/>
      </c>
      <c r="W96" s="317" t="n"/>
      <c r="X96" s="317" t="n"/>
      <c r="Y96" s="350" t="n"/>
      <c r="Z96" s="368">
        <f>IF(OR($F96="",$J96="",$N96="",$R96="",$V96=""),"",IF($V96&gt;=75,"PASSED","FAILED"))</f>
        <v/>
      </c>
      <c r="AA96" s="319" t="n"/>
      <c r="AB96" s="369" t="n"/>
      <c r="AC96" s="160" t="n"/>
      <c r="AD96" s="160" t="n"/>
      <c r="AE96" s="23" t="n"/>
      <c r="AF96" s="160" t="n"/>
      <c r="AG96" s="160" t="n"/>
      <c r="AH96" s="160" t="n"/>
      <c r="AI96" s="91" t="n"/>
      <c r="AK96" s="23" t="n"/>
      <c r="AM96" s="195" t="n"/>
      <c r="AN96" s="6" t="n"/>
      <c r="AO96" s="6" t="n"/>
      <c r="AP96" s="6" t="n"/>
      <c r="AQ96" s="6" t="n"/>
      <c r="AR96" s="6" t="n"/>
      <c r="AS96" s="6" t="n"/>
      <c r="AT96" s="6" t="n"/>
      <c r="AU96" s="6" t="n"/>
      <c r="AV96" s="6" t="n"/>
      <c r="AW96" s="6" t="n"/>
      <c r="AX96" s="6" t="n"/>
      <c r="AY96" s="6" t="n"/>
      <c r="AZ96" s="6" t="n"/>
      <c r="BA96" s="6" t="n"/>
      <c r="BB96" s="6" t="n"/>
      <c r="BC96" s="6" t="n"/>
    </row>
    <row r="97" ht="18" customHeight="1">
      <c r="A97" s="163" t="n">
        <v>34</v>
      </c>
      <c r="B97" s="17">
        <f>'INPUT DATA'!B96</f>
        <v/>
      </c>
      <c r="C97" s="26" t="n"/>
      <c r="D97" s="26" t="n"/>
      <c r="E97" s="27" t="n"/>
      <c r="F97" s="271">
        <f>'Q1'!AJ96</f>
        <v/>
      </c>
      <c r="G97" s="317" t="n"/>
      <c r="H97" s="317" t="n"/>
      <c r="I97" s="350" t="n"/>
      <c r="J97" s="271">
        <f>'Q2'!AJ96</f>
        <v/>
      </c>
      <c r="K97" s="317" t="n"/>
      <c r="L97" s="317" t="n"/>
      <c r="M97" s="350" t="n"/>
      <c r="N97" s="271">
        <f>'Q3'!AJ96</f>
        <v/>
      </c>
      <c r="O97" s="317" t="n"/>
      <c r="P97" s="317" t="n"/>
      <c r="Q97" s="350" t="n"/>
      <c r="R97" s="271">
        <f>'Q4'!AJ96</f>
        <v/>
      </c>
      <c r="S97" s="317" t="n"/>
      <c r="T97" s="317" t="n"/>
      <c r="U97" s="350" t="n"/>
      <c r="V97" s="271">
        <f>IF(OR(F97="",J97="",N97="",R97=""),"",IF(ISERROR(ROUND(AVERAGE(F97,J97,N97,R97),0)),"",ROUND(AVERAGE(F97,J97,N97,R97),0)))</f>
        <v/>
      </c>
      <c r="W97" s="317" t="n"/>
      <c r="X97" s="317" t="n"/>
      <c r="Y97" s="350" t="n"/>
      <c r="Z97" s="368">
        <f>IF(OR($F97="",$J97="",$N97="",$R97="",$V97=""),"",IF($V97&gt;=75,"PASSED","FAILED"))</f>
        <v/>
      </c>
      <c r="AA97" s="319" t="n"/>
      <c r="AB97" s="369" t="n"/>
      <c r="AC97" s="160" t="n"/>
      <c r="AD97" s="160" t="n"/>
      <c r="AE97" s="23" t="n"/>
      <c r="AF97" s="160" t="n"/>
      <c r="AG97" s="160" t="n"/>
      <c r="AH97" s="160" t="n"/>
      <c r="AI97" s="91" t="n"/>
      <c r="AK97" s="23" t="n"/>
      <c r="AM97" s="195" t="n"/>
      <c r="AN97" s="6" t="n"/>
      <c r="AO97" s="6" t="n"/>
      <c r="AP97" s="6" t="n"/>
      <c r="AQ97" s="6" t="n"/>
      <c r="AR97" s="6" t="n"/>
      <c r="AS97" s="6" t="n"/>
      <c r="AT97" s="6" t="n"/>
      <c r="AU97" s="6" t="n"/>
      <c r="AV97" s="6" t="n"/>
      <c r="AW97" s="6" t="n"/>
      <c r="AX97" s="6" t="n"/>
      <c r="AY97" s="6" t="n"/>
      <c r="AZ97" s="6" t="n"/>
      <c r="BA97" s="6" t="n"/>
      <c r="BB97" s="6" t="n"/>
      <c r="BC97" s="6" t="n"/>
    </row>
    <row r="98" ht="18" customHeight="1">
      <c r="A98" s="163" t="n">
        <v>35</v>
      </c>
      <c r="B98" s="17">
        <f>'INPUT DATA'!B97</f>
        <v/>
      </c>
      <c r="C98" s="26" t="n"/>
      <c r="D98" s="26" t="n"/>
      <c r="E98" s="27" t="n"/>
      <c r="F98" s="271">
        <f>'Q1'!AJ97</f>
        <v/>
      </c>
      <c r="G98" s="317" t="n"/>
      <c r="H98" s="317" t="n"/>
      <c r="I98" s="350" t="n"/>
      <c r="J98" s="271">
        <f>'Q2'!AJ97</f>
        <v/>
      </c>
      <c r="K98" s="317" t="n"/>
      <c r="L98" s="317" t="n"/>
      <c r="M98" s="350" t="n"/>
      <c r="N98" s="271">
        <f>'Q3'!AJ97</f>
        <v/>
      </c>
      <c r="O98" s="317" t="n"/>
      <c r="P98" s="317" t="n"/>
      <c r="Q98" s="350" t="n"/>
      <c r="R98" s="271">
        <f>'Q4'!AJ97</f>
        <v/>
      </c>
      <c r="S98" s="317" t="n"/>
      <c r="T98" s="317" t="n"/>
      <c r="U98" s="350" t="n"/>
      <c r="V98" s="271">
        <f>IF(OR(F98="",J98="",N98="",R98=""),"",IF(ISERROR(ROUND(AVERAGE(F98,J98,N98,R98),0)),"",ROUND(AVERAGE(F98,J98,N98,R98),0)))</f>
        <v/>
      </c>
      <c r="W98" s="317" t="n"/>
      <c r="X98" s="317" t="n"/>
      <c r="Y98" s="350" t="n"/>
      <c r="Z98" s="368">
        <f>IF(OR($F98="",$J98="",$N98="",$R98="",$V98=""),"",IF($V98&gt;=75,"PASSED","FAILED"))</f>
        <v/>
      </c>
      <c r="AA98" s="319" t="n"/>
      <c r="AB98" s="369" t="n"/>
      <c r="AC98" s="160" t="n"/>
      <c r="AD98" s="160" t="n"/>
      <c r="AE98" s="23" t="n"/>
      <c r="AF98" s="160" t="n"/>
      <c r="AG98" s="160" t="n"/>
      <c r="AH98" s="160" t="n"/>
      <c r="AI98" s="91" t="n"/>
      <c r="AK98" s="23" t="n"/>
      <c r="AM98" s="195" t="n"/>
      <c r="AN98" s="6" t="n"/>
      <c r="AO98" s="6" t="n"/>
      <c r="AP98" s="6" t="n"/>
      <c r="AQ98" s="6" t="n"/>
      <c r="AR98" s="6" t="n"/>
      <c r="AS98" s="6" t="n"/>
      <c r="AT98" s="6" t="n"/>
      <c r="AU98" s="6" t="n"/>
      <c r="AV98" s="6" t="n"/>
      <c r="AW98" s="6" t="n"/>
      <c r="AX98" s="6" t="n"/>
      <c r="AY98" s="6" t="n"/>
      <c r="AZ98" s="6" t="n"/>
      <c r="BA98" s="6" t="n"/>
      <c r="BB98" s="6" t="n"/>
      <c r="BC98" s="6" t="n"/>
    </row>
    <row r="99" ht="18" customHeight="1">
      <c r="A99" s="163" t="n">
        <v>36</v>
      </c>
      <c r="B99" s="17">
        <f>'INPUT DATA'!B98</f>
        <v/>
      </c>
      <c r="C99" s="26" t="n"/>
      <c r="D99" s="26" t="n"/>
      <c r="E99" s="27" t="n"/>
      <c r="F99" s="271">
        <f>'Q1'!AJ98</f>
        <v/>
      </c>
      <c r="G99" s="317" t="n"/>
      <c r="H99" s="317" t="n"/>
      <c r="I99" s="350" t="n"/>
      <c r="J99" s="271">
        <f>'Q2'!AJ98</f>
        <v/>
      </c>
      <c r="K99" s="317" t="n"/>
      <c r="L99" s="317" t="n"/>
      <c r="M99" s="350" t="n"/>
      <c r="N99" s="271">
        <f>'Q3'!AJ98</f>
        <v/>
      </c>
      <c r="O99" s="317" t="n"/>
      <c r="P99" s="317" t="n"/>
      <c r="Q99" s="350" t="n"/>
      <c r="R99" s="271">
        <f>'Q4'!AJ98</f>
        <v/>
      </c>
      <c r="S99" s="317" t="n"/>
      <c r="T99" s="317" t="n"/>
      <c r="U99" s="350" t="n"/>
      <c r="V99" s="271">
        <f>IF(OR(F99="",J99="",N99="",R99=""),"",IF(ISERROR(ROUND(AVERAGE(F99,J99,N99,R99),0)),"",ROUND(AVERAGE(F99,J99,N99,R99),0)))</f>
        <v/>
      </c>
      <c r="W99" s="317" t="n"/>
      <c r="X99" s="317" t="n"/>
      <c r="Y99" s="350" t="n"/>
      <c r="Z99" s="368">
        <f>IF(OR($F99="",$J99="",$N99="",$R99="",$V99=""),"",IF($V99&gt;=75,"PASSED","FAILED"))</f>
        <v/>
      </c>
      <c r="AA99" s="319" t="n"/>
      <c r="AB99" s="369" t="n"/>
      <c r="AC99" s="160" t="n"/>
      <c r="AD99" s="160" t="n"/>
      <c r="AE99" s="23" t="n"/>
      <c r="AF99" s="160" t="n"/>
      <c r="AG99" s="160" t="n"/>
      <c r="AH99" s="160" t="n"/>
      <c r="AI99" s="91" t="n"/>
      <c r="AK99" s="23" t="n"/>
      <c r="AM99" s="195" t="n"/>
      <c r="AN99" s="6" t="n"/>
      <c r="AO99" s="6" t="n"/>
      <c r="AP99" s="6" t="n"/>
      <c r="AQ99" s="6" t="n"/>
      <c r="AR99" s="6" t="n"/>
      <c r="AS99" s="6" t="n"/>
      <c r="AT99" s="6" t="n"/>
      <c r="AU99" s="6" t="n"/>
      <c r="AV99" s="6" t="n"/>
      <c r="AW99" s="6" t="n"/>
      <c r="AX99" s="6" t="n"/>
      <c r="AY99" s="6" t="n"/>
      <c r="AZ99" s="6" t="n"/>
      <c r="BA99" s="6" t="n"/>
      <c r="BB99" s="6" t="n"/>
      <c r="BC99" s="6" t="n"/>
    </row>
    <row r="100" ht="18" customHeight="1">
      <c r="A100" s="163" t="n">
        <v>37</v>
      </c>
      <c r="B100" s="17">
        <f>'INPUT DATA'!B99</f>
        <v/>
      </c>
      <c r="C100" s="26" t="n"/>
      <c r="D100" s="26" t="n"/>
      <c r="E100" s="27" t="n"/>
      <c r="F100" s="271">
        <f>'Q1'!AJ99</f>
        <v/>
      </c>
      <c r="G100" s="317" t="n"/>
      <c r="H100" s="317" t="n"/>
      <c r="I100" s="350" t="n"/>
      <c r="J100" s="271">
        <f>'Q2'!AJ99</f>
        <v/>
      </c>
      <c r="K100" s="317" t="n"/>
      <c r="L100" s="317" t="n"/>
      <c r="M100" s="350" t="n"/>
      <c r="N100" s="271">
        <f>'Q3'!AJ99</f>
        <v/>
      </c>
      <c r="O100" s="317" t="n"/>
      <c r="P100" s="317" t="n"/>
      <c r="Q100" s="350" t="n"/>
      <c r="R100" s="271">
        <f>'Q4'!AJ99</f>
        <v/>
      </c>
      <c r="S100" s="317" t="n"/>
      <c r="T100" s="317" t="n"/>
      <c r="U100" s="350" t="n"/>
      <c r="V100" s="271">
        <f>IF(OR(F100="",J100="",N100="",R100=""),"",IF(ISERROR(ROUND(AVERAGE(F100,J100,N100,R100),0)),"",ROUND(AVERAGE(F100,J100,N100,R100),0)))</f>
        <v/>
      </c>
      <c r="W100" s="317" t="n"/>
      <c r="X100" s="317" t="n"/>
      <c r="Y100" s="350" t="n"/>
      <c r="Z100" s="368">
        <f>IF(OR($F100="",$J100="",$N100="",$R100="",$V100=""),"",IF($V100&gt;=75,"PASSED","FAILED"))</f>
        <v/>
      </c>
      <c r="AA100" s="319" t="n"/>
      <c r="AB100" s="369" t="n"/>
      <c r="AC100" s="160" t="n"/>
      <c r="AD100" s="160" t="n"/>
      <c r="AE100" s="23" t="n"/>
      <c r="AF100" s="160" t="n"/>
      <c r="AG100" s="160" t="n"/>
      <c r="AH100" s="160" t="n"/>
      <c r="AI100" s="91" t="n"/>
      <c r="AK100" s="23" t="n"/>
      <c r="AM100" s="195" t="n"/>
      <c r="AN100" s="6" t="n"/>
      <c r="AO100" s="6" t="n"/>
      <c r="AP100" s="6" t="n"/>
      <c r="AQ100" s="6" t="n"/>
      <c r="AR100" s="6" t="n"/>
      <c r="AS100" s="6" t="n"/>
      <c r="AT100" s="6" t="n"/>
      <c r="AU100" s="6" t="n"/>
      <c r="AV100" s="6" t="n"/>
      <c r="AW100" s="6" t="n"/>
      <c r="AX100" s="6" t="n"/>
      <c r="AY100" s="6" t="n"/>
      <c r="AZ100" s="6" t="n"/>
      <c r="BA100" s="6" t="n"/>
      <c r="BB100" s="6" t="n"/>
      <c r="BC100" s="6" t="n"/>
    </row>
    <row r="101" ht="18" customHeight="1">
      <c r="A101" s="163" t="n">
        <v>38</v>
      </c>
      <c r="B101" s="17">
        <f>'INPUT DATA'!B100</f>
        <v/>
      </c>
      <c r="C101" s="26" t="n"/>
      <c r="D101" s="26" t="n"/>
      <c r="E101" s="27" t="n"/>
      <c r="F101" s="271">
        <f>'Q1'!AJ100</f>
        <v/>
      </c>
      <c r="G101" s="317" t="n"/>
      <c r="H101" s="317" t="n"/>
      <c r="I101" s="350" t="n"/>
      <c r="J101" s="271">
        <f>'Q2'!AJ100</f>
        <v/>
      </c>
      <c r="K101" s="317" t="n"/>
      <c r="L101" s="317" t="n"/>
      <c r="M101" s="350" t="n"/>
      <c r="N101" s="271">
        <f>'Q3'!AJ100</f>
        <v/>
      </c>
      <c r="O101" s="317" t="n"/>
      <c r="P101" s="317" t="n"/>
      <c r="Q101" s="350" t="n"/>
      <c r="R101" s="271">
        <f>'Q4'!AJ100</f>
        <v/>
      </c>
      <c r="S101" s="317" t="n"/>
      <c r="T101" s="317" t="n"/>
      <c r="U101" s="350" t="n"/>
      <c r="V101" s="271">
        <f>IF(OR(F101="",J101="",N101="",R101=""),"",IF(ISERROR(ROUND(AVERAGE(F101,J101,N101,R101),0)),"",ROUND(AVERAGE(F101,J101,N101,R101),0)))</f>
        <v/>
      </c>
      <c r="W101" s="317" t="n"/>
      <c r="X101" s="317" t="n"/>
      <c r="Y101" s="350" t="n"/>
      <c r="Z101" s="368">
        <f>IF(OR($F101="",$J101="",$N101="",$R101="",$V101=""),"",IF($V101&gt;=75,"PASSED","FAILED"))</f>
        <v/>
      </c>
      <c r="AA101" s="319" t="n"/>
      <c r="AB101" s="369" t="n"/>
      <c r="AC101" s="160" t="n"/>
      <c r="AD101" s="160" t="n"/>
      <c r="AE101" s="23" t="n"/>
      <c r="AF101" s="160" t="n"/>
      <c r="AG101" s="160" t="n"/>
      <c r="AH101" s="160" t="n"/>
      <c r="AI101" s="91" t="n"/>
      <c r="AK101" s="23" t="n"/>
      <c r="AM101" s="195" t="n"/>
      <c r="AN101" s="6" t="n"/>
      <c r="AO101" s="6" t="n"/>
      <c r="AP101" s="6" t="n"/>
      <c r="AQ101" s="6" t="n"/>
      <c r="AR101" s="6" t="n"/>
      <c r="AS101" s="6" t="n"/>
      <c r="AT101" s="6" t="n"/>
      <c r="AU101" s="6" t="n"/>
      <c r="AV101" s="6" t="n"/>
      <c r="AW101" s="6" t="n"/>
      <c r="AX101" s="6" t="n"/>
      <c r="AY101" s="6" t="n"/>
      <c r="AZ101" s="6" t="n"/>
      <c r="BA101" s="6" t="n"/>
      <c r="BB101" s="6" t="n"/>
      <c r="BC101" s="6" t="n"/>
    </row>
    <row r="102" ht="18" customHeight="1">
      <c r="A102" s="24" t="n">
        <v>39</v>
      </c>
      <c r="B102" s="17">
        <f>'INPUT DATA'!B101</f>
        <v/>
      </c>
      <c r="C102" s="26" t="n"/>
      <c r="D102" s="26" t="n"/>
      <c r="E102" s="27" t="n"/>
      <c r="F102" s="271">
        <f>'Q1'!AJ101</f>
        <v/>
      </c>
      <c r="G102" s="317" t="n"/>
      <c r="H102" s="317" t="n"/>
      <c r="I102" s="350" t="n"/>
      <c r="J102" s="271">
        <f>'Q2'!AJ101</f>
        <v/>
      </c>
      <c r="K102" s="317" t="n"/>
      <c r="L102" s="317" t="n"/>
      <c r="M102" s="350" t="n"/>
      <c r="N102" s="271">
        <f>'Q3'!AJ101</f>
        <v/>
      </c>
      <c r="O102" s="317" t="n"/>
      <c r="P102" s="317" t="n"/>
      <c r="Q102" s="350" t="n"/>
      <c r="R102" s="271">
        <f>'Q4'!AJ101</f>
        <v/>
      </c>
      <c r="S102" s="317" t="n"/>
      <c r="T102" s="317" t="n"/>
      <c r="U102" s="350" t="n"/>
      <c r="V102" s="271">
        <f>IF(OR(F102="",J102="",N102="",R102=""),"",IF(ISERROR(ROUND(AVERAGE(F102,J102,N102,R102),0)),"",ROUND(AVERAGE(F102,J102,N102,R102),0)))</f>
        <v/>
      </c>
      <c r="W102" s="317" t="n"/>
      <c r="X102" s="317" t="n"/>
      <c r="Y102" s="350" t="n"/>
      <c r="Z102" s="368">
        <f>IF(OR($F102="",$J102="",$N102="",$R102="",$V102=""),"",IF($V102&gt;=75,"PASSED","FAILED"))</f>
        <v/>
      </c>
      <c r="AA102" s="319" t="n"/>
      <c r="AB102" s="369" t="n"/>
      <c r="AC102" s="160" t="n"/>
      <c r="AD102" s="160" t="n"/>
      <c r="AE102" s="23" t="n"/>
      <c r="AF102" s="160" t="n"/>
      <c r="AG102" s="160" t="n"/>
      <c r="AH102" s="160" t="n"/>
      <c r="AI102" s="91" t="n"/>
      <c r="AK102" s="23" t="n"/>
      <c r="AM102" s="195" t="n"/>
      <c r="AN102" s="6" t="n"/>
      <c r="AO102" s="6" t="n"/>
      <c r="AP102" s="6" t="n"/>
      <c r="AQ102" s="6" t="n"/>
      <c r="AR102" s="6" t="n"/>
      <c r="AS102" s="6" t="n"/>
      <c r="AT102" s="6" t="n"/>
      <c r="AU102" s="6" t="n"/>
      <c r="AV102" s="6" t="n"/>
      <c r="AW102" s="6" t="n"/>
      <c r="AX102" s="6" t="n"/>
      <c r="AY102" s="6" t="n"/>
      <c r="AZ102" s="6" t="n"/>
      <c r="BA102" s="6" t="n"/>
      <c r="BB102" s="6" t="n"/>
      <c r="BC102" s="6" t="n"/>
    </row>
    <row r="103" ht="18" customHeight="1">
      <c r="A103" s="24" t="n">
        <v>40</v>
      </c>
      <c r="B103" s="17">
        <f>'INPUT DATA'!B102</f>
        <v/>
      </c>
      <c r="C103" s="26" t="n"/>
      <c r="D103" s="26" t="n"/>
      <c r="E103" s="27" t="n"/>
      <c r="F103" s="271">
        <f>'Q1'!AJ102</f>
        <v/>
      </c>
      <c r="G103" s="317" t="n"/>
      <c r="H103" s="317" t="n"/>
      <c r="I103" s="350" t="n"/>
      <c r="J103" s="271">
        <f>'Q2'!AJ102</f>
        <v/>
      </c>
      <c r="K103" s="317" t="n"/>
      <c r="L103" s="317" t="n"/>
      <c r="M103" s="350" t="n"/>
      <c r="N103" s="271">
        <f>'Q3'!AJ102</f>
        <v/>
      </c>
      <c r="O103" s="317" t="n"/>
      <c r="P103" s="317" t="n"/>
      <c r="Q103" s="350" t="n"/>
      <c r="R103" s="271">
        <f>'Q4'!AJ102</f>
        <v/>
      </c>
      <c r="S103" s="317" t="n"/>
      <c r="T103" s="317" t="n"/>
      <c r="U103" s="350" t="n"/>
      <c r="V103" s="271">
        <f>IF(OR(F103="",J103="",N103="",R103=""),"",IF(ISERROR(ROUND(AVERAGE(F103,J103,N103,R103),0)),"",ROUND(AVERAGE(F103,J103,N103,R103),0)))</f>
        <v/>
      </c>
      <c r="W103" s="317" t="n"/>
      <c r="X103" s="317" t="n"/>
      <c r="Y103" s="350" t="n"/>
      <c r="Z103" s="368">
        <f>IF(OR($F103="",$J103="",$N103="",$R103="",$V103=""),"",IF($V103&gt;=75,"PASSED","FAILED"))</f>
        <v/>
      </c>
      <c r="AA103" s="319" t="n"/>
      <c r="AB103" s="369" t="n"/>
      <c r="AC103" s="160" t="n"/>
      <c r="AD103" s="160" t="n"/>
      <c r="AE103" s="23" t="n"/>
      <c r="AF103" s="160" t="n"/>
      <c r="AG103" s="160" t="n"/>
      <c r="AH103" s="160" t="n"/>
      <c r="AI103" s="91" t="n"/>
      <c r="AK103" s="23" t="n"/>
      <c r="AM103" s="195" t="n"/>
      <c r="AN103" s="6" t="n"/>
      <c r="AO103" s="6" t="n"/>
      <c r="AP103" s="6" t="n"/>
      <c r="AQ103" s="6" t="n"/>
      <c r="AR103" s="6" t="n"/>
      <c r="AS103" s="6" t="n"/>
      <c r="AT103" s="6" t="n"/>
      <c r="AU103" s="6" t="n"/>
      <c r="AV103" s="6" t="n"/>
      <c r="AW103" s="6" t="n"/>
      <c r="AX103" s="6" t="n"/>
      <c r="AY103" s="6" t="n"/>
      <c r="AZ103" s="6" t="n"/>
      <c r="BA103" s="6" t="n"/>
      <c r="BB103" s="6" t="n"/>
      <c r="BC103" s="6" t="n"/>
    </row>
    <row r="104" ht="18" customHeight="1">
      <c r="A104" s="24" t="n">
        <v>41</v>
      </c>
      <c r="B104" s="17">
        <f>'INPUT DATA'!B103</f>
        <v/>
      </c>
      <c r="C104" s="26" t="n"/>
      <c r="D104" s="26" t="n"/>
      <c r="E104" s="27" t="n"/>
      <c r="F104" s="271">
        <f>'Q1'!AJ103</f>
        <v/>
      </c>
      <c r="G104" s="317" t="n"/>
      <c r="H104" s="317" t="n"/>
      <c r="I104" s="350" t="n"/>
      <c r="J104" s="271">
        <f>'Q2'!AJ103</f>
        <v/>
      </c>
      <c r="K104" s="317" t="n"/>
      <c r="L104" s="317" t="n"/>
      <c r="M104" s="350" t="n"/>
      <c r="N104" s="271">
        <f>'Q3'!AJ103</f>
        <v/>
      </c>
      <c r="O104" s="317" t="n"/>
      <c r="P104" s="317" t="n"/>
      <c r="Q104" s="350" t="n"/>
      <c r="R104" s="271">
        <f>'Q4'!AJ103</f>
        <v/>
      </c>
      <c r="S104" s="317" t="n"/>
      <c r="T104" s="317" t="n"/>
      <c r="U104" s="350" t="n"/>
      <c r="V104" s="271">
        <f>IF(OR(F104="",J104="",N104="",R104=""),"",IF(ISERROR(ROUND(AVERAGE(F104,J104,N104,R104),0)),"",ROUND(AVERAGE(F104,J104,N104,R104),0)))</f>
        <v/>
      </c>
      <c r="W104" s="317" t="n"/>
      <c r="X104" s="317" t="n"/>
      <c r="Y104" s="350" t="n"/>
      <c r="Z104" s="368">
        <f>IF(OR($F104="",$J104="",$N104="",$R104="",$V104=""),"",IF($V104&gt;=75,"PASSED","FAILED"))</f>
        <v/>
      </c>
      <c r="AA104" s="319" t="n"/>
      <c r="AB104" s="369" t="n"/>
      <c r="AC104" s="160" t="n"/>
      <c r="AD104" s="160" t="n"/>
      <c r="AE104" s="23" t="n"/>
      <c r="AF104" s="160" t="n"/>
      <c r="AG104" s="160" t="n"/>
      <c r="AH104" s="160" t="n"/>
      <c r="AI104" s="91" t="n"/>
      <c r="AK104" s="23" t="n"/>
      <c r="AM104" s="195" t="n"/>
      <c r="AN104" s="6" t="n"/>
      <c r="AO104" s="6" t="n"/>
      <c r="AP104" s="6" t="n"/>
      <c r="AQ104" s="6" t="n"/>
      <c r="AR104" s="6" t="n"/>
      <c r="AS104" s="6" t="n"/>
      <c r="AT104" s="6" t="n"/>
      <c r="AU104" s="6" t="n"/>
      <c r="AV104" s="6" t="n"/>
      <c r="AW104" s="6" t="n"/>
      <c r="AX104" s="6" t="n"/>
      <c r="AY104" s="6" t="n"/>
      <c r="AZ104" s="6" t="n"/>
      <c r="BA104" s="6" t="n"/>
      <c r="BB104" s="6" t="n"/>
      <c r="BC104" s="6" t="n"/>
    </row>
    <row r="105" ht="18" customHeight="1">
      <c r="A105" s="24" t="n">
        <v>42</v>
      </c>
      <c r="B105" s="17">
        <f>'INPUT DATA'!B104</f>
        <v/>
      </c>
      <c r="C105" s="26" t="n"/>
      <c r="D105" s="26" t="n"/>
      <c r="E105" s="27" t="n"/>
      <c r="F105" s="271">
        <f>'Q1'!AJ104</f>
        <v/>
      </c>
      <c r="G105" s="317" t="n"/>
      <c r="H105" s="317" t="n"/>
      <c r="I105" s="350" t="n"/>
      <c r="J105" s="271">
        <f>'Q2'!AJ104</f>
        <v/>
      </c>
      <c r="K105" s="317" t="n"/>
      <c r="L105" s="317" t="n"/>
      <c r="M105" s="350" t="n"/>
      <c r="N105" s="271">
        <f>'Q3'!AJ104</f>
        <v/>
      </c>
      <c r="O105" s="317" t="n"/>
      <c r="P105" s="317" t="n"/>
      <c r="Q105" s="350" t="n"/>
      <c r="R105" s="271">
        <f>'Q4'!AJ104</f>
        <v/>
      </c>
      <c r="S105" s="317" t="n"/>
      <c r="T105" s="317" t="n"/>
      <c r="U105" s="350" t="n"/>
      <c r="V105" s="271">
        <f>IF(OR(F105="",J105="",N105="",R105=""),"",IF(ISERROR(ROUND(AVERAGE(F105,J105,N105,R105),0)),"",ROUND(AVERAGE(F105,J105,N105,R105),0)))</f>
        <v/>
      </c>
      <c r="W105" s="317" t="n"/>
      <c r="X105" s="317" t="n"/>
      <c r="Y105" s="350" t="n"/>
      <c r="Z105" s="368">
        <f>IF(OR($F105="",$J105="",$N105="",$R105="",$V105=""),"",IF($V105&gt;=75,"PASSED","FAILED"))</f>
        <v/>
      </c>
      <c r="AA105" s="319" t="n"/>
      <c r="AB105" s="369" t="n"/>
      <c r="AC105" s="160" t="n"/>
      <c r="AD105" s="160" t="n"/>
      <c r="AE105" s="23" t="n"/>
      <c r="AF105" s="160" t="n"/>
      <c r="AG105" s="160" t="n"/>
      <c r="AH105" s="160" t="n"/>
      <c r="AI105" s="91" t="n"/>
      <c r="AK105" s="23" t="n"/>
      <c r="AM105" s="195" t="n"/>
      <c r="AN105" s="6" t="n"/>
      <c r="AO105" s="6" t="n"/>
      <c r="AP105" s="6" t="n"/>
      <c r="AQ105" s="6" t="n"/>
      <c r="AR105" s="6" t="n"/>
      <c r="AS105" s="6" t="n"/>
      <c r="AT105" s="6" t="n"/>
      <c r="AU105" s="6" t="n"/>
      <c r="AV105" s="6" t="n"/>
      <c r="AW105" s="6" t="n"/>
      <c r="AX105" s="6" t="n"/>
      <c r="AY105" s="6" t="n"/>
      <c r="AZ105" s="6" t="n"/>
      <c r="BA105" s="6" t="n"/>
      <c r="BB105" s="6" t="n"/>
      <c r="BC105" s="6" t="n"/>
    </row>
    <row r="106" ht="18" customHeight="1">
      <c r="A106" s="24" t="n">
        <v>43</v>
      </c>
      <c r="B106" s="17">
        <f>'INPUT DATA'!B105</f>
        <v/>
      </c>
      <c r="C106" s="26" t="n"/>
      <c r="D106" s="26" t="n"/>
      <c r="E106" s="27" t="n"/>
      <c r="F106" s="271">
        <f>'Q1'!AJ105</f>
        <v/>
      </c>
      <c r="G106" s="317" t="n"/>
      <c r="H106" s="317" t="n"/>
      <c r="I106" s="350" t="n"/>
      <c r="J106" s="271">
        <f>'Q2'!AJ105</f>
        <v/>
      </c>
      <c r="K106" s="317" t="n"/>
      <c r="L106" s="317" t="n"/>
      <c r="M106" s="350" t="n"/>
      <c r="N106" s="271">
        <f>'Q3'!AJ105</f>
        <v/>
      </c>
      <c r="O106" s="317" t="n"/>
      <c r="P106" s="317" t="n"/>
      <c r="Q106" s="350" t="n"/>
      <c r="R106" s="271">
        <f>'Q4'!AJ105</f>
        <v/>
      </c>
      <c r="S106" s="317" t="n"/>
      <c r="T106" s="317" t="n"/>
      <c r="U106" s="350" t="n"/>
      <c r="V106" s="271">
        <f>IF(OR(F106="",J106="",N106="",R106=""),"",IF(ISERROR(ROUND(AVERAGE(F106,J106,N106,R106),0)),"",ROUND(AVERAGE(F106,J106,N106,R106),0)))</f>
        <v/>
      </c>
      <c r="W106" s="317" t="n"/>
      <c r="X106" s="317" t="n"/>
      <c r="Y106" s="350" t="n"/>
      <c r="Z106" s="368">
        <f>IF(OR($F106="",$J106="",$N106="",$R106="",$V106=""),"",IF($V106&gt;=75,"PASSED","FAILED"))</f>
        <v/>
      </c>
      <c r="AA106" s="319" t="n"/>
      <c r="AB106" s="369" t="n"/>
      <c r="AC106" s="160" t="n"/>
      <c r="AD106" s="160" t="n"/>
      <c r="AE106" s="23" t="n"/>
      <c r="AF106" s="160" t="n"/>
      <c r="AG106" s="160" t="n"/>
      <c r="AH106" s="160" t="n"/>
      <c r="AI106" s="91" t="n"/>
      <c r="AK106" s="23" t="n"/>
      <c r="AM106" s="195" t="n"/>
      <c r="AN106" s="6" t="n"/>
      <c r="AO106" s="6" t="n"/>
      <c r="AP106" s="6" t="n"/>
      <c r="AQ106" s="6" t="n"/>
      <c r="AR106" s="6" t="n"/>
      <c r="AS106" s="6" t="n"/>
      <c r="AT106" s="6" t="n"/>
      <c r="AU106" s="6" t="n"/>
      <c r="AV106" s="6" t="n"/>
      <c r="AW106" s="6" t="n"/>
      <c r="AX106" s="6" t="n"/>
      <c r="AY106" s="6" t="n"/>
      <c r="AZ106" s="6" t="n"/>
      <c r="BA106" s="6" t="n"/>
      <c r="BB106" s="6" t="n"/>
      <c r="BC106" s="6" t="n"/>
    </row>
    <row r="107" ht="18" customHeight="1">
      <c r="A107" s="24" t="n">
        <v>44</v>
      </c>
      <c r="B107" s="17">
        <f>'INPUT DATA'!B106</f>
        <v/>
      </c>
      <c r="C107" s="26" t="n"/>
      <c r="D107" s="26" t="n"/>
      <c r="E107" s="27" t="n"/>
      <c r="F107" s="271">
        <f>'Q1'!AJ106</f>
        <v/>
      </c>
      <c r="G107" s="317" t="n"/>
      <c r="H107" s="317" t="n"/>
      <c r="I107" s="350" t="n"/>
      <c r="J107" s="271">
        <f>'Q2'!AJ106</f>
        <v/>
      </c>
      <c r="K107" s="317" t="n"/>
      <c r="L107" s="317" t="n"/>
      <c r="M107" s="350" t="n"/>
      <c r="N107" s="271">
        <f>'Q3'!AJ106</f>
        <v/>
      </c>
      <c r="O107" s="317" t="n"/>
      <c r="P107" s="317" t="n"/>
      <c r="Q107" s="350" t="n"/>
      <c r="R107" s="271">
        <f>'Q4'!AJ106</f>
        <v/>
      </c>
      <c r="S107" s="317" t="n"/>
      <c r="T107" s="317" t="n"/>
      <c r="U107" s="350" t="n"/>
      <c r="V107" s="271">
        <f>IF(OR(F107="",J107="",N107="",R107=""),"",IF(ISERROR(ROUND(AVERAGE(F107,J107,N107,R107),0)),"",ROUND(AVERAGE(F107,J107,N107,R107),0)))</f>
        <v/>
      </c>
      <c r="W107" s="317" t="n"/>
      <c r="X107" s="317" t="n"/>
      <c r="Y107" s="350" t="n"/>
      <c r="Z107" s="368">
        <f>IF(OR($F107="",$J107="",$N107="",$R107="",$V107=""),"",IF($V107&gt;=75,"PASSED","FAILED"))</f>
        <v/>
      </c>
      <c r="AA107" s="319" t="n"/>
      <c r="AB107" s="369" t="n"/>
      <c r="AC107" s="160" t="n"/>
      <c r="AD107" s="160" t="n"/>
      <c r="AE107" s="23" t="n"/>
      <c r="AF107" s="160" t="n"/>
      <c r="AG107" s="160" t="n"/>
      <c r="AH107" s="160" t="n"/>
      <c r="AI107" s="91" t="n"/>
      <c r="AK107" s="23" t="n"/>
      <c r="AM107" s="195" t="n"/>
      <c r="AN107" s="6" t="n"/>
      <c r="AO107" s="6" t="n"/>
      <c r="AP107" s="6" t="n"/>
      <c r="AQ107" s="6" t="n"/>
      <c r="AR107" s="6" t="n"/>
      <c r="AS107" s="6" t="n"/>
      <c r="AT107" s="6" t="n"/>
      <c r="AU107" s="6" t="n"/>
      <c r="AV107" s="6" t="n"/>
      <c r="AW107" s="6" t="n"/>
      <c r="AX107" s="6" t="n"/>
      <c r="AY107" s="6" t="n"/>
      <c r="AZ107" s="6" t="n"/>
      <c r="BA107" s="6" t="n"/>
      <c r="BB107" s="6" t="n"/>
      <c r="BC107" s="6" t="n"/>
    </row>
    <row r="108" ht="18" customHeight="1">
      <c r="A108" s="24" t="n">
        <v>45</v>
      </c>
      <c r="B108" s="17">
        <f>'INPUT DATA'!B107</f>
        <v/>
      </c>
      <c r="C108" s="26" t="n"/>
      <c r="D108" s="26" t="n"/>
      <c r="E108" s="27" t="n"/>
      <c r="F108" s="271">
        <f>'Q1'!AJ107</f>
        <v/>
      </c>
      <c r="G108" s="317" t="n"/>
      <c r="H108" s="317" t="n"/>
      <c r="I108" s="350" t="n"/>
      <c r="J108" s="271">
        <f>'Q2'!AJ107</f>
        <v/>
      </c>
      <c r="K108" s="317" t="n"/>
      <c r="L108" s="317" t="n"/>
      <c r="M108" s="350" t="n"/>
      <c r="N108" s="271">
        <f>'Q3'!AJ107</f>
        <v/>
      </c>
      <c r="O108" s="317" t="n"/>
      <c r="P108" s="317" t="n"/>
      <c r="Q108" s="350" t="n"/>
      <c r="R108" s="271">
        <f>'Q4'!AJ107</f>
        <v/>
      </c>
      <c r="S108" s="317" t="n"/>
      <c r="T108" s="317" t="n"/>
      <c r="U108" s="350" t="n"/>
      <c r="V108" s="271">
        <f>IF(OR(F108="",J108="",N108="",R108=""),"",IF(ISERROR(ROUND(AVERAGE(F108,J108,N108,R108),0)),"",ROUND(AVERAGE(F108,J108,N108,R108),0)))</f>
        <v/>
      </c>
      <c r="W108" s="317" t="n"/>
      <c r="X108" s="317" t="n"/>
      <c r="Y108" s="350" t="n"/>
      <c r="Z108" s="368">
        <f>IF(OR($F108="",$J108="",$N108="",$R108="",$V108=""),"",IF($V108&gt;=75,"PASSED","FAILED"))</f>
        <v/>
      </c>
      <c r="AA108" s="319" t="n"/>
      <c r="AB108" s="369" t="n"/>
      <c r="AC108" s="160" t="n"/>
      <c r="AD108" s="160" t="n"/>
      <c r="AE108" s="23" t="n"/>
      <c r="AF108" s="160" t="n"/>
      <c r="AG108" s="160" t="n"/>
      <c r="AH108" s="160" t="n"/>
      <c r="AI108" s="91" t="n"/>
      <c r="AK108" s="23" t="n"/>
      <c r="AM108" s="195" t="n"/>
      <c r="AN108" s="6" t="n"/>
      <c r="AO108" s="6" t="n"/>
      <c r="AP108" s="6" t="n"/>
      <c r="AQ108" s="6" t="n"/>
      <c r="AR108" s="6" t="n"/>
      <c r="AS108" s="6" t="n"/>
      <c r="AT108" s="6" t="n"/>
      <c r="AU108" s="6" t="n"/>
      <c r="AV108" s="6" t="n"/>
      <c r="AW108" s="6" t="n"/>
      <c r="AX108" s="6" t="n"/>
      <c r="AY108" s="6" t="n"/>
      <c r="AZ108" s="6" t="n"/>
      <c r="BA108" s="6" t="n"/>
      <c r="BB108" s="6" t="n"/>
      <c r="BC108" s="6" t="n"/>
    </row>
    <row r="109" ht="18" customHeight="1">
      <c r="A109" s="24" t="n">
        <v>46</v>
      </c>
      <c r="B109" s="17">
        <f>'INPUT DATA'!B108</f>
        <v/>
      </c>
      <c r="C109" s="26" t="n"/>
      <c r="D109" s="26" t="n"/>
      <c r="E109" s="27" t="n"/>
      <c r="F109" s="271">
        <f>'Q1'!AJ108</f>
        <v/>
      </c>
      <c r="G109" s="317" t="n"/>
      <c r="H109" s="317" t="n"/>
      <c r="I109" s="350" t="n"/>
      <c r="J109" s="271">
        <f>'Q2'!AJ108</f>
        <v/>
      </c>
      <c r="K109" s="317" t="n"/>
      <c r="L109" s="317" t="n"/>
      <c r="M109" s="350" t="n"/>
      <c r="N109" s="271">
        <f>'Q3'!AJ108</f>
        <v/>
      </c>
      <c r="O109" s="317" t="n"/>
      <c r="P109" s="317" t="n"/>
      <c r="Q109" s="350" t="n"/>
      <c r="R109" s="271">
        <f>'Q4'!AJ108</f>
        <v/>
      </c>
      <c r="S109" s="317" t="n"/>
      <c r="T109" s="317" t="n"/>
      <c r="U109" s="350" t="n"/>
      <c r="V109" s="271">
        <f>IF(OR(F109="",J109="",N109="",R109=""),"",IF(ISERROR(ROUND(AVERAGE(F109,J109,N109,R109),0)),"",ROUND(AVERAGE(F109,J109,N109,R109),0)))</f>
        <v/>
      </c>
      <c r="W109" s="317" t="n"/>
      <c r="X109" s="317" t="n"/>
      <c r="Y109" s="350" t="n"/>
      <c r="Z109" s="368">
        <f>IF(OR($F109="",$J109="",$N109="",$R109="",$V109=""),"",IF($V109&gt;=75,"PASSED","FAILED"))</f>
        <v/>
      </c>
      <c r="AA109" s="319" t="n"/>
      <c r="AB109" s="369" t="n"/>
      <c r="AC109" s="160" t="n"/>
      <c r="AD109" s="160" t="n"/>
      <c r="AE109" s="23" t="n"/>
      <c r="AF109" s="160" t="n"/>
      <c r="AG109" s="160" t="n"/>
      <c r="AH109" s="160" t="n"/>
      <c r="AI109" s="91" t="n"/>
      <c r="AK109" s="23" t="n"/>
      <c r="AM109" s="195" t="n"/>
      <c r="AN109" s="6" t="n"/>
      <c r="AO109" s="6" t="n"/>
      <c r="AP109" s="6" t="n"/>
      <c r="AQ109" s="6" t="n"/>
      <c r="AR109" s="6" t="n"/>
      <c r="AS109" s="6" t="n"/>
      <c r="AT109" s="6" t="n"/>
      <c r="AU109" s="6" t="n"/>
      <c r="AV109" s="6" t="n"/>
      <c r="AW109" s="6" t="n"/>
      <c r="AX109" s="6" t="n"/>
      <c r="AY109" s="6" t="n"/>
      <c r="AZ109" s="6" t="n"/>
      <c r="BA109" s="6" t="n"/>
      <c r="BB109" s="6" t="n"/>
      <c r="BC109" s="6" t="n"/>
    </row>
    <row r="110" ht="18" customHeight="1">
      <c r="A110" s="24" t="n">
        <v>47</v>
      </c>
      <c r="B110" s="17">
        <f>'INPUT DATA'!B109</f>
        <v/>
      </c>
      <c r="C110" s="26" t="n"/>
      <c r="D110" s="26" t="n"/>
      <c r="E110" s="27" t="n"/>
      <c r="F110" s="271">
        <f>'Q1'!AJ109</f>
        <v/>
      </c>
      <c r="G110" s="317" t="n"/>
      <c r="H110" s="317" t="n"/>
      <c r="I110" s="350" t="n"/>
      <c r="J110" s="271">
        <f>'Q2'!AJ109</f>
        <v/>
      </c>
      <c r="K110" s="317" t="n"/>
      <c r="L110" s="317" t="n"/>
      <c r="M110" s="350" t="n"/>
      <c r="N110" s="271">
        <f>'Q3'!AJ109</f>
        <v/>
      </c>
      <c r="O110" s="317" t="n"/>
      <c r="P110" s="317" t="n"/>
      <c r="Q110" s="350" t="n"/>
      <c r="R110" s="271">
        <f>'Q4'!AJ109</f>
        <v/>
      </c>
      <c r="S110" s="317" t="n"/>
      <c r="T110" s="317" t="n"/>
      <c r="U110" s="350" t="n"/>
      <c r="V110" s="271">
        <f>IF(OR(F110="",J110="",N110="",R110=""),"",IF(ISERROR(ROUND(AVERAGE(F110,J110,N110,R110),0)),"",ROUND(AVERAGE(F110,J110,N110,R110),0)))</f>
        <v/>
      </c>
      <c r="W110" s="317" t="n"/>
      <c r="X110" s="317" t="n"/>
      <c r="Y110" s="350" t="n"/>
      <c r="Z110" s="368">
        <f>IF(OR($F110="",$J110="",$N110="",$R110="",$V110=""),"",IF($V110&gt;=75,"PASSED","FAILED"))</f>
        <v/>
      </c>
      <c r="AA110" s="319" t="n"/>
      <c r="AB110" s="369" t="n"/>
      <c r="AC110" s="160" t="n"/>
      <c r="AD110" s="160" t="n"/>
      <c r="AE110" s="23" t="n"/>
      <c r="AF110" s="160" t="n"/>
      <c r="AG110" s="160" t="n"/>
      <c r="AH110" s="160" t="n"/>
      <c r="AI110" s="91" t="n"/>
      <c r="AK110" s="23" t="n"/>
      <c r="AM110" s="195" t="n"/>
      <c r="AN110" s="6" t="n"/>
      <c r="AO110" s="6" t="n"/>
      <c r="AP110" s="6" t="n"/>
      <c r="AQ110" s="6" t="n"/>
      <c r="AR110" s="6" t="n"/>
      <c r="AS110" s="6" t="n"/>
      <c r="AT110" s="6" t="n"/>
      <c r="AU110" s="6" t="n"/>
      <c r="AV110" s="6" t="n"/>
      <c r="AW110" s="6" t="n"/>
      <c r="AX110" s="6" t="n"/>
      <c r="AY110" s="6" t="n"/>
      <c r="AZ110" s="6" t="n"/>
      <c r="BA110" s="6" t="n"/>
      <c r="BB110" s="6" t="n"/>
      <c r="BC110" s="6" t="n"/>
    </row>
    <row r="111" ht="18" customHeight="1">
      <c r="A111" s="24" t="n">
        <v>48</v>
      </c>
      <c r="B111" s="17">
        <f>'INPUT DATA'!B110</f>
        <v/>
      </c>
      <c r="C111" s="26" t="n"/>
      <c r="D111" s="26" t="n"/>
      <c r="E111" s="27" t="n"/>
      <c r="F111" s="271">
        <f>'Q1'!AJ110</f>
        <v/>
      </c>
      <c r="G111" s="317" t="n"/>
      <c r="H111" s="317" t="n"/>
      <c r="I111" s="350" t="n"/>
      <c r="J111" s="271">
        <f>'Q2'!AJ110</f>
        <v/>
      </c>
      <c r="K111" s="317" t="n"/>
      <c r="L111" s="317" t="n"/>
      <c r="M111" s="350" t="n"/>
      <c r="N111" s="271">
        <f>'Q3'!AJ110</f>
        <v/>
      </c>
      <c r="O111" s="317" t="n"/>
      <c r="P111" s="317" t="n"/>
      <c r="Q111" s="350" t="n"/>
      <c r="R111" s="271">
        <f>'Q4'!AJ110</f>
        <v/>
      </c>
      <c r="S111" s="317" t="n"/>
      <c r="T111" s="317" t="n"/>
      <c r="U111" s="350" t="n"/>
      <c r="V111" s="271">
        <f>IF(OR(F111="",J111="",N111="",R111=""),"",IF(ISERROR(ROUND(AVERAGE(F111,J111,N111,R111),0)),"",ROUND(AVERAGE(F111,J111,N111,R111),0)))</f>
        <v/>
      </c>
      <c r="W111" s="317" t="n"/>
      <c r="X111" s="317" t="n"/>
      <c r="Y111" s="350" t="n"/>
      <c r="Z111" s="368">
        <f>IF(OR($F111="",$J111="",$N111="",$R111="",$V111=""),"",IF($V111&gt;=75,"PASSED","FAILED"))</f>
        <v/>
      </c>
      <c r="AA111" s="319" t="n"/>
      <c r="AB111" s="369" t="n"/>
      <c r="AC111" s="160" t="n"/>
      <c r="AD111" s="160" t="n"/>
      <c r="AE111" s="23" t="n"/>
      <c r="AF111" s="160" t="n"/>
      <c r="AG111" s="160" t="n"/>
      <c r="AH111" s="160" t="n"/>
      <c r="AI111" s="91" t="n"/>
      <c r="AK111" s="23" t="n"/>
      <c r="AM111" s="195" t="n"/>
      <c r="AN111" s="6" t="n"/>
      <c r="AO111" s="6" t="n"/>
      <c r="AP111" s="6" t="n"/>
      <c r="AQ111" s="6" t="n"/>
      <c r="AR111" s="6" t="n"/>
      <c r="AS111" s="6" t="n"/>
      <c r="AT111" s="6" t="n"/>
      <c r="AU111" s="6" t="n"/>
      <c r="AV111" s="6" t="n"/>
      <c r="AW111" s="6" t="n"/>
      <c r="AX111" s="6" t="n"/>
      <c r="AY111" s="6" t="n"/>
      <c r="AZ111" s="6" t="n"/>
      <c r="BA111" s="6" t="n"/>
      <c r="BB111" s="6" t="n"/>
      <c r="BC111" s="6" t="n"/>
    </row>
    <row r="112" ht="18" customHeight="1">
      <c r="A112" s="24" t="n">
        <v>49</v>
      </c>
      <c r="B112" s="25">
        <f>'INPUT DATA'!B111</f>
        <v/>
      </c>
      <c r="C112" s="26" t="n"/>
      <c r="D112" s="26" t="n"/>
      <c r="E112" s="27" t="n"/>
      <c r="F112" s="271">
        <f>'Q1'!AJ111</f>
        <v/>
      </c>
      <c r="G112" s="317" t="n"/>
      <c r="H112" s="317" t="n"/>
      <c r="I112" s="350" t="n"/>
      <c r="J112" s="271">
        <f>'Q2'!AJ111</f>
        <v/>
      </c>
      <c r="K112" s="317" t="n"/>
      <c r="L112" s="317" t="n"/>
      <c r="M112" s="350" t="n"/>
      <c r="N112" s="271">
        <f>'Q3'!AJ111</f>
        <v/>
      </c>
      <c r="O112" s="317" t="n"/>
      <c r="P112" s="317" t="n"/>
      <c r="Q112" s="350" t="n"/>
      <c r="R112" s="271">
        <f>'Q4'!AJ111</f>
        <v/>
      </c>
      <c r="S112" s="317" t="n"/>
      <c r="T112" s="317" t="n"/>
      <c r="U112" s="350" t="n"/>
      <c r="V112" s="271">
        <f>IF(OR(F112="",J112="",N112="",R112=""),"",IF(ISERROR(ROUND(AVERAGE(F112,J112,N112,R112),0)),"",ROUND(AVERAGE(F112,J112,N112,R112),0)))</f>
        <v/>
      </c>
      <c r="W112" s="317" t="n"/>
      <c r="X112" s="317" t="n"/>
      <c r="Y112" s="350" t="n"/>
      <c r="Z112" s="368">
        <f>IF(OR($F112="",$J112="",$N112="",$R112="",$V112=""),"",IF($V112&gt;=75,"PASSED","FAILED"))</f>
        <v/>
      </c>
      <c r="AA112" s="319" t="n"/>
      <c r="AB112" s="369" t="n"/>
      <c r="AC112" s="160" t="n"/>
      <c r="AD112" s="160" t="n"/>
      <c r="AE112" s="23" t="n"/>
      <c r="AF112" s="160" t="n"/>
      <c r="AG112" s="160" t="n"/>
      <c r="AH112" s="160" t="n"/>
      <c r="AI112" s="91" t="n"/>
      <c r="AK112" s="6" t="n"/>
      <c r="AM112" s="195" t="n"/>
      <c r="AN112" s="6" t="n"/>
      <c r="AO112" s="6" t="n"/>
      <c r="AP112" s="6" t="n"/>
      <c r="AQ112" s="6" t="n"/>
      <c r="AR112" s="6" t="n"/>
      <c r="AS112" s="6" t="n"/>
      <c r="AT112" s="6" t="n"/>
      <c r="AU112" s="6" t="n"/>
      <c r="AV112" s="6" t="n"/>
      <c r="AW112" s="6" t="n"/>
      <c r="AX112" s="6" t="n"/>
      <c r="AY112" s="6" t="n"/>
      <c r="AZ112" s="6" t="n"/>
      <c r="BA112" s="6" t="n"/>
      <c r="BB112" s="6" t="n"/>
      <c r="BC112" s="6" t="n"/>
    </row>
    <row r="113" ht="18" customHeight="1" thickBot="1">
      <c r="A113" s="33" t="n">
        <v>50</v>
      </c>
      <c r="B113" s="34">
        <f>'INPUT DATA'!B112</f>
        <v/>
      </c>
      <c r="C113" s="35" t="n"/>
      <c r="D113" s="35" t="n"/>
      <c r="E113" s="36" t="n"/>
      <c r="F113" s="268">
        <f>'Q1'!AJ112</f>
        <v/>
      </c>
      <c r="G113" s="377" t="n"/>
      <c r="H113" s="377" t="n"/>
      <c r="I113" s="378" t="n"/>
      <c r="J113" s="268">
        <f>'Q2'!AJ112</f>
        <v/>
      </c>
      <c r="K113" s="377" t="n"/>
      <c r="L113" s="377" t="n"/>
      <c r="M113" s="378" t="n"/>
      <c r="N113" s="268">
        <f>'Q3'!AJ112</f>
        <v/>
      </c>
      <c r="O113" s="377" t="n"/>
      <c r="P113" s="377" t="n"/>
      <c r="Q113" s="378" t="n"/>
      <c r="R113" s="268">
        <f>'Q4'!AJ112</f>
        <v/>
      </c>
      <c r="S113" s="377" t="n"/>
      <c r="T113" s="377" t="n"/>
      <c r="U113" s="378" t="n"/>
      <c r="V113" s="268">
        <f>IF(OR(F113="",J113="",N113="",R113=""),"",IF(ISERROR(ROUND(AVERAGE(F113,J113,N113,R113),0)),"",ROUND(AVERAGE(F113,J113,N113,R113),0)))</f>
        <v/>
      </c>
      <c r="W113" s="377" t="n"/>
      <c r="X113" s="377" t="n"/>
      <c r="Y113" s="378" t="n"/>
      <c r="Z113" s="379">
        <f>IF(OR($F113="",$J113="",$N113="",$R113="",$V113=""),"",IF($V113&gt;=75,"PASSED","FAILED"))</f>
        <v/>
      </c>
      <c r="AA113" s="377" t="n"/>
      <c r="AB113" s="380" t="n"/>
      <c r="AC113" s="160" t="n"/>
      <c r="AD113" s="160" t="n"/>
      <c r="AE113" s="23" t="n"/>
      <c r="AF113" s="160" t="n"/>
      <c r="AG113" s="160" t="n"/>
      <c r="AH113" s="160" t="n"/>
      <c r="AI113" s="91" t="n"/>
      <c r="AK113" s="6" t="n"/>
      <c r="AM113" s="195" t="n"/>
      <c r="AN113" s="6" t="n"/>
      <c r="AO113" s="6" t="n"/>
      <c r="AP113" s="6" t="n"/>
      <c r="AQ113" s="6" t="n"/>
      <c r="AR113" s="6" t="n"/>
      <c r="AS113" s="6" t="n"/>
      <c r="AT113" s="6" t="n"/>
      <c r="AU113" s="6" t="n"/>
      <c r="AV113" s="6" t="n"/>
      <c r="AW113" s="6" t="n"/>
      <c r="AX113" s="6" t="n"/>
      <c r="AY113" s="6" t="n"/>
      <c r="AZ113" s="6" t="n"/>
      <c r="BA113" s="6" t="n"/>
      <c r="BB113" s="6" t="n"/>
      <c r="BC113" s="6" t="n"/>
    </row>
    <row r="120" customFormat="1" s="23">
      <c r="B120" s="23" t="n"/>
      <c r="C120" s="4" t="n"/>
      <c r="D120" s="4" t="n"/>
      <c r="E120" s="4" t="n"/>
      <c r="Q120" s="46" t="n"/>
      <c r="R120" s="46" t="n"/>
      <c r="AC120" s="46" t="n"/>
      <c r="AD120" s="46" t="n"/>
      <c r="AF120" s="46" t="n"/>
      <c r="AG120" s="46" t="n"/>
      <c r="AH120" s="46" t="n"/>
      <c r="AI120" s="45" t="n"/>
      <c r="AM120" s="45" t="n"/>
      <c r="AN120" s="45" t="n"/>
      <c r="AO120" s="45" t="n"/>
      <c r="AP120" s="45" t="n"/>
      <c r="AQ120" s="45" t="n"/>
      <c r="AR120" s="45" t="n"/>
      <c r="AS120" s="45" t="n"/>
      <c r="AT120" s="45" t="n"/>
      <c r="AU120" s="45" t="n"/>
      <c r="AV120" s="45" t="n"/>
      <c r="AW120" s="45" t="n"/>
      <c r="AX120" s="45" t="n"/>
      <c r="AY120" s="45" t="n"/>
      <c r="AZ120" s="45" t="n"/>
      <c r="BA120" s="45" t="n"/>
      <c r="BB120" s="45" t="n"/>
      <c r="BC120" s="45" t="n"/>
    </row>
  </sheetData>
  <sheetProtection selectLockedCells="0" selectUnlockedCells="0" sheet="1" objects="1" insertRows="1" insertHyperlinks="1" autoFilter="1" scenarios="1" formatColumns="1" deleteColumns="1" insertColumns="1" pivotTables="1" deleteRows="1" formatCells="1" formatRows="1" sort="1"/>
  <mergeCells count="646">
    <mergeCell ref="Z43:AB43"/>
    <mergeCell ref="J96:M96"/>
    <mergeCell ref="V16:Y16"/>
    <mergeCell ref="N90:Q90"/>
    <mergeCell ref="J76:M76"/>
    <mergeCell ref="Z68:AB68"/>
    <mergeCell ref="N27:Q27"/>
    <mergeCell ref="N83:Q83"/>
    <mergeCell ref="V18:Y18"/>
    <mergeCell ref="Z67:AB67"/>
    <mergeCell ref="V17:Y17"/>
    <mergeCell ref="N20:Q20"/>
    <mergeCell ref="N91:Q91"/>
    <mergeCell ref="V82:Y82"/>
    <mergeCell ref="N85:Q85"/>
    <mergeCell ref="F25:I25"/>
    <mergeCell ref="Z107:AB107"/>
    <mergeCell ref="F8:J8"/>
    <mergeCell ref="Z69:AB69"/>
    <mergeCell ref="N22:Q22"/>
    <mergeCell ref="J60:M60"/>
    <mergeCell ref="R13:U13"/>
    <mergeCell ref="R84:U84"/>
    <mergeCell ref="R78:U78"/>
    <mergeCell ref="V111:Y111"/>
    <mergeCell ref="V29:Y29"/>
    <mergeCell ref="J53:M53"/>
    <mergeCell ref="J45:M45"/>
    <mergeCell ref="R80:U80"/>
    <mergeCell ref="V44:Y44"/>
    <mergeCell ref="B6:F6"/>
    <mergeCell ref="V31:Y31"/>
    <mergeCell ref="R55:U55"/>
    <mergeCell ref="J55:M55"/>
    <mergeCell ref="N111:Q111"/>
    <mergeCell ref="V108:Y108"/>
    <mergeCell ref="N38:Q38"/>
    <mergeCell ref="F13:I13"/>
    <mergeCell ref="F56:I56"/>
    <mergeCell ref="F105:I105"/>
    <mergeCell ref="F43:I43"/>
    <mergeCell ref="N40:Q40"/>
    <mergeCell ref="Z62:AB62"/>
    <mergeCell ref="Z56:AB56"/>
    <mergeCell ref="S5:V5"/>
    <mergeCell ref="F107:I107"/>
    <mergeCell ref="J71:M71"/>
    <mergeCell ref="Z64:AB64"/>
    <mergeCell ref="R58:U58"/>
    <mergeCell ref="R33:U33"/>
    <mergeCell ref="J58:M58"/>
    <mergeCell ref="Z51:AB51"/>
    <mergeCell ref="F57:I57"/>
    <mergeCell ref="B8:E11"/>
    <mergeCell ref="N35:Q35"/>
    <mergeCell ref="J73:M73"/>
    <mergeCell ref="R60:U60"/>
    <mergeCell ref="V42:Y42"/>
    <mergeCell ref="R10:U10"/>
    <mergeCell ref="J10:M10"/>
    <mergeCell ref="V88:Y88"/>
    <mergeCell ref="J102:M102"/>
    <mergeCell ref="N66:Q66"/>
    <mergeCell ref="J77:M77"/>
    <mergeCell ref="J68:M68"/>
    <mergeCell ref="V19:Y19"/>
    <mergeCell ref="N93:Q93"/>
    <mergeCell ref="N68:Q68"/>
    <mergeCell ref="F33:I33"/>
    <mergeCell ref="Z77:AB77"/>
    <mergeCell ref="V83:Y83"/>
    <mergeCell ref="F75:I75"/>
    <mergeCell ref="R86:U86"/>
    <mergeCell ref="F62:I62"/>
    <mergeCell ref="Z75:AB75"/>
    <mergeCell ref="F28:I28"/>
    <mergeCell ref="F39:I39"/>
    <mergeCell ref="G6:R6"/>
    <mergeCell ref="J21:M21"/>
    <mergeCell ref="J46:M46"/>
    <mergeCell ref="R81:U81"/>
    <mergeCell ref="V37:Y37"/>
    <mergeCell ref="J61:M61"/>
    <mergeCell ref="R23:U23"/>
    <mergeCell ref="V109:Y109"/>
    <mergeCell ref="F64:I64"/>
    <mergeCell ref="J48:M48"/>
    <mergeCell ref="J97:M97"/>
    <mergeCell ref="V47:Y47"/>
    <mergeCell ref="N104:Q104"/>
    <mergeCell ref="Z88:AB88"/>
    <mergeCell ref="N54:Q54"/>
    <mergeCell ref="W8:AB8"/>
    <mergeCell ref="N41:Q41"/>
    <mergeCell ref="V38:Y38"/>
    <mergeCell ref="N112:Q112"/>
    <mergeCell ref="N106:Q106"/>
    <mergeCell ref="V13:Y13"/>
    <mergeCell ref="Z90:AB90"/>
    <mergeCell ref="N56:Q56"/>
    <mergeCell ref="N105:Q105"/>
    <mergeCell ref="N43:Q43"/>
    <mergeCell ref="Z65:AB65"/>
    <mergeCell ref="R34:U34"/>
    <mergeCell ref="R99:U99"/>
    <mergeCell ref="V63:Y63"/>
    <mergeCell ref="R74:U74"/>
    <mergeCell ref="F50:I50"/>
    <mergeCell ref="F110:I110"/>
    <mergeCell ref="J74:M74"/>
    <mergeCell ref="N107:Q107"/>
    <mergeCell ref="R36:U36"/>
    <mergeCell ref="R101:U101"/>
    <mergeCell ref="W5:AB5"/>
    <mergeCell ref="R113:U113"/>
    <mergeCell ref="R76:U76"/>
    <mergeCell ref="J16:M16"/>
    <mergeCell ref="J103:M103"/>
    <mergeCell ref="R100:U100"/>
    <mergeCell ref="V27:Y27"/>
    <mergeCell ref="N59:Q59"/>
    <mergeCell ref="V104:Y104"/>
    <mergeCell ref="Z37:AB37"/>
    <mergeCell ref="L5:N5"/>
    <mergeCell ref="Z12:AB12"/>
    <mergeCell ref="R77:U77"/>
    <mergeCell ref="Z83:AB83"/>
    <mergeCell ref="F49:I49"/>
    <mergeCell ref="V22:Y22"/>
    <mergeCell ref="F14:I14"/>
    <mergeCell ref="J92:M92"/>
    <mergeCell ref="Z14:AB14"/>
    <mergeCell ref="F78:I78"/>
    <mergeCell ref="R29:U29"/>
    <mergeCell ref="Z13:AB13"/>
    <mergeCell ref="J29:M29"/>
    <mergeCell ref="F65:I65"/>
    <mergeCell ref="Z78:AB78"/>
    <mergeCell ref="N110:Q110"/>
    <mergeCell ref="R31:U31"/>
    <mergeCell ref="R87:U87"/>
    <mergeCell ref="Z15:AB15"/>
    <mergeCell ref="J87:M87"/>
    <mergeCell ref="F55:I55"/>
    <mergeCell ref="Z80:AB80"/>
    <mergeCell ref="R24:U24"/>
    <mergeCell ref="J98:M98"/>
    <mergeCell ref="N62:Q62"/>
    <mergeCell ref="V59:Y59"/>
    <mergeCell ref="R89:U89"/>
    <mergeCell ref="J89:M89"/>
    <mergeCell ref="V40:Y40"/>
    <mergeCell ref="R26:U26"/>
    <mergeCell ref="N64:Q64"/>
    <mergeCell ref="G5:J5"/>
    <mergeCell ref="Z25:AB25"/>
    <mergeCell ref="V54:Y54"/>
    <mergeCell ref="N57:Q57"/>
    <mergeCell ref="V41:Y41"/>
    <mergeCell ref="Z106:AB106"/>
    <mergeCell ref="J18:M18"/>
    <mergeCell ref="R102:U102"/>
    <mergeCell ref="J42:M42"/>
    <mergeCell ref="F53:I53"/>
    <mergeCell ref="J17:M17"/>
    <mergeCell ref="R52:U52"/>
    <mergeCell ref="J82:M82"/>
    <mergeCell ref="N11:Q11"/>
    <mergeCell ref="R44:U44"/>
    <mergeCell ref="V68:Y68"/>
    <mergeCell ref="J44:M44"/>
    <mergeCell ref="F68:I68"/>
    <mergeCell ref="Z20:AB20"/>
    <mergeCell ref="J19:M19"/>
    <mergeCell ref="F84:I84"/>
    <mergeCell ref="N75:Q75"/>
    <mergeCell ref="Z84:AB84"/>
    <mergeCell ref="Z59:AB59"/>
    <mergeCell ref="K8:R8"/>
    <mergeCell ref="V72:Y72"/>
    <mergeCell ref="F15:I15"/>
    <mergeCell ref="N12:Q12"/>
    <mergeCell ref="F86:I86"/>
    <mergeCell ref="F80:I80"/>
    <mergeCell ref="Z86:AB86"/>
    <mergeCell ref="F79:I79"/>
    <mergeCell ref="N14:Q14"/>
    <mergeCell ref="J108:M108"/>
    <mergeCell ref="R21:U21"/>
    <mergeCell ref="R70:U70"/>
    <mergeCell ref="J95:M95"/>
    <mergeCell ref="F81:I81"/>
    <mergeCell ref="R32:U32"/>
    <mergeCell ref="Z81:AB81"/>
    <mergeCell ref="N88:Q88"/>
    <mergeCell ref="J109:M109"/>
    <mergeCell ref="J47:M47"/>
    <mergeCell ref="R96:U96"/>
    <mergeCell ref="J90:M90"/>
    <mergeCell ref="V90:Y90"/>
    <mergeCell ref="Z33:AB33"/>
    <mergeCell ref="N65:Q65"/>
    <mergeCell ref="R98:U98"/>
    <mergeCell ref="V62:Y62"/>
    <mergeCell ref="V56:Y56"/>
    <mergeCell ref="V43:Y43"/>
    <mergeCell ref="Z35:AB35"/>
    <mergeCell ref="F63:I63"/>
    <mergeCell ref="F34:I34"/>
    <mergeCell ref="V91:Y91"/>
    <mergeCell ref="N50:Q50"/>
    <mergeCell ref="N25:Q25"/>
    <mergeCell ref="V85:Y85"/>
    <mergeCell ref="F99:I99"/>
    <mergeCell ref="Z34:AB34"/>
    <mergeCell ref="Z28:AB28"/>
    <mergeCell ref="Z99:AB99"/>
    <mergeCell ref="R16:U16"/>
    <mergeCell ref="F30:I30"/>
    <mergeCell ref="R108:U108"/>
    <mergeCell ref="Z36:AB36"/>
    <mergeCell ref="Z30:AB30"/>
    <mergeCell ref="Z101:AB101"/>
    <mergeCell ref="J27:M27"/>
    <mergeCell ref="J83:M83"/>
    <mergeCell ref="F94:I94"/>
    <mergeCell ref="R45:U45"/>
    <mergeCell ref="J20:M20"/>
    <mergeCell ref="Z61:AB61"/>
    <mergeCell ref="J85:M85"/>
    <mergeCell ref="R109:U109"/>
    <mergeCell ref="V11:Y11"/>
    <mergeCell ref="R47:U47"/>
    <mergeCell ref="J22:M22"/>
    <mergeCell ref="N13:Q13"/>
    <mergeCell ref="N84:Q84"/>
    <mergeCell ref="Z112:AB112"/>
    <mergeCell ref="N78:Q78"/>
    <mergeCell ref="V75:Y75"/>
    <mergeCell ref="J51:M51"/>
    <mergeCell ref="N15:Q15"/>
    <mergeCell ref="N80:Q80"/>
    <mergeCell ref="R71:U71"/>
    <mergeCell ref="N79:Q79"/>
    <mergeCell ref="F87:I87"/>
    <mergeCell ref="J111:M111"/>
    <mergeCell ref="J38:M38"/>
    <mergeCell ref="R73:U73"/>
    <mergeCell ref="F89:I89"/>
    <mergeCell ref="Z24:AB24"/>
    <mergeCell ref="V64:Y64"/>
    <mergeCell ref="J40:M40"/>
    <mergeCell ref="O5:R5"/>
    <mergeCell ref="Z105:AB105"/>
    <mergeCell ref="V93:Y93"/>
    <mergeCell ref="F36:I36"/>
    <mergeCell ref="N33:Q33"/>
    <mergeCell ref="Z49:AB49"/>
    <mergeCell ref="F101:I101"/>
    <mergeCell ref="J35:M35"/>
    <mergeCell ref="F100:I100"/>
    <mergeCell ref="Z57:AB57"/>
    <mergeCell ref="Z113:AB113"/>
    <mergeCell ref="R42:U42"/>
    <mergeCell ref="S6:V6"/>
    <mergeCell ref="N10:Q10"/>
    <mergeCell ref="Z100:AB100"/>
    <mergeCell ref="R17:U17"/>
    <mergeCell ref="F31:I31"/>
    <mergeCell ref="J91:M91"/>
    <mergeCell ref="F102:I102"/>
    <mergeCell ref="J66:M66"/>
    <mergeCell ref="N28:Q28"/>
    <mergeCell ref="R53:U53"/>
    <mergeCell ref="R66:U66"/>
    <mergeCell ref="Z50:AB50"/>
    <mergeCell ref="F77:I77"/>
    <mergeCell ref="Z102:AB102"/>
    <mergeCell ref="R68:U68"/>
    <mergeCell ref="N30:Q30"/>
    <mergeCell ref="R46:U46"/>
    <mergeCell ref="Z52:AB52"/>
    <mergeCell ref="Z39:AB39"/>
    <mergeCell ref="R61:U61"/>
    <mergeCell ref="V12:Y12"/>
    <mergeCell ref="R48:U48"/>
    <mergeCell ref="N86:Q86"/>
    <mergeCell ref="J72:M72"/>
    <mergeCell ref="V14:Y14"/>
    <mergeCell ref="R79:U79"/>
    <mergeCell ref="V112:Y112"/>
    <mergeCell ref="V106:Y106"/>
    <mergeCell ref="F24:I24"/>
    <mergeCell ref="N21:Q21"/>
    <mergeCell ref="N81:Q81"/>
    <mergeCell ref="F21:I21"/>
    <mergeCell ref="V78:Y78"/>
    <mergeCell ref="V105:Y105"/>
    <mergeCell ref="F113:I113"/>
    <mergeCell ref="R37:U37"/>
    <mergeCell ref="F32:I32"/>
    <mergeCell ref="F26:I26"/>
    <mergeCell ref="N23:Q23"/>
    <mergeCell ref="V107:Y107"/>
    <mergeCell ref="Z32:AB32"/>
    <mergeCell ref="J104:M104"/>
    <mergeCell ref="F90:I90"/>
    <mergeCell ref="J54:M54"/>
    <mergeCell ref="J41:M41"/>
    <mergeCell ref="F27:I27"/>
    <mergeCell ref="J56:M56"/>
    <mergeCell ref="J105:M105"/>
    <mergeCell ref="J43:M43"/>
    <mergeCell ref="N34:Q34"/>
    <mergeCell ref="V25:Y25"/>
    <mergeCell ref="N99:Q99"/>
    <mergeCell ref="K9:R9"/>
    <mergeCell ref="N49:Q49"/>
    <mergeCell ref="N36:Q36"/>
    <mergeCell ref="N101:Q101"/>
    <mergeCell ref="R92:U92"/>
    <mergeCell ref="Z110:AB110"/>
    <mergeCell ref="N113:Q113"/>
    <mergeCell ref="F16:I16"/>
    <mergeCell ref="R67:U67"/>
    <mergeCell ref="V100:Y100"/>
    <mergeCell ref="F103:I103"/>
    <mergeCell ref="J67:M67"/>
    <mergeCell ref="N100:Q100"/>
    <mergeCell ref="N94:Q94"/>
    <mergeCell ref="Z60:AB60"/>
    <mergeCell ref="J59:M59"/>
    <mergeCell ref="R94:U94"/>
    <mergeCell ref="Z103:AB103"/>
    <mergeCell ref="A8:A11"/>
    <mergeCell ref="B12:E12"/>
    <mergeCell ref="R69:U69"/>
    <mergeCell ref="J69:M69"/>
    <mergeCell ref="V102:Y102"/>
    <mergeCell ref="V20:Y20"/>
    <mergeCell ref="Z45:AB45"/>
    <mergeCell ref="N77:Q77"/>
    <mergeCell ref="Z55:AB55"/>
    <mergeCell ref="V84:Y84"/>
    <mergeCell ref="F70:I70"/>
    <mergeCell ref="Z70:AB70"/>
    <mergeCell ref="V15:Y15"/>
    <mergeCell ref="R51:U51"/>
    <mergeCell ref="F23:I23"/>
    <mergeCell ref="V51:Y51"/>
    <mergeCell ref="F96:I96"/>
    <mergeCell ref="F71:I71"/>
    <mergeCell ref="N31:Q31"/>
    <mergeCell ref="F58:I58"/>
    <mergeCell ref="F52:I52"/>
    <mergeCell ref="Z71:AB71"/>
    <mergeCell ref="F37:I37"/>
    <mergeCell ref="Z58:AB58"/>
    <mergeCell ref="N24:Q24"/>
    <mergeCell ref="F98:I98"/>
    <mergeCell ref="J62:M62"/>
    <mergeCell ref="F60:I60"/>
    <mergeCell ref="R18:U18"/>
    <mergeCell ref="Z73:AB73"/>
    <mergeCell ref="N26:Q26"/>
    <mergeCell ref="Z48:AB48"/>
    <mergeCell ref="J64:M64"/>
    <mergeCell ref="R82:U82"/>
    <mergeCell ref="V33:Y33"/>
    <mergeCell ref="C5:F5"/>
    <mergeCell ref="J57:M57"/>
    <mergeCell ref="R19:U19"/>
    <mergeCell ref="J93:M93"/>
    <mergeCell ref="V35:Y35"/>
    <mergeCell ref="V10:Y10"/>
    <mergeCell ref="V34:Y34"/>
    <mergeCell ref="F45:I45"/>
    <mergeCell ref="N42:Q42"/>
    <mergeCell ref="N102:Q102"/>
    <mergeCell ref="F42:I42"/>
    <mergeCell ref="V28:Y28"/>
    <mergeCell ref="V99:Y99"/>
    <mergeCell ref="V74:Y74"/>
    <mergeCell ref="F17:I17"/>
    <mergeCell ref="W6:AB6"/>
    <mergeCell ref="N52:Q52"/>
    <mergeCell ref="V39:Y39"/>
    <mergeCell ref="N39:Q39"/>
    <mergeCell ref="F109:I109"/>
    <mergeCell ref="J11:M11"/>
    <mergeCell ref="F47:I47"/>
    <mergeCell ref="N44:Q44"/>
    <mergeCell ref="V30:Y30"/>
    <mergeCell ref="R95:U95"/>
    <mergeCell ref="V103:Y103"/>
    <mergeCell ref="F46:I46"/>
    <mergeCell ref="N103:Q103"/>
    <mergeCell ref="F111:I111"/>
    <mergeCell ref="J75:M75"/>
    <mergeCell ref="R97:U97"/>
    <mergeCell ref="F61:I61"/>
    <mergeCell ref="R72:U72"/>
    <mergeCell ref="J12:M12"/>
    <mergeCell ref="F48:I48"/>
    <mergeCell ref="V65:Y65"/>
    <mergeCell ref="V21:Y21"/>
    <mergeCell ref="F73:I73"/>
    <mergeCell ref="N70:Q70"/>
    <mergeCell ref="Z79:AB79"/>
    <mergeCell ref="N32:Q32"/>
    <mergeCell ref="F10:I10"/>
    <mergeCell ref="N63:Q63"/>
    <mergeCell ref="V23:Y23"/>
    <mergeCell ref="R88:U88"/>
    <mergeCell ref="R63:U63"/>
    <mergeCell ref="J88:M88"/>
    <mergeCell ref="N96:Q96"/>
    <mergeCell ref="F74:I74"/>
    <mergeCell ref="V87:Y87"/>
    <mergeCell ref="R90:U90"/>
    <mergeCell ref="Z74:AB74"/>
    <mergeCell ref="V24:Y24"/>
    <mergeCell ref="J65:M65"/>
    <mergeCell ref="F76:I76"/>
    <mergeCell ref="N98:Q98"/>
    <mergeCell ref="V89:Y89"/>
    <mergeCell ref="R27:U27"/>
    <mergeCell ref="R83:U83"/>
    <mergeCell ref="Z76:AB76"/>
    <mergeCell ref="Z10:AB11"/>
    <mergeCell ref="R20:U20"/>
    <mergeCell ref="R91:U91"/>
    <mergeCell ref="R85:U85"/>
    <mergeCell ref="J25:M25"/>
    <mergeCell ref="V49:Y49"/>
    <mergeCell ref="V36:Y36"/>
    <mergeCell ref="R22:U22"/>
    <mergeCell ref="N60:Q60"/>
    <mergeCell ref="V113:Y113"/>
    <mergeCell ref="F92:I92"/>
    <mergeCell ref="Z21:AB21"/>
    <mergeCell ref="V50:Y50"/>
    <mergeCell ref="Z92:AB92"/>
    <mergeCell ref="N45:Q45"/>
    <mergeCell ref="V80:Y80"/>
    <mergeCell ref="Z29:AB29"/>
    <mergeCell ref="V55:Y55"/>
    <mergeCell ref="Z23:AB23"/>
    <mergeCell ref="F69:I69"/>
    <mergeCell ref="N55:Q55"/>
    <mergeCell ref="Z94:AB94"/>
    <mergeCell ref="F112:I112"/>
    <mergeCell ref="N109:Q109"/>
    <mergeCell ref="R11:U11"/>
    <mergeCell ref="J14:M14"/>
    <mergeCell ref="N47:Q47"/>
    <mergeCell ref="R38:U38"/>
    <mergeCell ref="J112:M112"/>
    <mergeCell ref="R111:U111"/>
    <mergeCell ref="Z87:AB87"/>
    <mergeCell ref="J13:M13"/>
    <mergeCell ref="J84:M84"/>
    <mergeCell ref="J78:M78"/>
    <mergeCell ref="R40:U40"/>
    <mergeCell ref="Z89:AB89"/>
    <mergeCell ref="R15:U15"/>
    <mergeCell ref="F51:I51"/>
    <mergeCell ref="J15:M15"/>
    <mergeCell ref="J80:M80"/>
    <mergeCell ref="J107:M107"/>
    <mergeCell ref="N71:Q71"/>
    <mergeCell ref="R104:U104"/>
    <mergeCell ref="N58:Q58"/>
    <mergeCell ref="J79:M79"/>
    <mergeCell ref="R35:U35"/>
    <mergeCell ref="F38:I38"/>
    <mergeCell ref="N73:Q73"/>
    <mergeCell ref="V60:Y60"/>
    <mergeCell ref="Z16:AB16"/>
    <mergeCell ref="V45:Y45"/>
    <mergeCell ref="V32:Y32"/>
    <mergeCell ref="V26:Y26"/>
    <mergeCell ref="F67:I67"/>
    <mergeCell ref="Z18:AB18"/>
    <mergeCell ref="F82:I82"/>
    <mergeCell ref="J106:M106"/>
    <mergeCell ref="Z17:AB17"/>
    <mergeCell ref="R93:U93"/>
    <mergeCell ref="J33:M33"/>
    <mergeCell ref="V57:Y57"/>
    <mergeCell ref="Z82:AB82"/>
    <mergeCell ref="V86:Y86"/>
    <mergeCell ref="F29:I29"/>
    <mergeCell ref="W9:AB9"/>
    <mergeCell ref="V58:Y58"/>
    <mergeCell ref="R28:U28"/>
    <mergeCell ref="V52:Y52"/>
    <mergeCell ref="J28:M28"/>
    <mergeCell ref="N53:Q53"/>
    <mergeCell ref="Z31:AB31"/>
    <mergeCell ref="R30:U30"/>
    <mergeCell ref="F59:I59"/>
    <mergeCell ref="J30:M30"/>
    <mergeCell ref="N46:Q46"/>
    <mergeCell ref="V81:Y81"/>
    <mergeCell ref="F95:I95"/>
    <mergeCell ref="Z108:AB108"/>
    <mergeCell ref="F9:J9"/>
    <mergeCell ref="Z95:AB95"/>
    <mergeCell ref="N61:Q61"/>
    <mergeCell ref="R12:U12"/>
    <mergeCell ref="N48:Q48"/>
    <mergeCell ref="J86:M86"/>
    <mergeCell ref="F97:I97"/>
    <mergeCell ref="Z26:AB26"/>
    <mergeCell ref="F72:I72"/>
    <mergeCell ref="Z97:AB97"/>
    <mergeCell ref="R54:U54"/>
    <mergeCell ref="Z72:AB72"/>
    <mergeCell ref="R41:U41"/>
    <mergeCell ref="R112:U112"/>
    <mergeCell ref="S9:V9"/>
    <mergeCell ref="R106:U106"/>
    <mergeCell ref="V70:Y70"/>
    <mergeCell ref="R56:U56"/>
    <mergeCell ref="R105:U105"/>
    <mergeCell ref="R43:U43"/>
    <mergeCell ref="A1:AB2"/>
    <mergeCell ref="B63:E63"/>
    <mergeCell ref="J23:M23"/>
    <mergeCell ref="Z42:AB42"/>
    <mergeCell ref="F88:I88"/>
    <mergeCell ref="J110:M110"/>
    <mergeCell ref="N74:Q74"/>
    <mergeCell ref="R107:U107"/>
    <mergeCell ref="V71:Y71"/>
    <mergeCell ref="V101:Y101"/>
    <mergeCell ref="F44:I44"/>
    <mergeCell ref="F54:I54"/>
    <mergeCell ref="V76:Y76"/>
    <mergeCell ref="F19:I19"/>
    <mergeCell ref="N16:Q16"/>
    <mergeCell ref="N76:Q76"/>
    <mergeCell ref="V73:Y73"/>
    <mergeCell ref="Z44:AB44"/>
    <mergeCell ref="Z19:AB19"/>
    <mergeCell ref="F108:I108"/>
    <mergeCell ref="N51:Q51"/>
    <mergeCell ref="V48:Y48"/>
    <mergeCell ref="R59:U59"/>
    <mergeCell ref="F83:I83"/>
    <mergeCell ref="J34:M34"/>
    <mergeCell ref="R25:U25"/>
    <mergeCell ref="J99:M99"/>
    <mergeCell ref="V77:Y77"/>
    <mergeCell ref="F20:I20"/>
    <mergeCell ref="F85:I85"/>
    <mergeCell ref="J49:M49"/>
    <mergeCell ref="J36:M36"/>
    <mergeCell ref="Z85:AB85"/>
    <mergeCell ref="J101:M101"/>
    <mergeCell ref="N92:Q92"/>
    <mergeCell ref="N67:Q67"/>
    <mergeCell ref="J100:M100"/>
    <mergeCell ref="J94:M94"/>
    <mergeCell ref="N29:Q29"/>
    <mergeCell ref="N69:Q69"/>
    <mergeCell ref="J31:M31"/>
    <mergeCell ref="V66:Y66"/>
    <mergeCell ref="V53:Y53"/>
    <mergeCell ref="N87:Q87"/>
    <mergeCell ref="Z109:AB109"/>
    <mergeCell ref="Z47:AB47"/>
    <mergeCell ref="Z96:AB96"/>
    <mergeCell ref="V46:Y46"/>
    <mergeCell ref="V95:Y95"/>
    <mergeCell ref="N89:Q89"/>
    <mergeCell ref="Z111:AB111"/>
    <mergeCell ref="Z38:AB38"/>
    <mergeCell ref="Z98:AB98"/>
    <mergeCell ref="V61:Y61"/>
    <mergeCell ref="R64:U64"/>
    <mergeCell ref="R57:U57"/>
    <mergeCell ref="Z63:AB63"/>
    <mergeCell ref="V79:Y79"/>
    <mergeCell ref="R49:U49"/>
    <mergeCell ref="J24:M24"/>
    <mergeCell ref="N18:Q18"/>
    <mergeCell ref="F18:I18"/>
    <mergeCell ref="Z27:AB27"/>
    <mergeCell ref="J26:M26"/>
    <mergeCell ref="N17:Q17"/>
    <mergeCell ref="F91:I91"/>
    <mergeCell ref="F66:I66"/>
    <mergeCell ref="R110:U110"/>
    <mergeCell ref="N82:Q82"/>
    <mergeCell ref="V110:Y110"/>
    <mergeCell ref="Z91:AB91"/>
    <mergeCell ref="Z66:AB66"/>
    <mergeCell ref="Z53:AB53"/>
    <mergeCell ref="F22:I22"/>
    <mergeCell ref="N19:Q19"/>
    <mergeCell ref="F93:I93"/>
    <mergeCell ref="J113:M113"/>
    <mergeCell ref="R75:U75"/>
    <mergeCell ref="Z22:AB22"/>
    <mergeCell ref="Z93:AB93"/>
    <mergeCell ref="R62:U62"/>
    <mergeCell ref="J50:M50"/>
    <mergeCell ref="J52:M52"/>
    <mergeCell ref="R39:U39"/>
    <mergeCell ref="R14:U14"/>
    <mergeCell ref="J39:M39"/>
    <mergeCell ref="N108:Q108"/>
    <mergeCell ref="F11:I11"/>
    <mergeCell ref="N95:Q95"/>
    <mergeCell ref="V92:Y92"/>
    <mergeCell ref="R103:U103"/>
    <mergeCell ref="J81:M81"/>
    <mergeCell ref="V67:Y67"/>
    <mergeCell ref="J37:M37"/>
    <mergeCell ref="V97:Y97"/>
    <mergeCell ref="F40:I40"/>
    <mergeCell ref="N37:Q37"/>
    <mergeCell ref="N97:Q97"/>
    <mergeCell ref="V94:Y94"/>
    <mergeCell ref="Z46:AB46"/>
    <mergeCell ref="S8:V8"/>
    <mergeCell ref="Z40:AB40"/>
    <mergeCell ref="N72:Q72"/>
    <mergeCell ref="F12:I12"/>
    <mergeCell ref="V69:Y69"/>
    <mergeCell ref="V96:Y96"/>
    <mergeCell ref="F104:I104"/>
    <mergeCell ref="Z104:AB104"/>
    <mergeCell ref="R65:U65"/>
    <mergeCell ref="F41:I41"/>
    <mergeCell ref="V98:Y98"/>
    <mergeCell ref="F35:I35"/>
    <mergeCell ref="Z54:AB54"/>
    <mergeCell ref="F106:I106"/>
    <mergeCell ref="J70:M70"/>
    <mergeCell ref="Z41:AB41"/>
    <mergeCell ref="J32:M32"/>
    <mergeCell ref="J63:M63"/>
    <mergeCell ref="R50:U50"/>
  </mergeCells>
  <dataValidations count="39">
    <dataValidation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K11 JK65547:JK65548 JK131083:JK131084 JK196619:JK196620 JK262155:JK262156 JK327691:JK327692 JK393227:JK393228 JK458763:JK458764 JK524299:JK524300 JK589835:JK589836 JK655371:JK655372 JK720907:JK720908 JK786443:JK786444 JK851979:JK851980 JK917515:JK917516 JK983051:JK983052 TG11 TG65547:TG65548 TG131083:TG131084 TG196619:TG196620 TG262155:TG262156 TG327691:TG327692 TG393227:TG393228 TG458763:TG458764 TG524299:TG524300 TG589835:TG589836 TG655371:TG655372 TG720907:TG720908 TG786443:TG786444 TG851979:TG851980 TG917515:TG917516 TG983051:TG983052 ADC11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11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11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11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11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11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11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11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11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11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11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11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11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11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11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11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11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11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11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11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11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11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11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11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11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11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11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11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11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11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11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11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11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11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11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11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11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11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11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11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11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11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11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11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11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11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11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11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11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11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11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11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11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11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11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11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11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11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11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11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11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L11 JL13:JL62 JL64:JL113 JL65547:JL65649 JL131083:JL131185 JL196619:JL196721 JL262155:JL262257 JL327691:JL327793 JL393227:JL393329 JL458763:JL458865 JL524299:JL524401 JL589835:JL589937 JL655371:JL655473 JL720907:JL721009 JL786443:JL786545 JL851979:JL852081 JL917515:JL917617 JL983051:JL983153 TH11 TH13:TH62 TH64:TH113 TH65547:TH65649 TH131083:TH131185 TH196619:TH196721 TH262155:TH262257 TH327691:TH327793 TH393227:TH393329 TH458763:TH458865 TH524299:TH524401 TH589835:TH589937 TH655371:TH655473 TH720907:TH721009 TH786443:TH786545 TH851979:TH852081 TH917515:TH917617 TH983051:TH983153 ADD11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1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1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1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1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1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1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1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1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1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1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1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1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1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1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1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1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1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1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1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1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1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1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1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1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1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1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1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1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1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1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1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1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1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1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1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1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1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1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1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1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1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1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1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1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1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1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1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1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1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1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1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1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1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1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1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1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1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1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1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1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M11 JM13:JM62 JM64:JM113 JM65547:JM65649 JM131083:JM131185 JM196619:JM196721 JM262155:JM262257 JM327691:JM327793 JM393227:JM393329 JM458763:JM458865 JM524299:JM524401 JM589835:JM589937 JM655371:JM655473 JM720907:JM721009 JM786443:JM786545 JM851979:JM852081 JM917515:JM917617 JM983051:JM983153 TI11 TI13:TI62 TI64:TI113 TI65547:TI65649 TI131083:TI131185 TI196619:TI196721 TI262155:TI262257 TI327691:TI327793 TI393227:TI393329 TI458763:TI458865 TI524299:TI524401 TI589835:TI589937 TI655371:TI655473 TI720907:TI721009 TI786443:TI786545 TI851979:TI852081 TI917515:TI917617 TI983051:TI983153 ADE11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1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1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1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1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1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1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1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1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1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1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1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1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1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1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1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1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1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1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1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1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1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1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1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1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1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1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1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1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1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1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1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1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1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1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1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1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1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1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1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1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1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1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1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1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1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1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1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1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1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1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1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1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1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1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1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1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1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1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1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1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Weighted Score"/>
    <dataValidation sqref="AB65547:AB65548 AB131083:AB131084 AB196619:AB196620 AB262155:AB262156 AB327691:AB327692 AB393227:AB393228 AB458763:AB458764 AB524299:AB524300 AB589835:AB589836 AB655371:AB655372 AB720907:AB720908 AB786443:AB786444 AB851979:AB851980 AB917515:AB917516 AB983051:AB983052 JX11 JX65547:JX65548 JX131083:JX131084 JX196619:JX196620 JX262155:JX262156 JX327691:JX327692 JX393227:JX393228 JX458763:JX458764 JX524299:JX524300 JX589835:JX589836 JX655371:JX655372 JX720907:JX720908 JX786443:JX786444 JX851979:JX851980 JX917515:JX917516 JX983051:JX983052 TT11 TT65547:TT65548 TT131083:TT131084 TT196619:TT196620 TT262155:TT262156 TT327691:TT327692 TT393227:TT393228 TT458763:TT458764 TT524299:TT524300 TT589835:TT589836 TT655371:TT655372 TT720907:TT720908 TT786443:TT786444 TT851979:TT851980 TT917515:TT917516 TT983051:TT983052 ADP11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11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11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11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11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11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11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11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11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11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11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11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11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11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11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11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11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11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11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11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11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11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11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11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11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11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11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11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11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11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11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11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11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11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11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11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11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11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11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11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11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11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11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11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11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11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11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11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11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11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11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11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11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11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11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11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11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11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11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11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11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showDropDown="0" showInputMessage="1" showErrorMessage="1" allowBlank="0" prompt="Performance Tasks Total Highest Possible Score"/>
    <dataValidation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prompt="Performance Tasks Total Raw Score"/>
    <dataValidation sqref="JY11 JY13:JY62 JY64:JY113 JY65547:JY65649 JY131083:JY131185 JY196619:JY196721 JY262155:JY262257 JY327691:JY327793 JY393227:JY393329 JY458763:JY458865 JY524299:JY524401 JY589835:JY589937 JY655371:JY655473 JY720907:JY721009 JY786443:JY786545 JY851979:JY852081 JY917515:JY917617 JY983051:JY983153 TU11 TU13:TU62 TU64:TU113 TU65547:TU65649 TU131083:TU131185 TU196619:TU196721 TU262155:TU262257 TU327691:TU327793 TU393227:TU393329 TU458763:TU458865 TU524299:TU524401 TU589835:TU589937 TU655371:TU655473 TU720907:TU721009 TU786443:TU786545 TU851979:TU852081 TU917515:TU917617 TU983051:TU983153 ADQ11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1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1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1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1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1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1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1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1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1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1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1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1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1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1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1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1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1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1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1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1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1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1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1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1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1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1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1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1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1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1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1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1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1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1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1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1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1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1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1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1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1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1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1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1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1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1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1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1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1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1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1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1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1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1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1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1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1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1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1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1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showDropDown="0" showInputMessage="1" showErrorMessage="1" allowBlank="0" prompt="Performance Tasks Percentage Score"/>
    <dataValidation sqref="JZ11 JZ13:JZ62 JZ64:JZ113 JZ65547:JZ65649 JZ131083:JZ131185 JZ196619:JZ196721 JZ262155:JZ262257 JZ327691:JZ327793 JZ393227:JZ393329 JZ458763:JZ458865 JZ524299:JZ524401 JZ589835:JZ589937 JZ655371:JZ655473 JZ720907:JZ721009 JZ786443:JZ786545 JZ851979:JZ852081 JZ917515:JZ917617 JZ983051:JZ983153 TV11 TV13:TV62 TV64:TV113 TV65547:TV65649 TV131083:TV131185 TV196619:TV196721 TV262155:TV262257 TV327691:TV327793 TV393227:TV393329 TV458763:TV458865 TV524299:TV524401 TV589835:TV589937 TV655371:TV655473 TV720907:TV721009 TV786443:TV786545 TV851979:TV852081 TV917515:TV917617 TV983051:TV983153 ADR11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1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1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1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1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1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1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1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1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1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1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1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1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1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1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1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1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1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1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1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1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1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1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1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1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1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1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1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1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1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1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1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1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1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1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1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1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1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1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1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1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1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1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1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1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1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1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1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1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1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1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1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1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1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1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1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1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1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1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1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1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Weighted Score"/>
    <dataValidation sqref="KA11 KA65547:KA65548 KA131083:KA131084 KA196619:KA196620 KA262155:KA262156 KA327691:KA327692 KA393227:KA393228 KA458763:KA458764 KA524299:KA524300 KA589835:KA589836 KA655371:KA655372 KA720907:KA720908 KA786443:KA786444 KA851979:KA851980 KA917515:KA917516 KA983051:KA983052 TW11 TW65547:TW65548 TW131083:TW131084 TW196619:TW196620 TW262155:TW262156 TW327691:TW327692 TW393227:TW393228 TW458763:TW458764 TW524299:TW524300 TW589835:TW589836 TW655371:TW655372 TW720907:TW720908 TW786443:TW786444 TW851979:TW851980 TW917515:TW917516 TW983051:TW983052 ADS11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11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11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11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11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11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11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11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11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11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11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11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11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11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11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11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11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11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11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11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11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11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11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11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11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11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11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11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11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11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11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11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11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11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11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11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11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11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11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11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11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11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11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11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11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11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11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11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11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11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11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11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11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11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11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11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11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11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11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11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11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showDropDown="0" showInputMessage="1" showErrorMessage="1" allowBlank="0" prompt="INPUT Quarterly Assessment Highest Possible Score"/>
    <dataValidation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showDropDown="0" showInputMessage="1" showErrorMessage="1" allowBlank="0" error="INPUT NUMBER LESS THAN OR EQUAL THE HIGHEST POSSIBLE SCORE" prompt="Input Quarterly Assessment Raw Score" type="whole" operator="lessThanOrEqual">
      <formula1>$AE$11</formula1>
    </dataValidation>
    <dataValidation sqref="KB11 KB13:KB62 KB64:KB113 KB65547:KB65649 KB131083:KB131185 KB196619:KB196721 KB262155:KB262257 KB327691:KB327793 KB393227:KB393329 KB458763:KB458865 KB524299:KB524401 KB589835:KB589937 KB655371:KB655473 KB720907:KB721009 KB786443:KB786545 KB851979:KB852081 KB917515:KB917617 KB983051:KB983153 TX11 TX13:TX62 TX64:TX113 TX65547:TX65649 TX131083:TX131185 TX196619:TX196721 TX262155:TX262257 TX327691:TX327793 TX393227:TX393329 TX458763:TX458865 TX524299:TX524401 TX589835:TX589937 TX655371:TX655473 TX720907:TX721009 TX786443:TX786545 TX851979:TX852081 TX917515:TX917617 TX983051:TX983153 ADT11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1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1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1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1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1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1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1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1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1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1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1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1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1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1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1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1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1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1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1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1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1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1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1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1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1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1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1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1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1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1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1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1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1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1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1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1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1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1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1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1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1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1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1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1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1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1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1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1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1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1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1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1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1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1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1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1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1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1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1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1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showDropDown="0" showInputMessage="1" showErrorMessage="1" allowBlank="0" prompt="Quarterly Assessment Percentage Score"/>
    <dataValidation sqref="KC11 KC13:KC62 KC64:KC113 KC65547:KC65649 KC131083:KC131185 KC196619:KC196721 KC262155:KC262257 KC327691:KC327793 KC393227:KC393329 KC458763:KC458865 KC524299:KC524401 KC589835:KC589937 KC655371:KC655473 KC720907:KC721009 KC786443:KC786545 KC851979:KC852081 KC917515:KC917617 KC983051:KC983153 TY11 TY13:TY62 TY64:TY113 TY65547:TY65649 TY131083:TY131185 TY196619:TY196721 TY262155:TY262257 TY327691:TY327793 TY393227:TY393329 TY458763:TY458865 TY524299:TY524401 TY589835:TY589937 TY655371:TY655473 TY720907:TY721009 TY786443:TY786545 TY851979:TY852081 TY917515:TY917617 TY983051:TY983153 ADU11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1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1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1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1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1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1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1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1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1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1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1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1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1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1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1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1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1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1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1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1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1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1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1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1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1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1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1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1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1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1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1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1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1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1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1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1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1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1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1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1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1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1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1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1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1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1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1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1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1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1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1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1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1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1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1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1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1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1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1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1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Weighted Score"/>
    <dataValidation sqref="KD11 KD13:KD62 KD64:KD113 KD65547:KD65649 KD131083:KD131185 KD196619:KD196721 KD262155:KD262257 KD327691:KD327793 KD393227:KD393329 KD458763:KD458865 KD524299:KD524401 KD589835:KD589937 KD655371:KD655473 KD720907:KD721009 KD786443:KD786545 KD851979:KD852081 KD917515:KD917617 KD983051:KD983153 TZ11 TZ13:TZ62 TZ64:TZ113 TZ65547:TZ65649 TZ131083:TZ131185 TZ196619:TZ196721 TZ262155:TZ262257 TZ327691:TZ327793 TZ393227:TZ393329 TZ458763:TZ458865 TZ524299:TZ524401 TZ589835:TZ589937 TZ655371:TZ655473 TZ720907:TZ721009 TZ786443:TZ786545 TZ851979:TZ852081 TZ917515:TZ917617 TZ983051:TZ983153 ADV11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1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1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1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1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1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1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1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1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1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1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1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1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1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1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1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1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1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1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1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1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1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1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1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1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1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1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1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1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1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1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1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1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1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1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1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1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1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1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1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1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1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1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1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1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1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1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1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1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1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1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1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1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1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1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1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1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1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1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1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1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Initial Grade"/>
    <dataValidation sqref="KE11 KE13:KE62 KE64:KE113 KE65547:KE65649 KE131083:KE131185 KE196619:KE196721 KE262155:KE262257 KE327691:KE327793 KE393227:KE393329 KE458763:KE458865 KE524299:KE524401 KE589835:KE589937 KE655371:KE655473 KE720907:KE721009 KE786443:KE786545 KE851979:KE852081 KE917515:KE917617 KE983051:KE983153 UA11 UA13:UA62 UA64:UA113 UA65547:UA65649 UA131083:UA131185 UA196619:UA196721 UA262155:UA262257 UA327691:UA327793 UA393227:UA393329 UA458763:UA458865 UA524299:UA524401 UA589835:UA589937 UA655371:UA655473 UA720907:UA721009 UA786443:UA786545 UA851979:UA852081 UA917515:UA917617 UA983051:UA983153 ADW11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1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1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1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1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1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1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1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1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1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1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1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1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1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1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1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1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1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1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1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1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1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1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1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1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1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1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1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1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1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1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1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1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1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1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1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1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1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1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1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1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1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1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1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1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1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1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1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1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1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1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1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1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1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1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1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1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1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1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1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1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Quarterly Grade/Transmuted Grade"/>
    <dataValidation sqref="Q65546 Q131082 Q196618 Q262154 Q327690 Q393226 Q458762 Q524298 Q589834 Q655370 Q720906 Q786442 Q851978 Q917514 Q983050 JL10 JL65546 JL131082 JL196618 JL262154 JL327690 JL393226 JL458762 JL524298 JL589834 JL655370 JL720906 JL786442 JL851978 JL917514 JL983050 JY10 JY65546 JY131082 JY196618 JY262154 JY327690 JY393226 JY458762 JY524298 JY589834 JY655370 JY720906 JY786442 JY851978 JY917514 JY983050 KB10 KB65546 KB131082 KB196618 KB262154 KB327690 KB393226 KB458762 KB524298 KB589834 KB655370 KB720906 KB786442 KB851978 KB917514 KB983050 TH10 TH65546 TH131082 TH196618 TH262154 TH327690 TH393226 TH458762 TH524298 TH589834 TH655370 TH720906 TH786442 TH851978 TH917514 TH983050 TU10 TU65546 TU131082 TU196618 TU262154 TU327690 TU393226 TU458762 TU524298 TU589834 TU655370 TU720906 TU786442 TU851978 TU917514 TU983050 TX10 TX65546 TX131082 TX196618 TX262154 TX327690 TX393226 TX458762 TX524298 TX589834 TX655370 TX720906 TX786442 TX851978 TX917514 TX983050 ADD10 ADD65546 ADD131082 ADD196618 ADD262154 ADD327690 ADD393226 ADD458762 ADD524298 ADD589834 ADD655370 ADD720906 ADD786442 ADD851978 ADD917514 ADD983050 ADQ10 ADQ65546 ADQ131082 ADQ196618 ADQ262154 ADQ327690 ADQ393226 ADQ458762 ADQ524298 ADQ589834 ADQ655370 ADQ720906 ADQ786442 ADQ851978 ADQ917514 ADQ983050 ADT10 ADT65546 ADT131082 ADT196618 ADT262154 ADT327690 ADT393226 ADT458762 ADT524298 ADT589834 ADT655370 ADT720906 ADT786442 ADT851978 ADT917514 ADT983050 AMZ10 AMZ65546 AMZ131082 AMZ196618 AMZ262154 AMZ327690 AMZ393226 AMZ458762 AMZ524298 AMZ589834 AMZ655370 AMZ720906 AMZ786442 AMZ851978 AMZ917514 AMZ983050 ANM10 ANM65546 ANM131082 ANM196618 ANM262154 ANM327690 ANM393226 ANM458762 ANM524298 ANM589834 ANM655370 ANM720906 ANM786442 ANM851978 ANM917514 ANM983050 ANP10 ANP65546 ANP131082 ANP196618 ANP262154 ANP327690 ANP393226 ANP458762 ANP524298 ANP589834 ANP655370 ANP720906 ANP786442 ANP851978 ANP917514 ANP983050 AWV10 AWV65546 AWV131082 AWV196618 AWV262154 AWV327690 AWV393226 AWV458762 AWV524298 AWV589834 AWV655370 AWV720906 AWV786442 AWV851978 AWV917514 AWV983050 AXI10 AXI65546 AXI131082 AXI196618 AXI262154 AXI327690 AXI393226 AXI458762 AXI524298 AXI589834 AXI655370 AXI720906 AXI786442 AXI851978 AXI917514 AXI983050 AXL10 AXL65546 AXL131082 AXL196618 AXL262154 AXL327690 AXL393226 AXL458762 AXL524298 AXL589834 AXL655370 AXL720906 AXL786442 AXL851978 AXL917514 AXL983050 BGR10 BGR65546 BGR131082 BGR196618 BGR262154 BGR327690 BGR393226 BGR458762 BGR524298 BGR589834 BGR655370 BGR720906 BGR786442 BGR851978 BGR917514 BGR983050 BHE10 BHE65546 BHE131082 BHE196618 BHE262154 BHE327690 BHE393226 BHE458762 BHE524298 BHE589834 BHE655370 BHE720906 BHE786442 BHE851978 BHE917514 BHE983050 BHH10 BHH65546 BHH131082 BHH196618 BHH262154 BHH327690 BHH393226 BHH458762 BHH524298 BHH589834 BHH655370 BHH720906 BHH786442 BHH851978 BHH917514 BHH983050 BQN10 BQN65546 BQN131082 BQN196618 BQN262154 BQN327690 BQN393226 BQN458762 BQN524298 BQN589834 BQN655370 BQN720906 BQN786442 BQN851978 BQN917514 BQN983050 BRA10 BRA65546 BRA131082 BRA196618 BRA262154 BRA327690 BRA393226 BRA458762 BRA524298 BRA589834 BRA655370 BRA720906 BRA786442 BRA851978 BRA917514 BRA983050 BRD10 BRD65546 BRD131082 BRD196618 BRD262154 BRD327690 BRD393226 BRD458762 BRD524298 BRD589834 BRD655370 BRD720906 BRD786442 BRD851978 BRD917514 BRD983050 CAJ10 CAJ65546 CAJ131082 CAJ196618 CAJ262154 CAJ327690 CAJ393226 CAJ458762 CAJ524298 CAJ589834 CAJ655370 CAJ720906 CAJ786442 CAJ851978 CAJ917514 CAJ983050 CAW10 CAW65546 CAW131082 CAW196618 CAW262154 CAW327690 CAW393226 CAW458762 CAW524298 CAW589834 CAW655370 CAW720906 CAW786442 CAW851978 CAW917514 CAW983050 CAZ10 CAZ65546 CAZ131082 CAZ196618 CAZ262154 CAZ327690 CAZ393226 CAZ458762 CAZ524298 CAZ589834 CAZ655370 CAZ720906 CAZ786442 CAZ851978 CAZ917514 CAZ983050 CKF10 CKF65546 CKF131082 CKF196618 CKF262154 CKF327690 CKF393226 CKF458762 CKF524298 CKF589834 CKF655370 CKF720906 CKF786442 CKF851978 CKF917514 CKF983050 CKS10 CKS65546 CKS131082 CKS196618 CKS262154 CKS327690 CKS393226 CKS458762 CKS524298 CKS589834 CKS655370 CKS720906 CKS786442 CKS851978 CKS917514 CKS983050 CKV10 CKV65546 CKV131082 CKV196618 CKV262154 CKV327690 CKV393226 CKV458762 CKV524298 CKV589834 CKV655370 CKV720906 CKV786442 CKV851978 CKV917514 CKV983050 CUB10 CUB65546 CUB131082 CUB196618 CUB262154 CUB327690 CUB393226 CUB458762 CUB524298 CUB589834 CUB655370 CUB720906 CUB786442 CUB851978 CUB917514 CUB983050 CUO10 CUO65546 CUO131082 CUO196618 CUO262154 CUO327690 CUO393226 CUO458762 CUO524298 CUO589834 CUO655370 CUO720906 CUO786442 CUO851978 CUO917514 CUO983050 CUR10 CUR65546 CUR131082 CUR196618 CUR262154 CUR327690 CUR393226 CUR458762 CUR524298 CUR589834 CUR655370 CUR720906 CUR786442 CUR851978 CUR917514 CUR983050 DDX10 DDX65546 DDX131082 DDX196618 DDX262154 DDX327690 DDX393226 DDX458762 DDX524298 DDX589834 DDX655370 DDX720906 DDX786442 DDX851978 DDX917514 DDX983050 DEK10 DEK65546 DEK131082 DEK196618 DEK262154 DEK327690 DEK393226 DEK458762 DEK524298 DEK589834 DEK655370 DEK720906 DEK786442 DEK851978 DEK917514 DEK983050 DEN10 DEN65546 DEN131082 DEN196618 DEN262154 DEN327690 DEN393226 DEN458762 DEN524298 DEN589834 DEN655370 DEN720906 DEN786442 DEN851978 DEN917514 DEN983050 DNT10 DNT65546 DNT131082 DNT196618 DNT262154 DNT327690 DNT393226 DNT458762 DNT524298 DNT589834 DNT655370 DNT720906 DNT786442 DNT851978 DNT917514 DNT983050 DOG10 DOG65546 DOG131082 DOG196618 DOG262154 DOG327690 DOG393226 DOG458762 DOG524298 DOG589834 DOG655370 DOG720906 DOG786442 DOG851978 DOG917514 DOG983050 DOJ10 DOJ65546 DOJ131082 DOJ196618 DOJ262154 DOJ327690 DOJ393226 DOJ458762 DOJ524298 DOJ589834 DOJ655370 DOJ720906 DOJ786442 DOJ851978 DOJ917514 DOJ983050 DXP10 DXP65546 DXP131082 DXP196618 DXP262154 DXP327690 DXP393226 DXP458762 DXP524298 DXP589834 DXP655370 DXP720906 DXP786442 DXP851978 DXP917514 DXP983050 DYC10 DYC65546 DYC131082 DYC196618 DYC262154 DYC327690 DYC393226 DYC458762 DYC524298 DYC589834 DYC655370 DYC720906 DYC786442 DYC851978 DYC917514 DYC983050 DYF10 DYF65546 DYF131082 DYF196618 DYF262154 DYF327690 DYF393226 DYF458762 DYF524298 DYF589834 DYF655370 DYF720906 DYF786442 DYF851978 DYF917514 DYF983050 EHL10 EHL65546 EHL131082 EHL196618 EHL262154 EHL327690 EHL393226 EHL458762 EHL524298 EHL589834 EHL655370 EHL720906 EHL786442 EHL851978 EHL917514 EHL983050 EHY10 EHY65546 EHY131082 EHY196618 EHY262154 EHY327690 EHY393226 EHY458762 EHY524298 EHY589834 EHY655370 EHY720906 EHY786442 EHY851978 EHY917514 EHY983050 EIB10 EIB65546 EIB131082 EIB196618 EIB262154 EIB327690 EIB393226 EIB458762 EIB524298 EIB589834 EIB655370 EIB720906 EIB786442 EIB851978 EIB917514 EIB983050 ERH10 ERH65546 ERH131082 ERH196618 ERH262154 ERH327690 ERH393226 ERH458762 ERH524298 ERH589834 ERH655370 ERH720906 ERH786442 ERH851978 ERH917514 ERH983050 ERU10 ERU65546 ERU131082 ERU196618 ERU262154 ERU327690 ERU393226 ERU458762 ERU524298 ERU589834 ERU655370 ERU720906 ERU786442 ERU851978 ERU917514 ERU983050 ERX10 ERX65546 ERX131082 ERX196618 ERX262154 ERX327690 ERX393226 ERX458762 ERX524298 ERX589834 ERX655370 ERX720906 ERX786442 ERX851978 ERX917514 ERX983050 FBD10 FBD65546 FBD131082 FBD196618 FBD262154 FBD327690 FBD393226 FBD458762 FBD524298 FBD589834 FBD655370 FBD720906 FBD786442 FBD851978 FBD917514 FBD983050 FBQ10 FBQ65546 FBQ131082 FBQ196618 FBQ262154 FBQ327690 FBQ393226 FBQ458762 FBQ524298 FBQ589834 FBQ655370 FBQ720906 FBQ786442 FBQ851978 FBQ917514 FBQ983050 FBT10 FBT65546 FBT131082 FBT196618 FBT262154 FBT327690 FBT393226 FBT458762 FBT524298 FBT589834 FBT655370 FBT720906 FBT786442 FBT851978 FBT917514 FBT983050 FKZ10 FKZ65546 FKZ131082 FKZ196618 FKZ262154 FKZ327690 FKZ393226 FKZ458762 FKZ524298 FKZ589834 FKZ655370 FKZ720906 FKZ786442 FKZ851978 FKZ917514 FKZ983050 FLM10 FLM65546 FLM131082 FLM196618 FLM262154 FLM327690 FLM393226 FLM458762 FLM524298 FLM589834 FLM655370 FLM720906 FLM786442 FLM851978 FLM917514 FLM983050 FLP10 FLP65546 FLP131082 FLP196618 FLP262154 FLP327690 FLP393226 FLP458762 FLP524298 FLP589834 FLP655370 FLP720906 FLP786442 FLP851978 FLP917514 FLP983050 FUV10 FUV65546 FUV131082 FUV196618 FUV262154 FUV327690 FUV393226 FUV458762 FUV524298 FUV589834 FUV655370 FUV720906 FUV786442 FUV851978 FUV917514 FUV983050 FVI10 FVI65546 FVI131082 FVI196618 FVI262154 FVI327690 FVI393226 FVI458762 FVI524298 FVI589834 FVI655370 FVI720906 FVI786442 FVI851978 FVI917514 FVI983050 FVL10 FVL65546 FVL131082 FVL196618 FVL262154 FVL327690 FVL393226 FVL458762 FVL524298 FVL589834 FVL655370 FVL720906 FVL786442 FVL851978 FVL917514 FVL983050 GER10 GER65546 GER131082 GER196618 GER262154 GER327690 GER393226 GER458762 GER524298 GER589834 GER655370 GER720906 GER786442 GER851978 GER917514 GER983050 GFE10 GFE65546 GFE131082 GFE196618 GFE262154 GFE327690 GFE393226 GFE458762 GFE524298 GFE589834 GFE655370 GFE720906 GFE786442 GFE851978 GFE917514 GFE983050 GFH10 GFH65546 GFH131082 GFH196618 GFH262154 GFH327690 GFH393226 GFH458762 GFH524298 GFH589834 GFH655370 GFH720906 GFH786442 GFH851978 GFH917514 GFH983050 GON10 GON65546 GON131082 GON196618 GON262154 GON327690 GON393226 GON458762 GON524298 GON589834 GON655370 GON720906 GON786442 GON851978 GON917514 GON983050 GPA10 GPA65546 GPA131082 GPA196618 GPA262154 GPA327690 GPA393226 GPA458762 GPA524298 GPA589834 GPA655370 GPA720906 GPA786442 GPA851978 GPA917514 GPA983050 GPD10 GPD65546 GPD131082 GPD196618 GPD262154 GPD327690 GPD393226 GPD458762 GPD524298 GPD589834 GPD655370 GPD720906 GPD786442 GPD851978 GPD917514 GPD983050 GYJ10 GYJ65546 GYJ131082 GYJ196618 GYJ262154 GYJ327690 GYJ393226 GYJ458762 GYJ524298 GYJ589834 GYJ655370 GYJ720906 GYJ786442 GYJ851978 GYJ917514 GYJ983050 GYW10 GYW65546 GYW131082 GYW196618 GYW262154 GYW327690 GYW393226 GYW458762 GYW524298 GYW589834 GYW655370 GYW720906 GYW786442 GYW851978 GYW917514 GYW983050 GYZ10 GYZ65546 GYZ131082 GYZ196618 GYZ262154 GYZ327690 GYZ393226 GYZ458762 GYZ524298 GYZ589834 GYZ655370 GYZ720906 GYZ786442 GYZ851978 GYZ917514 GYZ983050 HIF10 HIF65546 HIF131082 HIF196618 HIF262154 HIF327690 HIF393226 HIF458762 HIF524298 HIF589834 HIF655370 HIF720906 HIF786442 HIF851978 HIF917514 HIF983050 HIS10 HIS65546 HIS131082 HIS196618 HIS262154 HIS327690 HIS393226 HIS458762 HIS524298 HIS589834 HIS655370 HIS720906 HIS786442 HIS851978 HIS917514 HIS983050 HIV10 HIV65546 HIV131082 HIV196618 HIV262154 HIV327690 HIV393226 HIV458762 HIV524298 HIV589834 HIV655370 HIV720906 HIV786442 HIV851978 HIV917514 HIV983050 HSB10 HSB65546 HSB131082 HSB196618 HSB262154 HSB327690 HSB393226 HSB458762 HSB524298 HSB589834 HSB655370 HSB720906 HSB786442 HSB851978 HSB917514 HSB983050 HSO10 HSO65546 HSO131082 HSO196618 HSO262154 HSO327690 HSO393226 HSO458762 HSO524298 HSO589834 HSO655370 HSO720906 HSO786442 HSO851978 HSO917514 HSO983050 HSR10 HSR65546 HSR131082 HSR196618 HSR262154 HSR327690 HSR393226 HSR458762 HSR524298 HSR589834 HSR655370 HSR720906 HSR786442 HSR851978 HSR917514 HSR983050 IBX10 IBX65546 IBX131082 IBX196618 IBX262154 IBX327690 IBX393226 IBX458762 IBX524298 IBX589834 IBX655370 IBX720906 IBX786442 IBX851978 IBX917514 IBX983050 ICK10 ICK65546 ICK131082 ICK196618 ICK262154 ICK327690 ICK393226 ICK458762 ICK524298 ICK589834 ICK655370 ICK720906 ICK786442 ICK851978 ICK917514 ICK983050 ICN10 ICN65546 ICN131082 ICN196618 ICN262154 ICN327690 ICN393226 ICN458762 ICN524298 ICN589834 ICN655370 ICN720906 ICN786442 ICN851978 ICN917514 ICN983050 ILT10 ILT65546 ILT131082 ILT196618 ILT262154 ILT327690 ILT393226 ILT458762 ILT524298 ILT589834 ILT655370 ILT720906 ILT786442 ILT851978 ILT917514 ILT983050 IMG10 IMG65546 IMG131082 IMG196618 IMG262154 IMG327690 IMG393226 IMG458762 IMG524298 IMG589834 IMG655370 IMG720906 IMG786442 IMG851978 IMG917514 IMG983050 IMJ10 IMJ65546 IMJ131082 IMJ196618 IMJ262154 IMJ327690 IMJ393226 IMJ458762 IMJ524298 IMJ589834 IMJ655370 IMJ720906 IMJ786442 IMJ851978 IMJ917514 IMJ983050 IVP10 IVP65546 IVP131082 IVP196618 IVP262154 IVP327690 IVP393226 IVP458762 IVP524298 IVP589834 IVP655370 IVP720906 IVP786442 IVP851978 IVP917514 IVP983050 IWC10 IWC65546 IWC131082 IWC196618 IWC262154 IWC327690 IWC393226 IWC458762 IWC524298 IWC589834 IWC655370 IWC720906 IWC786442 IWC851978 IWC917514 IWC983050 IWF10 IWF65546 IWF131082 IWF196618 IWF262154 IWF327690 IWF393226 IWF458762 IWF524298 IWF589834 IWF655370 IWF720906 IWF786442 IWF851978 IWF917514 IWF983050 JFL10 JFL65546 JFL131082 JFL196618 JFL262154 JFL327690 JFL393226 JFL458762 JFL524298 JFL589834 JFL655370 JFL720906 JFL786442 JFL851978 JFL917514 JFL983050 JFY10 JFY65546 JFY131082 JFY196618 JFY262154 JFY327690 JFY393226 JFY458762 JFY524298 JFY589834 JFY655370 JFY720906 JFY786442 JFY851978 JFY917514 JFY983050 JGB10 JGB65546 JGB131082 JGB196618 JGB262154 JGB327690 JGB393226 JGB458762 JGB524298 JGB589834 JGB655370 JGB720906 JGB786442 JGB851978 JGB917514 JGB983050 JPH10 JPH65546 JPH131082 JPH196618 JPH262154 JPH327690 JPH393226 JPH458762 JPH524298 JPH589834 JPH655370 JPH720906 JPH786442 JPH851978 JPH917514 JPH983050 JPU10 JPU65546 JPU131082 JPU196618 JPU262154 JPU327690 JPU393226 JPU458762 JPU524298 JPU589834 JPU655370 JPU720906 JPU786442 JPU851978 JPU917514 JPU983050 JPX10 JPX65546 JPX131082 JPX196618 JPX262154 JPX327690 JPX393226 JPX458762 JPX524298 JPX589834 JPX655370 JPX720906 JPX786442 JPX851978 JPX917514 JPX983050 JZD10 JZD65546 JZD131082 JZD196618 JZD262154 JZD327690 JZD393226 JZD458762 JZD524298 JZD589834 JZD655370 JZD720906 JZD786442 JZD851978 JZD917514 JZD983050 JZQ10 JZQ65546 JZQ131082 JZQ196618 JZQ262154 JZQ327690 JZQ393226 JZQ458762 JZQ524298 JZQ589834 JZQ655370 JZQ720906 JZQ786442 JZQ851978 JZQ917514 JZQ983050 JZT10 JZT65546 JZT131082 JZT196618 JZT262154 JZT327690 JZT393226 JZT458762 JZT524298 JZT589834 JZT655370 JZT720906 JZT786442 JZT851978 JZT917514 JZT983050 KIZ10 KIZ65546 KIZ131082 KIZ196618 KIZ262154 KIZ327690 KIZ393226 KIZ458762 KIZ524298 KIZ589834 KIZ655370 KIZ720906 KIZ786442 KIZ851978 KIZ917514 KIZ983050 KJM10 KJM65546 KJM131082 KJM196618 KJM262154 KJM327690 KJM393226 KJM458762 KJM524298 KJM589834 KJM655370 KJM720906 KJM786442 KJM851978 KJM917514 KJM983050 KJP10 KJP65546 KJP131082 KJP196618 KJP262154 KJP327690 KJP393226 KJP458762 KJP524298 KJP589834 KJP655370 KJP720906 KJP786442 KJP851978 KJP917514 KJP983050 KSV10 KSV65546 KSV131082 KSV196618 KSV262154 KSV327690 KSV393226 KSV458762 KSV524298 KSV589834 KSV655370 KSV720906 KSV786442 KSV851978 KSV917514 KSV983050 KTI10 KTI65546 KTI131082 KTI196618 KTI262154 KTI327690 KTI393226 KTI458762 KTI524298 KTI589834 KTI655370 KTI720906 KTI786442 KTI851978 KTI917514 KTI983050 KTL10 KTL65546 KTL131082 KTL196618 KTL262154 KTL327690 KTL393226 KTL458762 KTL524298 KTL589834 KTL655370 KTL720906 KTL786442 KTL851978 KTL917514 KTL983050 LCR10 LCR65546 LCR131082 LCR196618 LCR262154 LCR327690 LCR393226 LCR458762 LCR524298 LCR589834 LCR655370 LCR720906 LCR786442 LCR851978 LCR917514 LCR983050 LDE10 LDE65546 LDE131082 LDE196618 LDE262154 LDE327690 LDE393226 LDE458762 LDE524298 LDE589834 LDE655370 LDE720906 LDE786442 LDE851978 LDE917514 LDE983050 LDH10 LDH65546 LDH131082 LDH196618 LDH262154 LDH327690 LDH393226 LDH458762 LDH524298 LDH589834 LDH655370 LDH720906 LDH786442 LDH851978 LDH917514 LDH983050 LMN10 LMN65546 LMN131082 LMN196618 LMN262154 LMN327690 LMN393226 LMN458762 LMN524298 LMN589834 LMN655370 LMN720906 LMN786442 LMN851978 LMN917514 LMN983050 LNA10 LNA65546 LNA131082 LNA196618 LNA262154 LNA327690 LNA393226 LNA458762 LNA524298 LNA589834 LNA655370 LNA720906 LNA786442 LNA851978 LNA917514 LNA983050 LND10 LND65546 LND131082 LND196618 LND262154 LND327690 LND393226 LND458762 LND524298 LND589834 LND655370 LND720906 LND786442 LND851978 LND917514 LND983050 LWJ10 LWJ65546 LWJ131082 LWJ196618 LWJ262154 LWJ327690 LWJ393226 LWJ458762 LWJ524298 LWJ589834 LWJ655370 LWJ720906 LWJ786442 LWJ851978 LWJ917514 LWJ983050 LWW10 LWW65546 LWW131082 LWW196618 LWW262154 LWW327690 LWW393226 LWW458762 LWW524298 LWW589834 LWW655370 LWW720906 LWW786442 LWW851978 LWW917514 LWW983050 LWZ10 LWZ65546 LWZ131082 LWZ196618 LWZ262154 LWZ327690 LWZ393226 LWZ458762 LWZ524298 LWZ589834 LWZ655370 LWZ720906 LWZ786442 LWZ851978 LWZ917514 LWZ983050 MGF10 MGF65546 MGF131082 MGF196618 MGF262154 MGF327690 MGF393226 MGF458762 MGF524298 MGF589834 MGF655370 MGF720906 MGF786442 MGF851978 MGF917514 MGF983050 MGS10 MGS65546 MGS131082 MGS196618 MGS262154 MGS327690 MGS393226 MGS458762 MGS524298 MGS589834 MGS655370 MGS720906 MGS786442 MGS851978 MGS917514 MGS983050 MGV10 MGV65546 MGV131082 MGV196618 MGV262154 MGV327690 MGV393226 MGV458762 MGV524298 MGV589834 MGV655370 MGV720906 MGV786442 MGV851978 MGV917514 MGV983050 MQB10 MQB65546 MQB131082 MQB196618 MQB262154 MQB327690 MQB393226 MQB458762 MQB524298 MQB589834 MQB655370 MQB720906 MQB786442 MQB851978 MQB917514 MQB983050 MQO10 MQO65546 MQO131082 MQO196618 MQO262154 MQO327690 MQO393226 MQO458762 MQO524298 MQO589834 MQO655370 MQO720906 MQO786442 MQO851978 MQO917514 MQO983050 MQR10 MQR65546 MQR131082 MQR196618 MQR262154 MQR327690 MQR393226 MQR458762 MQR524298 MQR589834 MQR655370 MQR720906 MQR786442 MQR851978 MQR917514 MQR983050 MZX10 MZX65546 MZX131082 MZX196618 MZX262154 MZX327690 MZX393226 MZX458762 MZX524298 MZX589834 MZX655370 MZX720906 MZX786442 MZX851978 MZX917514 MZX983050 NAK10 NAK65546 NAK131082 NAK196618 NAK262154 NAK327690 NAK393226 NAK458762 NAK524298 NAK589834 NAK655370 NAK720906 NAK786442 NAK851978 NAK917514 NAK983050 NAN10 NAN65546 NAN131082 NAN196618 NAN262154 NAN327690 NAN393226 NAN458762 NAN524298 NAN589834 NAN655370 NAN720906 NAN786442 NAN851978 NAN917514 NAN983050 NJT10 NJT65546 NJT131082 NJT196618 NJT262154 NJT327690 NJT393226 NJT458762 NJT524298 NJT589834 NJT655370 NJT720906 NJT786442 NJT851978 NJT917514 NJT983050 NKG10 NKG65546 NKG131082 NKG196618 NKG262154 NKG327690 NKG393226 NKG458762 NKG524298 NKG589834 NKG655370 NKG720906 NKG786442 NKG851978 NKG917514 NKG983050 NKJ10 NKJ65546 NKJ131082 NKJ196618 NKJ262154 NKJ327690 NKJ393226 NKJ458762 NKJ524298 NKJ589834 NKJ655370 NKJ720906 NKJ786442 NKJ851978 NKJ917514 NKJ983050 NTP10 NTP65546 NTP131082 NTP196618 NTP262154 NTP327690 NTP393226 NTP458762 NTP524298 NTP589834 NTP655370 NTP720906 NTP786442 NTP851978 NTP917514 NTP983050 NUC10 NUC65546 NUC131082 NUC196618 NUC262154 NUC327690 NUC393226 NUC458762 NUC524298 NUC589834 NUC655370 NUC720906 NUC786442 NUC851978 NUC917514 NUC983050 NUF10 NUF65546 NUF131082 NUF196618 NUF262154 NUF327690 NUF393226 NUF458762 NUF524298 NUF589834 NUF655370 NUF720906 NUF786442 NUF851978 NUF917514 NUF983050 ODL10 ODL65546 ODL131082 ODL196618 ODL262154 ODL327690 ODL393226 ODL458762 ODL524298 ODL589834 ODL655370 ODL720906 ODL786442 ODL851978 ODL917514 ODL983050 ODY10 ODY65546 ODY131082 ODY196618 ODY262154 ODY327690 ODY393226 ODY458762 ODY524298 ODY589834 ODY655370 ODY720906 ODY786442 ODY851978 ODY917514 ODY983050 OEB10 OEB65546 OEB131082 OEB196618 OEB262154 OEB327690 OEB393226 OEB458762 OEB524298 OEB589834 OEB655370 OEB720906 OEB786442 OEB851978 OEB917514 OEB983050 ONH10 ONH65546 ONH131082 ONH196618 ONH262154 ONH327690 ONH393226 ONH458762 ONH524298 ONH589834 ONH655370 ONH720906 ONH786442 ONH851978 ONH917514 ONH983050 ONU10 ONU65546 ONU131082 ONU196618 ONU262154 ONU327690 ONU393226 ONU458762 ONU524298 ONU589834 ONU655370 ONU720906 ONU786442 ONU851978 ONU917514 ONU983050 ONX10 ONX65546 ONX131082 ONX196618 ONX262154 ONX327690 ONX393226 ONX458762 ONX524298 ONX589834 ONX655370 ONX720906 ONX786442 ONX851978 ONX917514 ONX983050 OXD10 OXD65546 OXD131082 OXD196618 OXD262154 OXD327690 OXD393226 OXD458762 OXD524298 OXD589834 OXD655370 OXD720906 OXD786442 OXD851978 OXD917514 OXD983050 OXQ10 OXQ65546 OXQ131082 OXQ196618 OXQ262154 OXQ327690 OXQ393226 OXQ458762 OXQ524298 OXQ589834 OXQ655370 OXQ720906 OXQ786442 OXQ851978 OXQ917514 OXQ983050 OXT10 OXT65546 OXT131082 OXT196618 OXT262154 OXT327690 OXT393226 OXT458762 OXT524298 OXT589834 OXT655370 OXT720906 OXT786442 OXT851978 OXT917514 OXT983050 PGZ10 PGZ65546 PGZ131082 PGZ196618 PGZ262154 PGZ327690 PGZ393226 PGZ458762 PGZ524298 PGZ589834 PGZ655370 PGZ720906 PGZ786442 PGZ851978 PGZ917514 PGZ983050 PHM10 PHM65546 PHM131082 PHM196618 PHM262154 PHM327690 PHM393226 PHM458762 PHM524298 PHM589834 PHM655370 PHM720906 PHM786442 PHM851978 PHM917514 PHM983050 PHP10 PHP65546 PHP131082 PHP196618 PHP262154 PHP327690 PHP393226 PHP458762 PHP524298 PHP589834 PHP655370 PHP720906 PHP786442 PHP851978 PHP917514 PHP983050 PQV10 PQV65546 PQV131082 PQV196618 PQV262154 PQV327690 PQV393226 PQV458762 PQV524298 PQV589834 PQV655370 PQV720906 PQV786442 PQV851978 PQV917514 PQV983050 PRI10 PRI65546 PRI131082 PRI196618 PRI262154 PRI327690 PRI393226 PRI458762 PRI524298 PRI589834 PRI655370 PRI720906 PRI786442 PRI851978 PRI917514 PRI983050 PRL10 PRL65546 PRL131082 PRL196618 PRL262154 PRL327690 PRL393226 PRL458762 PRL524298 PRL589834 PRL655370 PRL720906 PRL786442 PRL851978 PRL917514 PRL983050 QAR10 QAR65546 QAR131082 QAR196618 QAR262154 QAR327690 QAR393226 QAR458762 QAR524298 QAR589834 QAR655370 QAR720906 QAR786442 QAR851978 QAR917514 QAR983050 QBE10 QBE65546 QBE131082 QBE196618 QBE262154 QBE327690 QBE393226 QBE458762 QBE524298 QBE589834 QBE655370 QBE720906 QBE786442 QBE851978 QBE917514 QBE983050 QBH10 QBH65546 QBH131082 QBH196618 QBH262154 QBH327690 QBH393226 QBH458762 QBH524298 QBH589834 QBH655370 QBH720906 QBH786442 QBH851978 QBH917514 QBH983050 QKN10 QKN65546 QKN131082 QKN196618 QKN262154 QKN327690 QKN393226 QKN458762 QKN524298 QKN589834 QKN655370 QKN720906 QKN786442 QKN851978 QKN917514 QKN983050 QLA10 QLA65546 QLA131082 QLA196618 QLA262154 QLA327690 QLA393226 QLA458762 QLA524298 QLA589834 QLA655370 QLA720906 QLA786442 QLA851978 QLA917514 QLA983050 QLD10 QLD65546 QLD131082 QLD196618 QLD262154 QLD327690 QLD393226 QLD458762 QLD524298 QLD589834 QLD655370 QLD720906 QLD786442 QLD851978 QLD917514 QLD983050 QUJ10 QUJ65546 QUJ131082 QUJ196618 QUJ262154 QUJ327690 QUJ393226 QUJ458762 QUJ524298 QUJ589834 QUJ655370 QUJ720906 QUJ786442 QUJ851978 QUJ917514 QUJ983050 QUW10 QUW65546 QUW131082 QUW196618 QUW262154 QUW327690 QUW393226 QUW458762 QUW524298 QUW589834 QUW655370 QUW720906 QUW786442 QUW851978 QUW917514 QUW983050 QUZ10 QUZ65546 QUZ131082 QUZ196618 QUZ262154 QUZ327690 QUZ393226 QUZ458762 QUZ524298 QUZ589834 QUZ655370 QUZ720906 QUZ786442 QUZ851978 QUZ917514 QUZ983050 REF10 REF65546 REF131082 REF196618 REF262154 REF327690 REF393226 REF458762 REF524298 REF589834 REF655370 REF720906 REF786442 REF851978 REF917514 REF983050 RES10 RES65546 RES131082 RES196618 RES262154 RES327690 RES393226 RES458762 RES524298 RES589834 RES655370 RES720906 RES786442 RES851978 RES917514 RES983050 REV10 REV65546 REV131082 REV196618 REV262154 REV327690 REV393226 REV458762 REV524298 REV589834 REV655370 REV720906 REV786442 REV851978 REV917514 REV983050 ROB10 ROB65546 ROB131082 ROB196618 ROB262154 ROB327690 ROB393226 ROB458762 ROB524298 ROB589834 ROB655370 ROB720906 ROB786442 ROB851978 ROB917514 ROB983050 ROO10 ROO65546 ROO131082 ROO196618 ROO262154 ROO327690 ROO393226 ROO458762 ROO524298 ROO589834 ROO655370 ROO720906 ROO786442 ROO851978 ROO917514 ROO983050 ROR10 ROR65546 ROR131082 ROR196618 ROR262154 ROR327690 ROR393226 ROR458762 ROR524298 ROR589834 ROR655370 ROR720906 ROR786442 ROR851978 ROR917514 ROR983050 RXX10 RXX65546 RXX131082 RXX196618 RXX262154 RXX327690 RXX393226 RXX458762 RXX524298 RXX589834 RXX655370 RXX720906 RXX786442 RXX851978 RXX917514 RXX983050 RYK10 RYK65546 RYK131082 RYK196618 RYK262154 RYK327690 RYK393226 RYK458762 RYK524298 RYK589834 RYK655370 RYK720906 RYK786442 RYK851978 RYK917514 RYK983050 RYN10 RYN65546 RYN131082 RYN196618 RYN262154 RYN327690 RYN393226 RYN458762 RYN524298 RYN589834 RYN655370 RYN720906 RYN786442 RYN851978 RYN917514 RYN983050 SHT10 SHT65546 SHT131082 SHT196618 SHT262154 SHT327690 SHT393226 SHT458762 SHT524298 SHT589834 SHT655370 SHT720906 SHT786442 SHT851978 SHT917514 SHT983050 SIG10 SIG65546 SIG131082 SIG196618 SIG262154 SIG327690 SIG393226 SIG458762 SIG524298 SIG589834 SIG655370 SIG720906 SIG786442 SIG851978 SIG917514 SIG983050 SIJ10 SIJ65546 SIJ131082 SIJ196618 SIJ262154 SIJ327690 SIJ393226 SIJ458762 SIJ524298 SIJ589834 SIJ655370 SIJ720906 SIJ786442 SIJ851978 SIJ917514 SIJ983050 SRP10 SRP65546 SRP131082 SRP196618 SRP262154 SRP327690 SRP393226 SRP458762 SRP524298 SRP589834 SRP655370 SRP720906 SRP786442 SRP851978 SRP917514 SRP983050 SSC10 SSC65546 SSC131082 SSC196618 SSC262154 SSC327690 SSC393226 SSC458762 SSC524298 SSC589834 SSC655370 SSC720906 SSC786442 SSC851978 SSC917514 SSC983050 SSF10 SSF65546 SSF131082 SSF196618 SSF262154 SSF327690 SSF393226 SSF458762 SSF524298 SSF589834 SSF655370 SSF720906 SSF786442 SSF851978 SSF917514 SSF983050 TBL10 TBL65546 TBL131082 TBL196618 TBL262154 TBL327690 TBL393226 TBL458762 TBL524298 TBL589834 TBL655370 TBL720906 TBL786442 TBL851978 TBL917514 TBL983050 TBY10 TBY65546 TBY131082 TBY196618 TBY262154 TBY327690 TBY393226 TBY458762 TBY524298 TBY589834 TBY655370 TBY720906 TBY786442 TBY851978 TBY917514 TBY983050 TCB10 TCB65546 TCB131082 TCB196618 TCB262154 TCB327690 TCB393226 TCB458762 TCB524298 TCB589834 TCB655370 TCB720906 TCB786442 TCB851978 TCB917514 TCB983050 TLH10 TLH65546 TLH131082 TLH196618 TLH262154 TLH327690 TLH393226 TLH458762 TLH524298 TLH589834 TLH655370 TLH720906 TLH786442 TLH851978 TLH917514 TLH983050 TLU10 TLU65546 TLU131082 TLU196618 TLU262154 TLU327690 TLU393226 TLU458762 TLU524298 TLU589834 TLU655370 TLU720906 TLU786442 TLU851978 TLU917514 TLU983050 TLX10 TLX65546 TLX131082 TLX196618 TLX262154 TLX327690 TLX393226 TLX458762 TLX524298 TLX589834 TLX655370 TLX720906 TLX786442 TLX851978 TLX917514 TLX983050 TVD10 TVD65546 TVD131082 TVD196618 TVD262154 TVD327690 TVD393226 TVD458762 TVD524298 TVD589834 TVD655370 TVD720906 TVD786442 TVD851978 TVD917514 TVD983050 TVQ10 TVQ65546 TVQ131082 TVQ196618 TVQ262154 TVQ327690 TVQ393226 TVQ458762 TVQ524298 TVQ589834 TVQ655370 TVQ720906 TVQ786442 TVQ851978 TVQ917514 TVQ983050 TVT10 TVT65546 TVT131082 TVT196618 TVT262154 TVT327690 TVT393226 TVT458762 TVT524298 TVT589834 TVT655370 TVT720906 TVT786442 TVT851978 TVT917514 TVT983050 UEZ10 UEZ65546 UEZ131082 UEZ196618 UEZ262154 UEZ327690 UEZ393226 UEZ458762 UEZ524298 UEZ589834 UEZ655370 UEZ720906 UEZ786442 UEZ851978 UEZ917514 UEZ983050 UFM10 UFM65546 UFM131082 UFM196618 UFM262154 UFM327690 UFM393226 UFM458762 UFM524298 UFM589834 UFM655370 UFM720906 UFM786442 UFM851978 UFM917514 UFM983050 UFP10 UFP65546 UFP131082 UFP196618 UFP262154 UFP327690 UFP393226 UFP458762 UFP524298 UFP589834 UFP655370 UFP720906 UFP786442 UFP851978 UFP917514 UFP983050 UOV10 UOV65546 UOV131082 UOV196618 UOV262154 UOV327690 UOV393226 UOV458762 UOV524298 UOV589834 UOV655370 UOV720906 UOV786442 UOV851978 UOV917514 UOV983050 UPI10 UPI65546 UPI131082 UPI196618 UPI262154 UPI327690 UPI393226 UPI458762 UPI524298 UPI589834 UPI655370 UPI720906 UPI786442 UPI851978 UPI917514 UPI983050 UPL10 UPL65546 UPL131082 UPL196618 UPL262154 UPL327690 UPL393226 UPL458762 UPL524298 UPL589834 UPL655370 UPL720906 UPL786442 UPL851978 UPL917514 UPL983050 UYR10 UYR65546 UYR131082 UYR196618 UYR262154 UYR327690 UYR393226 UYR458762 UYR524298 UYR589834 UYR655370 UYR720906 UYR786442 UYR851978 UYR917514 UYR983050 UZE10 UZE65546 UZE131082 UZE196618 UZE262154 UZE327690 UZE393226 UZE458762 UZE524298 UZE589834 UZE655370 UZE720906 UZE786442 UZE851978 UZE917514 UZE983050 UZH10 UZH65546 UZH131082 UZH196618 UZH262154 UZH327690 UZH393226 UZH458762 UZH524298 UZH589834 UZH655370 UZH720906 UZH786442 UZH851978 UZH917514 UZH983050 VIN10 VIN65546 VIN131082 VIN196618 VIN262154 VIN327690 VIN393226 VIN458762 VIN524298 VIN589834 VIN655370 VIN720906 VIN786442 VIN851978 VIN917514 VIN983050 VJA10 VJA65546 VJA131082 VJA196618 VJA262154 VJA327690 VJA393226 VJA458762 VJA524298 VJA589834 VJA655370 VJA720906 VJA786442 VJA851978 VJA917514 VJA983050 VJD10 VJD65546 VJD131082 VJD196618 VJD262154 VJD327690 VJD393226 VJD458762 VJD524298 VJD589834 VJD655370 VJD720906 VJD786442 VJD851978 VJD917514 VJD983050 VSJ10 VSJ65546 VSJ131082 VSJ196618 VSJ262154 VSJ327690 VSJ393226 VSJ458762 VSJ524298 VSJ589834 VSJ655370 VSJ720906 VSJ786442 VSJ851978 VSJ917514 VSJ983050 VSW10 VSW65546 VSW131082 VSW196618 VSW262154 VSW327690 VSW393226 VSW458762 VSW524298 VSW589834 VSW655370 VSW720906 VSW786442 VSW851978 VSW917514 VSW983050 VSZ10 VSZ65546 VSZ131082 VSZ196618 VSZ262154 VSZ327690 VSZ393226 VSZ458762 VSZ524298 VSZ589834 VSZ655370 VSZ720906 VSZ786442 VSZ851978 VSZ917514 VSZ983050 WCF10 WCF65546 WCF131082 WCF196618 WCF262154 WCF327690 WCF393226 WCF458762 WCF524298 WCF589834 WCF655370 WCF720906 WCF786442 WCF851978 WCF917514 WCF983050 WCS10 WCS65546 WCS131082 WCS196618 WCS262154 WCS327690 WCS393226 WCS458762 WCS524298 WCS589834 WCS655370 WCS720906 WCS786442 WCS851978 WCS917514 WCS983050 WCV10 WCV65546 WCV131082 WCV196618 WCV262154 WCV327690 WCV393226 WCV458762 WCV524298 WCV589834 WCV655370 WCV720906 WCV786442 WCV851978 WCV917514 WCV983050 WMB10 WMB65546 WMB131082 WMB196618 WMB262154 WMB327690 WMB393226 WMB458762 WMB524298 WMB589834 WMB655370 WMB720906 WMB786442 WMB851978 WMB917514 WMB983050 WMO10 WMO65546 WMO131082 WMO196618 WMO262154 WMO327690 WMO393226 WMO458762 WMO524298 WMO589834 WMO655370 WMO720906 WMO786442 WMO851978 WMO917514 WMO983050 WMR10 WMR65546 WMR131082 WMR196618 WMR262154 WMR327690 WMR393226 WMR458762 WMR524298 WMR589834 WMR655370 WMR720906 WMR786442 WMR851978 WMR917514 WMR983050 WVX10 WVX65546 WVX131082 WVX196618 WVX262154 WVX327690 WVX393226 WVX458762 WVX524298 WVX589834 WVX655370 WVX720906 WVX786442 WVX851978 WVX917514 WVX983050 WWK10 WWK65546 WWK131082 WWK196618 WWK262154 WWK327690 WWK393226 WWK458762 WWK524298 WWK589834 WWK655370 WWK720906 WWK786442 WWK851978 WWK917514 WWK983050 WWN10 WWN65546 WWN131082 WWN196618 WWN262154 WWN327690 WWN393226 WWN458762 WWN524298 WWN589834 WWN655370 WWN720906 WWN786442 WWN851978 WWN917514 WWN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showDropDown="0" showInputMessage="1" showErrorMessage="1" allowBlank="0" prompt="TYPE IN INPUT INFOS"/>
    <dataValidation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$AA$11</formula1>
    </dataValidation>
    <dataValidation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showDropDown="0" showInputMessage="1" showErrorMessage="1" allowBlank="0" error="INPUT NUMBER LESS THAN OR EQUAL THE HIGHEST POSSIBLE SCORE" prompt="Input Raw Score" type="whole" operator="lessThanOrEqual">
      <formula1>$F$11</formula1>
    </dataValidation>
    <dataValidation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$G$11</formula1>
    </dataValidation>
    <dataValidation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$H$11</formula1>
    </dataValidation>
    <dataValidation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$I$11</formula1>
    </dataValidation>
    <dataValidation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$J$11</formula1>
    </dataValidation>
    <dataValidation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$K$11</formula1>
    </dataValidation>
    <dataValidation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$L$11</formula1>
    </dataValidation>
    <dataValidation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$M$11</formula1>
    </dataValidation>
    <dataValidation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$N$11</formula1>
    </dataValidation>
    <dataValidation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$O$11</formula1>
    </dataValidation>
    <dataValidation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showDropDown="0" showInputMessage="1" showErrorMessage="1" allowBlank="0" error="INPUT NUMBER LESS THAN OR EQUAL THE HIGHEST POSSIBLE SCORE" prompt="Input Raw Score" type="whole" operator="lessThanOrEqual">
      <formula1>#REF!</formula1>
    </dataValidation>
    <dataValidation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$S$11</formula1>
    </dataValidation>
    <dataValidation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$T$11</formula1>
    </dataValidation>
    <dataValidation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$U$11</formula1>
    </dataValidation>
    <dataValidation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$V$11</formula1>
    </dataValidation>
    <dataValidation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$W$11</formula1>
    </dataValidation>
    <dataValidation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$X$11</formula1>
    </dataValidation>
    <dataValidation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$Y$11</formula1>
    </dataValidation>
    <dataValidation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$Z$11</formula1>
    </dataValidation>
    <dataValidation sqref="B13:B62 B64:B113" showDropDown="0" showInputMessage="1" showErrorMessage="1" allowBlank="0" prompt="Do not type name of learners here. Go to INPUT DATA sheet."/>
    <dataValidation sqref="A12:XFD12 A63:XFD63 F13:CT62 F64:AB113 AC1:CT11 AC64:CT1048576" showDropDown="0" showInputMessage="0" showErrorMessage="1" allowBlank="0"/>
    <dataValidation sqref="F10:AB11" showDropDown="0" showInputMessage="0" showErrorMessage="1" allowBlank="0" prompt="EITHER WRITE YOUR OWN HPS OR EMPTY"/>
  </dataValidations>
  <printOptions horizontalCentered="1"/>
  <pageMargins left="0.5" right="0.1" top="0.25" bottom="0.1" header="0" footer="0"/>
  <pageSetup orientation="portrait" paperSize="9" scale="60" horizontalDpi="4294967293" verticalDpi="1200"/>
  <rowBreaks count="1" manualBreakCount="1">
    <brk id="62" min="0" max="27" man="1"/>
  </rowBreaks>
  <drawing xmlns:r="http://schemas.openxmlformats.org/officeDocument/2006/relationships" r:id="rId1"/>
</worksheet>
</file>

<file path=xl/worksheets/sheet7.xml><?xml version="1.0" encoding="utf-8"?>
<worksheet xmlns="http://schemas.openxmlformats.org/spreadsheetml/2006/main">
  <sheetPr>
    <tabColor theme="1"/>
    <outlinePr summaryBelow="1" summaryRight="1"/>
    <pageSetUpPr/>
  </sheetPr>
  <dimension ref="A1:X42"/>
  <sheetViews>
    <sheetView topLeftCell="S1" workbookViewId="0">
      <selection activeCell="U20" sqref="U20"/>
    </sheetView>
  </sheetViews>
  <sheetFormatPr baseColWidth="8" defaultRowHeight="12.75"/>
  <cols>
    <col width="50" customWidth="1" style="99" min="1" max="1"/>
    <col width="27.140625" customWidth="1" style="99" min="2" max="2"/>
    <col width="35" customWidth="1" style="99" min="3" max="3"/>
    <col width="34.140625" customWidth="1" style="99" min="4" max="4"/>
    <col width="9.140625" customWidth="1" style="99" min="5" max="6"/>
    <col width="9.85546875" customWidth="1" style="101" min="7" max="7"/>
    <col width="9.140625" customWidth="1" style="99" min="8" max="20"/>
    <col width="49.140625" customWidth="1" style="99" min="21" max="21"/>
    <col width="9.140625" customWidth="1" style="100" min="22" max="24"/>
    <col width="9.140625" customWidth="1" style="99" min="25" max="16384"/>
  </cols>
  <sheetData>
    <row r="1" ht="25.5" customHeight="1">
      <c r="A1" s="110" t="inlineStr">
        <is>
          <t>SUBJECT</t>
        </is>
      </c>
      <c r="B1" s="110" t="inlineStr">
        <is>
          <t>WRITTEN WORK</t>
        </is>
      </c>
      <c r="C1" s="110" t="inlineStr">
        <is>
          <t>PERFORMANCE TASKS</t>
        </is>
      </c>
      <c r="D1" s="109" t="inlineStr">
        <is>
          <t>Q.
ASSESS-MENT</t>
        </is>
      </c>
      <c r="G1" s="313" t="inlineStr">
        <is>
          <t>TRANSMUTATION TABLE</t>
        </is>
      </c>
      <c r="H1" s="338" t="n"/>
      <c r="I1" s="338" t="n"/>
      <c r="J1" s="338" t="n"/>
    </row>
    <row r="2">
      <c r="A2" s="99" t="inlineStr">
        <is>
          <t>FILIPINO</t>
        </is>
      </c>
      <c r="B2" s="108" t="n">
        <v>0.3</v>
      </c>
      <c r="C2" s="108" t="n">
        <v>0.5</v>
      </c>
      <c r="D2" s="108" t="n">
        <v>0.2</v>
      </c>
      <c r="E2" s="106">
        <f>SUM(B2:D2)</f>
        <v/>
      </c>
      <c r="G2" s="104" t="n">
        <v>0</v>
      </c>
      <c r="H2" s="104" t="inlineStr">
        <is>
          <t>-</t>
        </is>
      </c>
      <c r="I2" s="104" t="n">
        <v>3.99</v>
      </c>
      <c r="J2" s="102" t="n">
        <v>60</v>
      </c>
    </row>
    <row r="3">
      <c r="A3" s="99" t="inlineStr">
        <is>
          <t>ENGLISH</t>
        </is>
      </c>
      <c r="B3" s="108" t="n">
        <v>0.4</v>
      </c>
      <c r="C3" s="108" t="n">
        <v>0.4</v>
      </c>
      <c r="D3" s="108" t="n">
        <v>0.2</v>
      </c>
      <c r="E3" s="106">
        <f>SUM(B3:D3)</f>
        <v/>
      </c>
      <c r="G3" s="104" t="n">
        <v>4</v>
      </c>
      <c r="H3" s="104" t="inlineStr">
        <is>
          <t>-</t>
        </is>
      </c>
      <c r="I3" s="104" t="n">
        <v>7.99</v>
      </c>
      <c r="J3" s="102" t="n">
        <v>61</v>
      </c>
    </row>
    <row r="4">
      <c r="A4" s="99" t="inlineStr">
        <is>
          <t>MATHEMATICS</t>
        </is>
      </c>
      <c r="B4" s="108" t="n">
        <v>0.2</v>
      </c>
      <c r="C4" s="108" t="n">
        <v>0.6</v>
      </c>
      <c r="D4" s="108" t="n">
        <v>0.2</v>
      </c>
      <c r="E4" s="106">
        <f>SUM(B4:D4)</f>
        <v/>
      </c>
      <c r="G4" s="104" t="n">
        <v>8</v>
      </c>
      <c r="H4" s="104" t="inlineStr">
        <is>
          <t>-</t>
        </is>
      </c>
      <c r="I4" s="104" t="n">
        <v>11.99</v>
      </c>
      <c r="J4" s="102" t="n">
        <v>62</v>
      </c>
    </row>
    <row r="5">
      <c r="A5" s="99" t="inlineStr">
        <is>
          <t>SCIENCE</t>
        </is>
      </c>
      <c r="G5" s="104" t="n">
        <v>12</v>
      </c>
      <c r="H5" s="104" t="inlineStr">
        <is>
          <t>-</t>
        </is>
      </c>
      <c r="I5" s="104" t="n">
        <v>15.99</v>
      </c>
      <c r="J5" s="102" t="n">
        <v>63</v>
      </c>
      <c r="V5" s="100" t="inlineStr">
        <is>
          <t>WW</t>
        </is>
      </c>
      <c r="W5" s="100" t="inlineStr">
        <is>
          <t>PT</t>
        </is>
      </c>
      <c r="X5" s="100" t="inlineStr">
        <is>
          <t>QA</t>
        </is>
      </c>
    </row>
    <row r="6">
      <c r="A6" s="99" t="inlineStr">
        <is>
          <t>ARALING PANLIPUNAN</t>
        </is>
      </c>
      <c r="G6" s="104" t="n">
        <v>16</v>
      </c>
      <c r="H6" s="104" t="inlineStr">
        <is>
          <t>-</t>
        </is>
      </c>
      <c r="I6" s="104" t="n">
        <v>19.99</v>
      </c>
      <c r="J6" s="102" t="n">
        <v>64</v>
      </c>
      <c r="U6" s="99" t="inlineStr">
        <is>
          <t>FILIPINO</t>
        </is>
      </c>
      <c r="V6" s="105" t="n">
        <v>0.3</v>
      </c>
      <c r="W6" s="105" t="n">
        <v>0.5</v>
      </c>
      <c r="X6" s="105" t="n">
        <v>0.2</v>
      </c>
    </row>
    <row r="7">
      <c r="A7" s="99" t="inlineStr">
        <is>
          <t>EDUKASYON SA PAGPAPAKATAO</t>
        </is>
      </c>
      <c r="G7" s="104" t="n">
        <v>20</v>
      </c>
      <c r="H7" s="104" t="inlineStr">
        <is>
          <t>-</t>
        </is>
      </c>
      <c r="I7" s="104" t="n">
        <v>23.99</v>
      </c>
      <c r="J7" s="102" t="n">
        <v>65</v>
      </c>
      <c r="U7" s="99" t="inlineStr">
        <is>
          <t>ENGLISH</t>
        </is>
      </c>
      <c r="V7" s="105" t="n">
        <v>0.3</v>
      </c>
      <c r="W7" s="105" t="n">
        <v>0.5</v>
      </c>
      <c r="X7" s="105" t="n">
        <v>0.2</v>
      </c>
    </row>
    <row r="8">
      <c r="A8" s="99" t="inlineStr">
        <is>
          <t>EDUKASYONG PANTAHANAN AT PANGKABUHAYAN</t>
        </is>
      </c>
      <c r="G8" s="104" t="n">
        <v>24</v>
      </c>
      <c r="H8" s="104" t="inlineStr">
        <is>
          <t>-</t>
        </is>
      </c>
      <c r="I8" s="104" t="n">
        <v>27.99</v>
      </c>
      <c r="J8" s="102" t="n">
        <v>66</v>
      </c>
      <c r="U8" s="99" t="inlineStr">
        <is>
          <t>MATHEMATICS</t>
        </is>
      </c>
      <c r="V8" s="105" t="n">
        <v>0.4</v>
      </c>
      <c r="W8" s="105" t="n">
        <v>0.4</v>
      </c>
      <c r="X8" s="105" t="n">
        <v>0.2</v>
      </c>
    </row>
    <row r="9">
      <c r="A9" s="99" t="inlineStr">
        <is>
          <t>MOTHER TONGUE</t>
        </is>
      </c>
      <c r="C9" s="99" t="inlineStr">
        <is>
          <t>FIRST</t>
        </is>
      </c>
      <c r="G9" s="104" t="n">
        <v>28</v>
      </c>
      <c r="H9" s="104" t="inlineStr">
        <is>
          <t>-</t>
        </is>
      </c>
      <c r="I9" s="104" t="n">
        <v>31.99</v>
      </c>
      <c r="J9" s="102" t="n">
        <v>67</v>
      </c>
      <c r="U9" s="99" t="inlineStr">
        <is>
          <t>SCIENCE</t>
        </is>
      </c>
      <c r="V9" s="105" t="n">
        <v>0.4</v>
      </c>
      <c r="W9" s="105" t="n">
        <v>0.4</v>
      </c>
      <c r="X9" s="105" t="n">
        <v>0.2</v>
      </c>
    </row>
    <row r="10">
      <c r="C10" s="99" t="inlineStr">
        <is>
          <t>SECOND</t>
        </is>
      </c>
      <c r="G10" s="104" t="n">
        <v>32</v>
      </c>
      <c r="H10" s="104" t="inlineStr">
        <is>
          <t>-</t>
        </is>
      </c>
      <c r="I10" s="104" t="n">
        <v>35.99</v>
      </c>
      <c r="J10" s="102" t="n">
        <v>68</v>
      </c>
      <c r="U10" s="99" t="inlineStr">
        <is>
          <t>ARALING PANLIPUNAN</t>
        </is>
      </c>
      <c r="V10" s="105" t="n">
        <v>0.3</v>
      </c>
      <c r="W10" s="105" t="n">
        <v>0.5</v>
      </c>
      <c r="X10" s="105" t="n">
        <v>0.2</v>
      </c>
    </row>
    <row r="11">
      <c r="C11" s="99" t="inlineStr">
        <is>
          <t>THIRD</t>
        </is>
      </c>
      <c r="G11" s="104" t="n">
        <v>36</v>
      </c>
      <c r="H11" s="104" t="inlineStr">
        <is>
          <t>-</t>
        </is>
      </c>
      <c r="I11" s="104" t="n">
        <v>39.99</v>
      </c>
      <c r="J11" s="102" t="n">
        <v>69</v>
      </c>
      <c r="U11" s="99" t="inlineStr">
        <is>
          <t>EDUKASYON SA PAGPAPAKATAO</t>
        </is>
      </c>
      <c r="V11" s="105" t="n">
        <v>0.3</v>
      </c>
      <c r="W11" s="105" t="n">
        <v>0.5</v>
      </c>
      <c r="X11" s="105" t="n">
        <v>0.2</v>
      </c>
    </row>
    <row r="12">
      <c r="C12" s="99" t="inlineStr">
        <is>
          <t>FOURTH</t>
        </is>
      </c>
      <c r="G12" s="104" t="n">
        <v>40</v>
      </c>
      <c r="H12" s="104" t="inlineStr">
        <is>
          <t>-</t>
        </is>
      </c>
      <c r="I12" s="104" t="n">
        <v>43.99</v>
      </c>
      <c r="J12" s="102" t="n">
        <v>70</v>
      </c>
      <c r="U12" s="99" t="inlineStr">
        <is>
          <t>EDUKASYONG PANTAHANAN AT PANGKABUHAYAN</t>
        </is>
      </c>
      <c r="V12" s="105" t="n">
        <v>0.2</v>
      </c>
      <c r="W12" s="105" t="n">
        <v>0.6</v>
      </c>
      <c r="X12" s="105" t="n">
        <v>0.2</v>
      </c>
    </row>
    <row r="13">
      <c r="G13" s="104" t="n">
        <v>44</v>
      </c>
      <c r="H13" s="104" t="inlineStr">
        <is>
          <t>-</t>
        </is>
      </c>
      <c r="I13" s="104" t="n">
        <v>47.99</v>
      </c>
      <c r="J13" s="102" t="n">
        <v>71</v>
      </c>
      <c r="U13" s="99" t="inlineStr">
        <is>
          <t>MOTHER TONGUE</t>
        </is>
      </c>
      <c r="V13" s="105" t="n">
        <v>0.3</v>
      </c>
      <c r="W13" s="105" t="n">
        <v>0.5</v>
      </c>
      <c r="X13" s="105" t="n">
        <v>0.2</v>
      </c>
    </row>
    <row r="14">
      <c r="G14" s="104" t="n">
        <v>48</v>
      </c>
      <c r="H14" s="104" t="inlineStr">
        <is>
          <t>-</t>
        </is>
      </c>
      <c r="I14" s="104" t="n">
        <v>51.99</v>
      </c>
      <c r="J14" s="102" t="n">
        <v>72</v>
      </c>
    </row>
    <row r="15">
      <c r="G15" s="104" t="n">
        <v>52</v>
      </c>
      <c r="H15" s="104" t="inlineStr">
        <is>
          <t>-</t>
        </is>
      </c>
      <c r="I15" s="104" t="n">
        <v>55.99</v>
      </c>
      <c r="J15" s="102" t="n">
        <v>73</v>
      </c>
      <c r="U15" s="99">
        <f>U6&amp;U7&amp;U8&amp;U9&amp;U10&amp;U11&amp;U12&amp;U13</f>
        <v/>
      </c>
    </row>
    <row r="16">
      <c r="G16" s="104" t="n">
        <v>56</v>
      </c>
      <c r="H16" s="104" t="inlineStr">
        <is>
          <t>-</t>
        </is>
      </c>
      <c r="I16" s="104" t="n">
        <v>59.99</v>
      </c>
      <c r="J16" s="102" t="n">
        <v>74</v>
      </c>
      <c r="U16" s="99" t="inlineStr">
        <is>
          <t>FILIPINO,ENGLISH,MATHEMATICS,SCIENCE,ARALING PANLIPUNAN,EDUKASYON SA PAGPAPAKATAO,EDUKASYONG PANTAHANAN AT PANGKABUHAYAN,MOTHER TONGUE</t>
        </is>
      </c>
    </row>
    <row r="17">
      <c r="G17" s="104" t="n">
        <v>60</v>
      </c>
      <c r="H17" s="104" t="inlineStr">
        <is>
          <t>-</t>
        </is>
      </c>
      <c r="I17" s="104" t="n">
        <v>61.59</v>
      </c>
      <c r="J17" s="102" t="n">
        <v>75</v>
      </c>
    </row>
    <row r="18">
      <c r="G18" s="104" t="n">
        <v>61.6</v>
      </c>
      <c r="H18" s="104" t="inlineStr">
        <is>
          <t>-</t>
        </is>
      </c>
      <c r="I18" s="104" t="n">
        <v>63.19</v>
      </c>
      <c r="J18" s="102" t="n">
        <v>76</v>
      </c>
    </row>
    <row r="19">
      <c r="G19" s="104" t="n">
        <v>63.2</v>
      </c>
      <c r="H19" s="104" t="inlineStr">
        <is>
          <t>-</t>
        </is>
      </c>
      <c r="I19" s="104" t="n">
        <v>64.79000000000001</v>
      </c>
      <c r="J19" s="102" t="n">
        <v>77</v>
      </c>
    </row>
    <row r="20">
      <c r="G20" s="104" t="n">
        <v>64.8</v>
      </c>
      <c r="H20" s="104" t="inlineStr">
        <is>
          <t>-</t>
        </is>
      </c>
      <c r="I20" s="104" t="n">
        <v>66.39</v>
      </c>
      <c r="J20" s="102" t="n">
        <v>78</v>
      </c>
    </row>
    <row r="21">
      <c r="G21" s="104" t="n">
        <v>66.40000000000001</v>
      </c>
      <c r="H21" s="104" t="inlineStr">
        <is>
          <t>-</t>
        </is>
      </c>
      <c r="I21" s="104" t="n">
        <v>67.99000000000001</v>
      </c>
      <c r="J21" s="102" t="n">
        <v>79</v>
      </c>
    </row>
    <row r="22">
      <c r="G22" s="104" t="n">
        <v>68</v>
      </c>
      <c r="H22" s="104" t="inlineStr">
        <is>
          <t>-</t>
        </is>
      </c>
      <c r="I22" s="104" t="n">
        <v>69.59</v>
      </c>
      <c r="J22" s="102" t="n">
        <v>80</v>
      </c>
    </row>
    <row r="23">
      <c r="G23" s="104" t="n">
        <v>69.59999999999999</v>
      </c>
      <c r="H23" s="104" t="inlineStr">
        <is>
          <t>-</t>
        </is>
      </c>
      <c r="I23" s="104" t="n">
        <v>71.19</v>
      </c>
      <c r="J23" s="102" t="n">
        <v>81</v>
      </c>
    </row>
    <row r="24">
      <c r="G24" s="104" t="n">
        <v>71.2</v>
      </c>
      <c r="H24" s="104" t="inlineStr">
        <is>
          <t>-</t>
        </is>
      </c>
      <c r="I24" s="104" t="n">
        <v>72.79000000000001</v>
      </c>
      <c r="J24" s="102" t="n">
        <v>82</v>
      </c>
    </row>
    <row r="25">
      <c r="G25" s="104" t="n">
        <v>72.8</v>
      </c>
      <c r="H25" s="104" t="inlineStr">
        <is>
          <t>-</t>
        </is>
      </c>
      <c r="I25" s="104" t="n">
        <v>74.39</v>
      </c>
      <c r="J25" s="102" t="n">
        <v>83</v>
      </c>
    </row>
    <row r="26">
      <c r="G26" s="104" t="n">
        <v>74.40000000000001</v>
      </c>
      <c r="H26" s="104" t="inlineStr">
        <is>
          <t>-</t>
        </is>
      </c>
      <c r="I26" s="104" t="n">
        <v>75.99000000000001</v>
      </c>
      <c r="J26" s="102" t="n">
        <v>84</v>
      </c>
    </row>
    <row r="27">
      <c r="G27" s="104" t="n">
        <v>76</v>
      </c>
      <c r="H27" s="104" t="inlineStr">
        <is>
          <t>-</t>
        </is>
      </c>
      <c r="I27" s="104" t="n">
        <v>77.59</v>
      </c>
      <c r="J27" s="102" t="n">
        <v>85</v>
      </c>
    </row>
    <row r="28">
      <c r="G28" s="104" t="n">
        <v>77.59999999999999</v>
      </c>
      <c r="H28" s="104" t="inlineStr">
        <is>
          <t>-</t>
        </is>
      </c>
      <c r="I28" s="104" t="n">
        <v>79.19</v>
      </c>
      <c r="J28" s="102" t="n">
        <v>86</v>
      </c>
    </row>
    <row r="29">
      <c r="G29" s="104" t="n">
        <v>79.2</v>
      </c>
      <c r="H29" s="104" t="inlineStr">
        <is>
          <t>-</t>
        </is>
      </c>
      <c r="I29" s="104" t="n">
        <v>80.79000000000001</v>
      </c>
      <c r="J29" s="102" t="n">
        <v>87</v>
      </c>
    </row>
    <row r="30">
      <c r="G30" s="104" t="n">
        <v>80.8</v>
      </c>
      <c r="H30" s="104" t="inlineStr">
        <is>
          <t>-</t>
        </is>
      </c>
      <c r="I30" s="104" t="n">
        <v>82.39</v>
      </c>
      <c r="J30" s="102" t="n">
        <v>88</v>
      </c>
    </row>
    <row r="31">
      <c r="G31" s="104" t="n">
        <v>82.40000000000001</v>
      </c>
      <c r="H31" s="104" t="inlineStr">
        <is>
          <t>-</t>
        </is>
      </c>
      <c r="I31" s="104" t="n">
        <v>83.99000000000001</v>
      </c>
      <c r="J31" s="102" t="n">
        <v>89</v>
      </c>
    </row>
    <row r="32">
      <c r="G32" s="104" t="n">
        <v>84</v>
      </c>
      <c r="H32" s="104" t="inlineStr">
        <is>
          <t>-</t>
        </is>
      </c>
      <c r="I32" s="104" t="n">
        <v>85.59</v>
      </c>
      <c r="J32" s="102" t="n">
        <v>90</v>
      </c>
    </row>
    <row r="33">
      <c r="G33" s="104" t="n">
        <v>85.59999999999999</v>
      </c>
      <c r="H33" s="104" t="inlineStr">
        <is>
          <t>-</t>
        </is>
      </c>
      <c r="I33" s="104" t="n">
        <v>87.19</v>
      </c>
      <c r="J33" s="102" t="n">
        <v>91</v>
      </c>
    </row>
    <row r="34">
      <c r="G34" s="104" t="n">
        <v>87.2</v>
      </c>
      <c r="H34" s="104" t="inlineStr">
        <is>
          <t>-</t>
        </is>
      </c>
      <c r="I34" s="104" t="n">
        <v>88.79000000000001</v>
      </c>
      <c r="J34" s="102" t="n">
        <v>92</v>
      </c>
    </row>
    <row r="35">
      <c r="G35" s="104" t="n">
        <v>88.8</v>
      </c>
      <c r="H35" s="104" t="inlineStr">
        <is>
          <t>-</t>
        </is>
      </c>
      <c r="I35" s="104" t="n">
        <v>90.39</v>
      </c>
      <c r="J35" s="102" t="n">
        <v>93</v>
      </c>
    </row>
    <row r="36">
      <c r="G36" s="104" t="n">
        <v>90.40000000000001</v>
      </c>
      <c r="H36" s="104" t="inlineStr">
        <is>
          <t>-</t>
        </is>
      </c>
      <c r="I36" s="104" t="n">
        <v>91.99000000000001</v>
      </c>
      <c r="J36" s="102" t="n">
        <v>94</v>
      </c>
    </row>
    <row r="37">
      <c r="G37" s="104" t="n">
        <v>92</v>
      </c>
      <c r="H37" s="104" t="inlineStr">
        <is>
          <t>-</t>
        </is>
      </c>
      <c r="I37" s="104" t="n">
        <v>93.59</v>
      </c>
      <c r="J37" s="102" t="n">
        <v>95</v>
      </c>
    </row>
    <row r="38">
      <c r="G38" s="104" t="n">
        <v>93.59999999999999</v>
      </c>
      <c r="H38" s="104" t="inlineStr">
        <is>
          <t>-</t>
        </is>
      </c>
      <c r="I38" s="104" t="n">
        <v>95.19</v>
      </c>
      <c r="J38" s="102" t="n">
        <v>96</v>
      </c>
    </row>
    <row r="39">
      <c r="G39" s="104" t="n">
        <v>95.2</v>
      </c>
      <c r="H39" s="104" t="inlineStr">
        <is>
          <t>-</t>
        </is>
      </c>
      <c r="I39" s="104" t="n">
        <v>96.79000000000001</v>
      </c>
      <c r="J39" s="102" t="n">
        <v>97</v>
      </c>
    </row>
    <row r="40">
      <c r="G40" s="104" t="n">
        <v>96.8</v>
      </c>
      <c r="H40" s="104" t="inlineStr">
        <is>
          <t>-</t>
        </is>
      </c>
      <c r="I40" s="104" t="n">
        <v>98.39</v>
      </c>
      <c r="J40" s="102" t="n">
        <v>98</v>
      </c>
    </row>
    <row r="41">
      <c r="G41" s="104" t="n">
        <v>98.40000000000001</v>
      </c>
      <c r="H41" s="104" t="inlineStr">
        <is>
          <t>-</t>
        </is>
      </c>
      <c r="I41" s="104" t="n">
        <v>99.99000000000001</v>
      </c>
      <c r="J41" s="102" t="n">
        <v>99</v>
      </c>
    </row>
    <row r="42">
      <c r="G42" s="104" t="n">
        <v>100</v>
      </c>
      <c r="H42" s="104" t="inlineStr">
        <is>
          <t>-</t>
        </is>
      </c>
      <c r="I42" s="104" t="n"/>
      <c r="J42" s="10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2024-03-20T12:23:40Z</dcterms:modified>
  <cp:lastModifiedBy>angelo</cp:lastModifiedBy>
  <cp:lastPrinted>2015-06-07T06:55:20Z</cp:lastPrinted>
</cp:coreProperties>
</file>