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F83" i="1" l="1"/>
  <c r="E84" i="1"/>
  <c r="F84" i="1" s="1"/>
  <c r="B2" i="1"/>
  <c r="C3" i="1"/>
  <c r="C2" i="1"/>
  <c r="B3" i="1"/>
  <c r="P2" i="1"/>
  <c r="Q2" i="1"/>
  <c r="N2" i="1"/>
  <c r="M2" i="1"/>
  <c r="L2" i="1"/>
  <c r="K2" i="1"/>
  <c r="H2" i="1"/>
  <c r="I2" i="1"/>
  <c r="J2" i="1"/>
  <c r="G2" i="1"/>
  <c r="F2" i="1"/>
  <c r="E2" i="1"/>
  <c r="D2" i="1"/>
  <c r="A3" i="1"/>
  <c r="F3" i="1" s="1"/>
  <c r="E85" i="1" l="1"/>
  <c r="E3" i="1"/>
  <c r="J3" i="1"/>
  <c r="L3" i="1"/>
  <c r="Q3" i="1"/>
  <c r="D3" i="1"/>
  <c r="I3" i="1"/>
  <c r="P3" i="1" s="1"/>
  <c r="G3" i="1"/>
  <c r="N3" i="1"/>
  <c r="K3" i="1"/>
  <c r="H3" i="1"/>
  <c r="M3" i="1"/>
  <c r="A4" i="1"/>
  <c r="E86" i="1" l="1"/>
  <c r="F85" i="1"/>
  <c r="Q4" i="1"/>
  <c r="C4" i="1"/>
  <c r="B4" i="1"/>
  <c r="P4" i="1" s="1"/>
  <c r="A5" i="1"/>
  <c r="I4" i="1"/>
  <c r="G4" i="1"/>
  <c r="E4" i="1"/>
  <c r="K4" i="1"/>
  <c r="N4" i="1"/>
  <c r="F4" i="1"/>
  <c r="H4" i="1"/>
  <c r="M4" i="1"/>
  <c r="J4" i="1"/>
  <c r="D4" i="1"/>
  <c r="L4" i="1"/>
  <c r="E87" i="1" l="1"/>
  <c r="F86" i="1"/>
  <c r="Q5" i="1"/>
  <c r="C5" i="1"/>
  <c r="B5" i="1"/>
  <c r="P5" i="1" s="1"/>
  <c r="A6" i="1"/>
  <c r="L5" i="1"/>
  <c r="D5" i="1"/>
  <c r="I5" i="1"/>
  <c r="J5" i="1"/>
  <c r="N5" i="1"/>
  <c r="E5" i="1"/>
  <c r="K5" i="1"/>
  <c r="G5" i="1"/>
  <c r="F5" i="1"/>
  <c r="H5" i="1"/>
  <c r="M5" i="1"/>
  <c r="E88" i="1" l="1"/>
  <c r="F87" i="1"/>
  <c r="Q6" i="1"/>
  <c r="C6" i="1"/>
  <c r="B6" i="1"/>
  <c r="A7" i="1"/>
  <c r="L6" i="1"/>
  <c r="D6" i="1"/>
  <c r="J6" i="1"/>
  <c r="G6" i="1"/>
  <c r="N6" i="1"/>
  <c r="I6" i="1"/>
  <c r="E6" i="1"/>
  <c r="K6" i="1"/>
  <c r="F6" i="1"/>
  <c r="H6" i="1"/>
  <c r="M6" i="1"/>
  <c r="E89" i="1" l="1"/>
  <c r="F88" i="1"/>
  <c r="Q7" i="1"/>
  <c r="C7" i="1"/>
  <c r="B7" i="1"/>
  <c r="P6" i="1"/>
  <c r="A8" i="1"/>
  <c r="L7" i="1"/>
  <c r="D7" i="1"/>
  <c r="F7" i="1"/>
  <c r="M7" i="1"/>
  <c r="G7" i="1"/>
  <c r="E7" i="1"/>
  <c r="N7" i="1"/>
  <c r="I7" i="1"/>
  <c r="K7" i="1"/>
  <c r="H7" i="1"/>
  <c r="J7" i="1"/>
  <c r="E90" i="1" l="1"/>
  <c r="F89" i="1"/>
  <c r="Q8" i="1"/>
  <c r="C8" i="1"/>
  <c r="B8" i="1"/>
  <c r="P8" i="1" s="1"/>
  <c r="P7" i="1"/>
  <c r="A9" i="1"/>
  <c r="H8" i="1"/>
  <c r="F8" i="1"/>
  <c r="M8" i="1"/>
  <c r="J8" i="1"/>
  <c r="N8" i="1"/>
  <c r="I8" i="1"/>
  <c r="E8" i="1"/>
  <c r="D8" i="1"/>
  <c r="L8" i="1"/>
  <c r="K8" i="1"/>
  <c r="G8" i="1"/>
  <c r="E91" i="1" l="1"/>
  <c r="F90" i="1"/>
  <c r="Q9" i="1"/>
  <c r="C9" i="1"/>
  <c r="B9" i="1"/>
  <c r="P9" i="1" s="1"/>
  <c r="A10" i="1"/>
  <c r="K9" i="1"/>
  <c r="H9" i="1"/>
  <c r="J9" i="1"/>
  <c r="E9" i="1"/>
  <c r="I9" i="1"/>
  <c r="N9" i="1"/>
  <c r="M9" i="1"/>
  <c r="F9" i="1"/>
  <c r="D9" i="1"/>
  <c r="L9" i="1"/>
  <c r="G9" i="1"/>
  <c r="E92" i="1" l="1"/>
  <c r="F91" i="1"/>
  <c r="Q10" i="1"/>
  <c r="C10" i="1"/>
  <c r="B10" i="1"/>
  <c r="P10" i="1" s="1"/>
  <c r="A11" i="1"/>
  <c r="E10" i="1"/>
  <c r="K10" i="1"/>
  <c r="H10" i="1"/>
  <c r="I10" i="1"/>
  <c r="F10" i="1"/>
  <c r="M10" i="1"/>
  <c r="L10" i="1"/>
  <c r="G10" i="1"/>
  <c r="N10" i="1"/>
  <c r="J10" i="1"/>
  <c r="D10" i="1"/>
  <c r="E93" i="1" l="1"/>
  <c r="F92" i="1"/>
  <c r="Q11" i="1"/>
  <c r="C11" i="1"/>
  <c r="B11" i="1"/>
  <c r="P11" i="1" s="1"/>
  <c r="A12" i="1"/>
  <c r="N11" i="1"/>
  <c r="E11" i="1"/>
  <c r="K11" i="1"/>
  <c r="I11" i="1"/>
  <c r="M11" i="1"/>
  <c r="F11" i="1"/>
  <c r="L11" i="1"/>
  <c r="G11" i="1"/>
  <c r="D11" i="1"/>
  <c r="H11" i="1"/>
  <c r="J11" i="1"/>
  <c r="E94" i="1" l="1"/>
  <c r="F93" i="1"/>
  <c r="Q12" i="1"/>
  <c r="B12" i="1"/>
  <c r="C12" i="1"/>
  <c r="G12" i="1"/>
  <c r="N12" i="1"/>
  <c r="A13" i="1"/>
  <c r="E12" i="1"/>
  <c r="L12" i="1"/>
  <c r="D12" i="1"/>
  <c r="I12" i="1"/>
  <c r="J12" i="1"/>
  <c r="K12" i="1"/>
  <c r="F12" i="1"/>
  <c r="M12" i="1"/>
  <c r="H12" i="1"/>
  <c r="E95" i="1" l="1"/>
  <c r="F94" i="1"/>
  <c r="Q13" i="1"/>
  <c r="C13" i="1"/>
  <c r="B13" i="1"/>
  <c r="P13" i="1" s="1"/>
  <c r="P12" i="1"/>
  <c r="M13" i="1"/>
  <c r="G13" i="1"/>
  <c r="L13" i="1"/>
  <c r="E13" i="1"/>
  <c r="H13" i="1"/>
  <c r="K13" i="1"/>
  <c r="F13" i="1"/>
  <c r="D13" i="1"/>
  <c r="I13" i="1"/>
  <c r="N13" i="1"/>
  <c r="J13" i="1"/>
  <c r="A14" i="1"/>
  <c r="E96" i="1" l="1"/>
  <c r="F95" i="1"/>
  <c r="Q14" i="1"/>
  <c r="C14" i="1"/>
  <c r="B14" i="1"/>
  <c r="A15" i="1"/>
  <c r="G14" i="1"/>
  <c r="F14" i="1"/>
  <c r="J14" i="1"/>
  <c r="K14" i="1"/>
  <c r="N14" i="1"/>
  <c r="H14" i="1"/>
  <c r="I14" i="1"/>
  <c r="P14" i="1" s="1"/>
  <c r="L14" i="1"/>
  <c r="M14" i="1"/>
  <c r="E14" i="1"/>
  <c r="D14" i="1"/>
  <c r="E97" i="1" l="1"/>
  <c r="F96" i="1"/>
  <c r="Q15" i="1"/>
  <c r="C15" i="1"/>
  <c r="B15" i="1"/>
  <c r="P15" i="1" s="1"/>
  <c r="A16" i="1"/>
  <c r="F15" i="1"/>
  <c r="E15" i="1"/>
  <c r="G15" i="1"/>
  <c r="J15" i="1"/>
  <c r="H15" i="1"/>
  <c r="I15" i="1"/>
  <c r="K15" i="1"/>
  <c r="L15" i="1"/>
  <c r="D15" i="1"/>
  <c r="M15" i="1"/>
  <c r="N15" i="1"/>
  <c r="E98" i="1" l="1"/>
  <c r="F97" i="1"/>
  <c r="Q16" i="1"/>
  <c r="C16" i="1"/>
  <c r="B16" i="1"/>
  <c r="K16" i="1"/>
  <c r="E16" i="1"/>
  <c r="J16" i="1"/>
  <c r="D16" i="1"/>
  <c r="G16" i="1"/>
  <c r="A17" i="1"/>
  <c r="N16" i="1"/>
  <c r="M16" i="1"/>
  <c r="L16" i="1"/>
  <c r="F16" i="1"/>
  <c r="I16" i="1"/>
  <c r="H16" i="1"/>
  <c r="E99" i="1" l="1"/>
  <c r="F98" i="1"/>
  <c r="Q17" i="1"/>
  <c r="C17" i="1"/>
  <c r="B17" i="1"/>
  <c r="P16" i="1"/>
  <c r="E17" i="1"/>
  <c r="M17" i="1"/>
  <c r="L17" i="1"/>
  <c r="K17" i="1"/>
  <c r="H17" i="1"/>
  <c r="F17" i="1"/>
  <c r="D17" i="1"/>
  <c r="J17" i="1"/>
  <c r="N17" i="1"/>
  <c r="A18" i="1"/>
  <c r="I17" i="1"/>
  <c r="G17" i="1"/>
  <c r="E100" i="1" l="1"/>
  <c r="F99" i="1"/>
  <c r="Q18" i="1"/>
  <c r="C18" i="1"/>
  <c r="B18" i="1"/>
  <c r="P17" i="1"/>
  <c r="M18" i="1"/>
  <c r="L18" i="1"/>
  <c r="I18" i="1"/>
  <c r="H18" i="1"/>
  <c r="G18" i="1"/>
  <c r="D18" i="1"/>
  <c r="E18" i="1"/>
  <c r="F18" i="1"/>
  <c r="A19" i="1"/>
  <c r="P18" i="1"/>
  <c r="N18" i="1"/>
  <c r="K18" i="1"/>
  <c r="J18" i="1"/>
  <c r="E101" i="1" l="1"/>
  <c r="F100" i="1"/>
  <c r="Q19" i="1"/>
  <c r="B19" i="1"/>
  <c r="C19" i="1"/>
  <c r="F19" i="1"/>
  <c r="N19" i="1"/>
  <c r="M19" i="1"/>
  <c r="J19" i="1"/>
  <c r="L19" i="1"/>
  <c r="K19" i="1"/>
  <c r="I19" i="1"/>
  <c r="P19" i="1" s="1"/>
  <c r="H19" i="1"/>
  <c r="G19" i="1"/>
  <c r="D19" i="1"/>
  <c r="E19" i="1"/>
  <c r="A20" i="1"/>
  <c r="E102" i="1" l="1"/>
  <c r="F101" i="1"/>
  <c r="Q20" i="1"/>
  <c r="C20" i="1"/>
  <c r="B20" i="1"/>
  <c r="A21" i="1"/>
  <c r="L20" i="1"/>
  <c r="N20" i="1"/>
  <c r="M20" i="1"/>
  <c r="D20" i="1"/>
  <c r="J20" i="1"/>
  <c r="K20" i="1"/>
  <c r="I20" i="1"/>
  <c r="P20" i="1" s="1"/>
  <c r="H20" i="1"/>
  <c r="G20" i="1"/>
  <c r="F20" i="1"/>
  <c r="E20" i="1"/>
  <c r="E103" i="1" l="1"/>
  <c r="F102" i="1"/>
  <c r="Q21" i="1"/>
  <c r="C21" i="1"/>
  <c r="B21" i="1"/>
  <c r="P21" i="1" s="1"/>
  <c r="L21" i="1"/>
  <c r="I21" i="1"/>
  <c r="N21" i="1"/>
  <c r="M21" i="1"/>
  <c r="F21" i="1"/>
  <c r="K21" i="1"/>
  <c r="J21" i="1"/>
  <c r="H21" i="1"/>
  <c r="G21" i="1"/>
  <c r="D21" i="1"/>
  <c r="E21" i="1"/>
  <c r="A22" i="1"/>
  <c r="E104" i="1" l="1"/>
  <c r="F103" i="1"/>
  <c r="Q22" i="1"/>
  <c r="C22" i="1"/>
  <c r="B22" i="1"/>
  <c r="P22" i="1" s="1"/>
  <c r="M22" i="1"/>
  <c r="K22" i="1"/>
  <c r="J22" i="1"/>
  <c r="D22" i="1"/>
  <c r="G22" i="1"/>
  <c r="I22" i="1"/>
  <c r="L22" i="1"/>
  <c r="F22" i="1"/>
  <c r="H22" i="1"/>
  <c r="A23" i="1"/>
  <c r="E22" i="1"/>
  <c r="N22" i="1"/>
  <c r="E105" i="1" l="1"/>
  <c r="F104" i="1"/>
  <c r="Q23" i="1"/>
  <c r="C23" i="1"/>
  <c r="B23" i="1"/>
  <c r="N23" i="1"/>
  <c r="F23" i="1"/>
  <c r="M23" i="1"/>
  <c r="L23" i="1"/>
  <c r="K23" i="1"/>
  <c r="D23" i="1"/>
  <c r="E23" i="1"/>
  <c r="J23" i="1"/>
  <c r="I23" i="1"/>
  <c r="G23" i="1"/>
  <c r="H23" i="1"/>
  <c r="A24" i="1"/>
  <c r="E106" i="1" l="1"/>
  <c r="F105" i="1"/>
  <c r="Q24" i="1"/>
  <c r="C24" i="1"/>
  <c r="B24" i="1"/>
  <c r="P23" i="1"/>
  <c r="G24" i="1"/>
  <c r="D24" i="1"/>
  <c r="M24" i="1"/>
  <c r="J24" i="1"/>
  <c r="L24" i="1"/>
  <c r="K24" i="1"/>
  <c r="N24" i="1"/>
  <c r="F24" i="1"/>
  <c r="I24" i="1"/>
  <c r="E24" i="1"/>
  <c r="A25" i="1"/>
  <c r="H24" i="1"/>
  <c r="F106" i="1" l="1"/>
  <c r="E107" i="1"/>
  <c r="Q25" i="1"/>
  <c r="C25" i="1"/>
  <c r="B25" i="1"/>
  <c r="P25" i="1" s="1"/>
  <c r="P24" i="1"/>
  <c r="A26" i="1"/>
  <c r="N25" i="1"/>
  <c r="L25" i="1"/>
  <c r="K25" i="1"/>
  <c r="M25" i="1"/>
  <c r="I25" i="1"/>
  <c r="H25" i="1"/>
  <c r="G25" i="1"/>
  <c r="D25" i="1"/>
  <c r="E25" i="1"/>
  <c r="F25" i="1"/>
  <c r="J25" i="1"/>
  <c r="F107" i="1" l="1"/>
  <c r="E108" i="1"/>
  <c r="Q26" i="1"/>
  <c r="C26" i="1"/>
  <c r="B26" i="1"/>
  <c r="P26" i="1" s="1"/>
  <c r="K26" i="1"/>
  <c r="N26" i="1"/>
  <c r="M26" i="1"/>
  <c r="L26" i="1"/>
  <c r="I26" i="1"/>
  <c r="J26" i="1"/>
  <c r="H26" i="1"/>
  <c r="G26" i="1"/>
  <c r="D26" i="1"/>
  <c r="E26" i="1"/>
  <c r="F26" i="1"/>
  <c r="A27" i="1"/>
  <c r="F108" i="1" l="1"/>
  <c r="E109" i="1"/>
  <c r="Q27" i="1"/>
  <c r="C27" i="1"/>
  <c r="B27" i="1"/>
  <c r="H27" i="1"/>
  <c r="G27" i="1"/>
  <c r="D27" i="1"/>
  <c r="E27" i="1"/>
  <c r="F27" i="1"/>
  <c r="N27" i="1"/>
  <c r="J27" i="1"/>
  <c r="K27" i="1"/>
  <c r="A28" i="1"/>
  <c r="M27" i="1"/>
  <c r="L27" i="1"/>
  <c r="I27" i="1"/>
  <c r="E110" i="1" l="1"/>
  <c r="F109" i="1"/>
  <c r="Q28" i="1"/>
  <c r="B28" i="1"/>
  <c r="C28" i="1"/>
  <c r="P27" i="1"/>
  <c r="A29" i="1"/>
  <c r="I28" i="1"/>
  <c r="H28" i="1"/>
  <c r="D28" i="1"/>
  <c r="E28" i="1"/>
  <c r="F28" i="1"/>
  <c r="G28" i="1"/>
  <c r="N28" i="1"/>
  <c r="M28" i="1"/>
  <c r="L28" i="1"/>
  <c r="K28" i="1"/>
  <c r="J28" i="1"/>
  <c r="E111" i="1" l="1"/>
  <c r="F110" i="1"/>
  <c r="Q29" i="1"/>
  <c r="B29" i="1"/>
  <c r="P29" i="1" s="1"/>
  <c r="C29" i="1"/>
  <c r="P28" i="1"/>
  <c r="A30" i="1"/>
  <c r="H29" i="1"/>
  <c r="E29" i="1"/>
  <c r="N29" i="1"/>
  <c r="J29" i="1"/>
  <c r="M29" i="1"/>
  <c r="G29" i="1"/>
  <c r="I29" i="1"/>
  <c r="L29" i="1"/>
  <c r="K29" i="1"/>
  <c r="F29" i="1"/>
  <c r="D29" i="1"/>
  <c r="E112" i="1" l="1"/>
  <c r="F111" i="1"/>
  <c r="Q30" i="1"/>
  <c r="C30" i="1"/>
  <c r="B30" i="1"/>
  <c r="P30" i="1" s="1"/>
  <c r="N30" i="1"/>
  <c r="M30" i="1"/>
  <c r="L30" i="1"/>
  <c r="K30" i="1"/>
  <c r="J30" i="1"/>
  <c r="I30" i="1"/>
  <c r="H30" i="1"/>
  <c r="G30" i="1"/>
  <c r="D30" i="1"/>
  <c r="E30" i="1"/>
  <c r="F30" i="1"/>
  <c r="A31" i="1"/>
  <c r="E113" i="1" l="1"/>
  <c r="F112" i="1"/>
  <c r="Q31" i="1"/>
  <c r="C31" i="1"/>
  <c r="B31" i="1"/>
  <c r="G31" i="1"/>
  <c r="D31" i="1"/>
  <c r="N31" i="1"/>
  <c r="L31" i="1"/>
  <c r="M31" i="1"/>
  <c r="H31" i="1"/>
  <c r="K31" i="1"/>
  <c r="J31" i="1"/>
  <c r="I31" i="1"/>
  <c r="F31" i="1"/>
  <c r="A32" i="1"/>
  <c r="E31" i="1"/>
  <c r="E114" i="1" l="1"/>
  <c r="F114" i="1" s="1"/>
  <c r="F113" i="1"/>
  <c r="Q32" i="1"/>
  <c r="C32" i="1"/>
  <c r="B32" i="1"/>
  <c r="P31" i="1"/>
  <c r="D32" i="1"/>
  <c r="K32" i="1"/>
  <c r="G32" i="1"/>
  <c r="E32" i="1"/>
  <c r="N32" i="1"/>
  <c r="M32" i="1"/>
  <c r="L32" i="1"/>
  <c r="H32" i="1"/>
  <c r="I32" i="1"/>
  <c r="F32" i="1"/>
  <c r="A33" i="1"/>
  <c r="J32" i="1"/>
  <c r="Q33" i="1" l="1"/>
  <c r="C33" i="1"/>
  <c r="B33" i="1"/>
  <c r="P33" i="1" s="1"/>
  <c r="P32" i="1"/>
  <c r="A34" i="1"/>
  <c r="I33" i="1"/>
  <c r="J33" i="1"/>
  <c r="E33" i="1"/>
  <c r="G33" i="1"/>
  <c r="D33" i="1"/>
  <c r="M33" i="1"/>
  <c r="N33" i="1"/>
  <c r="L33" i="1"/>
  <c r="K33" i="1"/>
  <c r="F33" i="1"/>
  <c r="H33" i="1"/>
  <c r="C34" i="1" l="1"/>
  <c r="B34" i="1"/>
  <c r="E34" i="1"/>
  <c r="G34" i="1"/>
  <c r="N34" i="1"/>
  <c r="A35" i="1"/>
  <c r="D34" i="1"/>
  <c r="I34" i="1"/>
  <c r="L34" i="1"/>
  <c r="M34" i="1"/>
  <c r="F34" i="1"/>
  <c r="H34" i="1"/>
  <c r="J34" i="1"/>
  <c r="K34" i="1"/>
  <c r="C35" i="1" l="1"/>
  <c r="B35" i="1"/>
  <c r="P35" i="1" s="1"/>
  <c r="P34" i="1"/>
  <c r="I35" i="1"/>
  <c r="F35" i="1"/>
  <c r="A36" i="1"/>
  <c r="C36" i="1" l="1"/>
  <c r="B36" i="1"/>
  <c r="P36" i="1" s="1"/>
  <c r="A37" i="1"/>
  <c r="I36" i="1"/>
  <c r="F36" i="1"/>
  <c r="C37" i="1" l="1"/>
  <c r="B37" i="1"/>
  <c r="P37" i="1" s="1"/>
  <c r="A38" i="1"/>
  <c r="I37" i="1"/>
  <c r="F37" i="1"/>
  <c r="C38" i="1" l="1"/>
  <c r="B38" i="1"/>
  <c r="I38" i="1"/>
  <c r="F38" i="1"/>
  <c r="A39" i="1"/>
  <c r="C39" i="1" l="1"/>
  <c r="B39" i="1"/>
  <c r="P38" i="1"/>
  <c r="I39" i="1"/>
  <c r="F39" i="1"/>
  <c r="A40" i="1"/>
  <c r="C40" i="1" l="1"/>
  <c r="B40" i="1"/>
  <c r="P39" i="1"/>
  <c r="I40" i="1"/>
  <c r="P40" i="1" s="1"/>
  <c r="F40" i="1"/>
  <c r="A41" i="1"/>
  <c r="C41" i="1" l="1"/>
  <c r="B41" i="1"/>
  <c r="A42" i="1"/>
  <c r="I41" i="1"/>
  <c r="F41" i="1"/>
  <c r="P41" i="1"/>
  <c r="C42" i="1" l="1"/>
  <c r="B42" i="1"/>
  <c r="A43" i="1"/>
  <c r="I42" i="1"/>
  <c r="F42" i="1"/>
  <c r="C43" i="1" l="1"/>
  <c r="B43" i="1"/>
  <c r="P42" i="1"/>
  <c r="A44" i="1"/>
  <c r="I43" i="1"/>
  <c r="P43" i="1"/>
  <c r="F43" i="1"/>
  <c r="C44" i="1" l="1"/>
  <c r="B44" i="1"/>
  <c r="F44" i="1"/>
  <c r="I44" i="1"/>
  <c r="P44" i="1"/>
  <c r="A45" i="1"/>
  <c r="B45" i="1" l="1"/>
  <c r="C45" i="1"/>
  <c r="A46" i="1"/>
  <c r="I45" i="1"/>
  <c r="F45" i="1"/>
  <c r="P45" i="1"/>
  <c r="B46" i="1" l="1"/>
  <c r="C46" i="1"/>
  <c r="A47" i="1"/>
  <c r="I46" i="1"/>
  <c r="F46" i="1"/>
  <c r="P46" i="1"/>
  <c r="C47" i="1" l="1"/>
  <c r="B47" i="1"/>
  <c r="A48" i="1"/>
  <c r="I47" i="1"/>
  <c r="F47" i="1"/>
  <c r="C48" i="1" l="1"/>
  <c r="B48" i="1"/>
  <c r="P47" i="1"/>
  <c r="A49" i="1"/>
  <c r="I48" i="1"/>
  <c r="F48" i="1"/>
  <c r="P48" i="1"/>
  <c r="B49" i="1" l="1"/>
  <c r="C49" i="1"/>
  <c r="A50" i="1"/>
  <c r="I49" i="1"/>
  <c r="F49" i="1"/>
  <c r="C50" i="1" l="1"/>
  <c r="B50" i="1"/>
  <c r="P49" i="1"/>
  <c r="A51" i="1"/>
  <c r="I50" i="1"/>
  <c r="F50" i="1"/>
  <c r="P50" i="1"/>
  <c r="B51" i="1" l="1"/>
  <c r="P51" i="1" s="1"/>
  <c r="C51" i="1"/>
  <c r="A52" i="1"/>
  <c r="I51" i="1"/>
  <c r="F51" i="1"/>
  <c r="C52" i="1" l="1"/>
  <c r="B52" i="1"/>
  <c r="A53" i="1"/>
  <c r="F52" i="1"/>
  <c r="I52" i="1"/>
  <c r="C53" i="1" l="1"/>
  <c r="B53" i="1"/>
  <c r="P53" i="1" s="1"/>
  <c r="P52" i="1"/>
  <c r="A54" i="1"/>
  <c r="I53" i="1"/>
  <c r="F53" i="1"/>
  <c r="C54" i="1" l="1"/>
  <c r="B54" i="1"/>
  <c r="F54" i="1"/>
  <c r="I54" i="1"/>
  <c r="A55" i="1"/>
  <c r="C55" i="1" l="1"/>
  <c r="B55" i="1"/>
  <c r="P54" i="1"/>
  <c r="A56" i="1"/>
  <c r="I55" i="1"/>
  <c r="P55" i="1" s="1"/>
  <c r="F55" i="1"/>
  <c r="C56" i="1" l="1"/>
  <c r="B56" i="1"/>
  <c r="P56" i="1" s="1"/>
  <c r="A57" i="1"/>
  <c r="I56" i="1"/>
  <c r="F56" i="1"/>
  <c r="C57" i="1" l="1"/>
  <c r="B57" i="1"/>
  <c r="A58" i="1"/>
  <c r="F57" i="1"/>
  <c r="I57" i="1"/>
  <c r="C58" i="1" l="1"/>
  <c r="B58" i="1"/>
  <c r="P57" i="1"/>
  <c r="A59" i="1"/>
  <c r="I58" i="1"/>
  <c r="F58" i="1"/>
  <c r="P58" i="1"/>
  <c r="C59" i="1" l="1"/>
  <c r="B59" i="1"/>
  <c r="P59" i="1" s="1"/>
  <c r="A60" i="1"/>
  <c r="I59" i="1"/>
  <c r="F59" i="1"/>
  <c r="C60" i="1" l="1"/>
  <c r="B60" i="1"/>
  <c r="P60" i="1" s="1"/>
  <c r="I60" i="1"/>
  <c r="F60" i="1"/>
  <c r="A61" i="1"/>
  <c r="C61" i="1" l="1"/>
  <c r="B61" i="1"/>
  <c r="P61" i="1" s="1"/>
  <c r="I61" i="1"/>
  <c r="F61" i="1"/>
  <c r="A62" i="1"/>
  <c r="C62" i="1" l="1"/>
  <c r="B62" i="1"/>
  <c r="P62" i="1" s="1"/>
  <c r="A63" i="1"/>
  <c r="I62" i="1"/>
  <c r="F62" i="1"/>
  <c r="C63" i="1" l="1"/>
  <c r="B63" i="1"/>
  <c r="A64" i="1"/>
  <c r="I63" i="1"/>
  <c r="P63" i="1" s="1"/>
  <c r="F63" i="1"/>
  <c r="C64" i="1" l="1"/>
  <c r="B64" i="1"/>
  <c r="A65" i="1"/>
  <c r="I64" i="1"/>
  <c r="F64" i="1"/>
  <c r="P64" i="1"/>
  <c r="C65" i="1" l="1"/>
  <c r="B65" i="1"/>
  <c r="I65" i="1"/>
  <c r="P65" i="1" s="1"/>
  <c r="F65" i="1"/>
</calcChain>
</file>

<file path=xl/sharedStrings.xml><?xml version="1.0" encoding="utf-8"?>
<sst xmlns="http://schemas.openxmlformats.org/spreadsheetml/2006/main" count="12" uniqueCount="8">
  <si>
    <t>ketqua</t>
  </si>
  <si>
    <t>262hz</t>
  </si>
  <si>
    <t>277Hz</t>
  </si>
  <si>
    <t>330mi</t>
  </si>
  <si>
    <t>392son</t>
  </si>
  <si>
    <t>31250hz</t>
  </si>
  <si>
    <t>t(59us)</t>
  </si>
  <si>
    <t>Sine_DAC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</si>
</sst>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Sheet1!$A$2:$A$65</c:f>
              <c:numCache>
                <c:formatCode>General</c:formatCode>
                <c:ptCount val="6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</c:numCache>
            </c:numRef>
          </c:xVal>
          <c:yVal>
            <c:numRef>
              <c:f>Sheet1!$B$2:$B$65</c:f>
              <c:numCache>
                <c:formatCode>General</c:formatCode>
                <c:ptCount val="64"/>
                <c:pt idx="0">
                  <c:v>127</c:v>
                </c:pt>
                <c:pt idx="1">
                  <c:v>139</c:v>
                </c:pt>
                <c:pt idx="2">
                  <c:v>152</c:v>
                </c:pt>
                <c:pt idx="3">
                  <c:v>163</c:v>
                </c:pt>
                <c:pt idx="4">
                  <c:v>175</c:v>
                </c:pt>
                <c:pt idx="5">
                  <c:v>186</c:v>
                </c:pt>
                <c:pt idx="6">
                  <c:v>197</c:v>
                </c:pt>
                <c:pt idx="7">
                  <c:v>207</c:v>
                </c:pt>
                <c:pt idx="8">
                  <c:v>216</c:v>
                </c:pt>
                <c:pt idx="9">
                  <c:v>224</c:v>
                </c:pt>
                <c:pt idx="10">
                  <c:v>232</c:v>
                </c:pt>
                <c:pt idx="11">
                  <c:v>238</c:v>
                </c:pt>
                <c:pt idx="12">
                  <c:v>244</c:v>
                </c:pt>
                <c:pt idx="13">
                  <c:v>248</c:v>
                </c:pt>
                <c:pt idx="14">
                  <c:v>251</c:v>
                </c:pt>
                <c:pt idx="15">
                  <c:v>253</c:v>
                </c:pt>
                <c:pt idx="16">
                  <c:v>254</c:v>
                </c:pt>
                <c:pt idx="17">
                  <c:v>254</c:v>
                </c:pt>
                <c:pt idx="18">
                  <c:v>252</c:v>
                </c:pt>
                <c:pt idx="19">
                  <c:v>249</c:v>
                </c:pt>
                <c:pt idx="20">
                  <c:v>245</c:v>
                </c:pt>
                <c:pt idx="21">
                  <c:v>240</c:v>
                </c:pt>
                <c:pt idx="22">
                  <c:v>234</c:v>
                </c:pt>
                <c:pt idx="23">
                  <c:v>227</c:v>
                </c:pt>
                <c:pt idx="24">
                  <c:v>219</c:v>
                </c:pt>
                <c:pt idx="25">
                  <c:v>210</c:v>
                </c:pt>
                <c:pt idx="26">
                  <c:v>200</c:v>
                </c:pt>
                <c:pt idx="27">
                  <c:v>190</c:v>
                </c:pt>
                <c:pt idx="28">
                  <c:v>179</c:v>
                </c:pt>
                <c:pt idx="29">
                  <c:v>168</c:v>
                </c:pt>
                <c:pt idx="30">
                  <c:v>156</c:v>
                </c:pt>
                <c:pt idx="31">
                  <c:v>144</c:v>
                </c:pt>
                <c:pt idx="32">
                  <c:v>131</c:v>
                </c:pt>
                <c:pt idx="33">
                  <c:v>119</c:v>
                </c:pt>
                <c:pt idx="34">
                  <c:v>107</c:v>
                </c:pt>
                <c:pt idx="35">
                  <c:v>95</c:v>
                </c:pt>
                <c:pt idx="36">
                  <c:v>83</c:v>
                </c:pt>
                <c:pt idx="37">
                  <c:v>72</c:v>
                </c:pt>
                <c:pt idx="38">
                  <c:v>61</c:v>
                </c:pt>
                <c:pt idx="39">
                  <c:v>51</c:v>
                </c:pt>
                <c:pt idx="40">
                  <c:v>41</c:v>
                </c:pt>
                <c:pt idx="41">
                  <c:v>32</c:v>
                </c:pt>
                <c:pt idx="42">
                  <c:v>25</c:v>
                </c:pt>
                <c:pt idx="43">
                  <c:v>18</c:v>
                </c:pt>
                <c:pt idx="44">
                  <c:v>12</c:v>
                </c:pt>
                <c:pt idx="45">
                  <c:v>7</c:v>
                </c:pt>
                <c:pt idx="46">
                  <c:v>4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4</c:v>
                </c:pt>
                <c:pt idx="52">
                  <c:v>7</c:v>
                </c:pt>
                <c:pt idx="53">
                  <c:v>12</c:v>
                </c:pt>
                <c:pt idx="54">
                  <c:v>18</c:v>
                </c:pt>
                <c:pt idx="55">
                  <c:v>24</c:v>
                </c:pt>
                <c:pt idx="56">
                  <c:v>32</c:v>
                </c:pt>
                <c:pt idx="57">
                  <c:v>41</c:v>
                </c:pt>
                <c:pt idx="58">
                  <c:v>50</c:v>
                </c:pt>
                <c:pt idx="59">
                  <c:v>60</c:v>
                </c:pt>
                <c:pt idx="60">
                  <c:v>71</c:v>
                </c:pt>
                <c:pt idx="61">
                  <c:v>82</c:v>
                </c:pt>
                <c:pt idx="62">
                  <c:v>94</c:v>
                </c:pt>
                <c:pt idx="63">
                  <c:v>106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231424"/>
        <c:axId val="36229120"/>
      </c:scatterChart>
      <c:valAx>
        <c:axId val="36231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6229120"/>
        <c:crosses val="autoZero"/>
        <c:crossBetween val="midCat"/>
      </c:valAx>
      <c:valAx>
        <c:axId val="362291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2314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546653</xdr:colOff>
      <xdr:row>90</xdr:row>
      <xdr:rowOff>36443</xdr:rowOff>
    </xdr:from>
    <xdr:to>
      <xdr:col>17</xdr:col>
      <xdr:colOff>215348</xdr:colOff>
      <xdr:row>104</xdr:row>
      <xdr:rowOff>112643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4"/>
  <sheetViews>
    <sheetView tabSelected="1" topLeftCell="A80" zoomScale="115" zoomScaleNormal="115" workbookViewId="0">
      <selection activeCell="F83" sqref="F83"/>
    </sheetView>
  </sheetViews>
  <sheetFormatPr defaultRowHeight="15" x14ac:dyDescent="0.25"/>
  <cols>
    <col min="2" max="2" width="12.7109375" bestFit="1" customWidth="1"/>
  </cols>
  <sheetData>
    <row r="1" spans="1:18" x14ac:dyDescent="0.25">
      <c r="A1" s="7" t="s">
        <v>6</v>
      </c>
      <c r="B1" s="7" t="s">
        <v>7</v>
      </c>
      <c r="C1" t="s">
        <v>2</v>
      </c>
      <c r="D1">
        <v>294</v>
      </c>
      <c r="E1">
        <v>311</v>
      </c>
      <c r="F1" t="s">
        <v>3</v>
      </c>
      <c r="G1">
        <v>349</v>
      </c>
      <c r="H1">
        <v>370</v>
      </c>
      <c r="I1" t="s">
        <v>4</v>
      </c>
      <c r="J1">
        <v>415</v>
      </c>
      <c r="K1">
        <v>440</v>
      </c>
      <c r="L1">
        <v>466</v>
      </c>
      <c r="M1">
        <v>494</v>
      </c>
      <c r="N1">
        <v>523</v>
      </c>
      <c r="P1" t="s">
        <v>0</v>
      </c>
      <c r="Q1" t="s">
        <v>5</v>
      </c>
      <c r="R1" t="s">
        <v>1</v>
      </c>
    </row>
    <row r="2" spans="1:18" x14ac:dyDescent="0.25">
      <c r="A2" s="7">
        <v>0</v>
      </c>
      <c r="B2" s="7">
        <f>ROUND(127*SIN(2*PI()*262*(A2*59/1000000))+127,0)</f>
        <v>127</v>
      </c>
      <c r="C2" s="1">
        <f>ROUND(127*SIN(2*PI()*277*(A2*59/1000000))+127,0)</f>
        <v>127</v>
      </c>
      <c r="D2" s="1">
        <f>ROUND(127*SIN(2*PI()*294*(A2*119/1000000))+127,0)</f>
        <v>127</v>
      </c>
      <c r="E2" s="1">
        <f>ROUND(127*SIN(2*PI()*311*(A2*119/1000000))+127,0)</f>
        <v>127</v>
      </c>
      <c r="F2" s="1">
        <f>ROUND(127*SIN(2*PI()*330*(A2*119/1000000))+127,0)</f>
        <v>127</v>
      </c>
      <c r="G2" s="1">
        <f>ROUND(127*SIN(2*PI()*340*(A2*119/1000000))+127,0)</f>
        <v>127</v>
      </c>
      <c r="H2" s="1">
        <f>ROUND(127*SIN(2*PI()*370*(A2*119/1000000))+127,0)</f>
        <v>127</v>
      </c>
      <c r="I2" s="1">
        <f>ROUND(127*SIN(2*PI()*392*(A2*119/1000000))+127,0)</f>
        <v>127</v>
      </c>
      <c r="J2" s="1">
        <f>ROUND(127*SIN(2*PI()*415*(A2*119/1000000))+127,0)</f>
        <v>127</v>
      </c>
      <c r="K2" s="1">
        <f>ROUND(127*SIN(2*PI()*440*(A2*119/1000000))+127,0)</f>
        <v>127</v>
      </c>
      <c r="L2" s="1">
        <f>ROUND(127*SIN(2*PI()*466*(A2*119/1000000))+127,0)</f>
        <v>127</v>
      </c>
      <c r="M2" s="1">
        <f>ROUND(127*SIN(2*PI()*494*(A2*119/1000000))+127,0)</f>
        <v>127</v>
      </c>
      <c r="N2" s="1">
        <f>ROUND(127*SIN(2*PI()*523*(A2*119/1000000))+127,0)</f>
        <v>127</v>
      </c>
      <c r="O2" s="1"/>
      <c r="P2" s="1">
        <f>ROUND((B2+I2)/2,0)</f>
        <v>127</v>
      </c>
      <c r="Q2" s="2">
        <f>ROUND(127*SIN(2*PI()*26000*(A2*1/1000000))+127,0)</f>
        <v>127</v>
      </c>
    </row>
    <row r="3" spans="1:18" x14ac:dyDescent="0.25">
      <c r="A3" s="7">
        <f>A2+1</f>
        <v>1</v>
      </c>
      <c r="B3" s="7">
        <f>ROUND(127*SIN(2*PI()*262*(A3*59/1000000))+127,0)</f>
        <v>139</v>
      </c>
      <c r="C3" s="1">
        <f>ROUND(127*SIN(2*PI()*277*(A3*59/1000000))+127,0)</f>
        <v>140</v>
      </c>
      <c r="D3" s="3">
        <f>ROUND(127*SIN(2*PI()*294*(A3*119/1000000))+127,0)</f>
        <v>155</v>
      </c>
      <c r="E3" s="3">
        <f>ROUND(127*SIN(2*PI()*311*(A3*119/1000000))+127,0)</f>
        <v>156</v>
      </c>
      <c r="F3" s="3">
        <f>ROUND(127*SIN(2*PI()*330*(A3*119/1000000))+127,0)</f>
        <v>158</v>
      </c>
      <c r="G3" s="3">
        <f>ROUND(127*SIN(2*PI()*340*(A3*119/1000000))+127,0)</f>
        <v>159</v>
      </c>
      <c r="H3" s="3">
        <f>ROUND(127*SIN(2*PI()*370*(A3*119/1000000))+127,0)</f>
        <v>162</v>
      </c>
      <c r="I3" s="3">
        <f>ROUND(127*SIN(2*PI()*392*(A3*119/1000000))+127,0)</f>
        <v>164</v>
      </c>
      <c r="J3" s="3">
        <f>ROUND(127*SIN(2*PI()*415*(A3*119/1000000))+127,0)</f>
        <v>166</v>
      </c>
      <c r="K3" s="3">
        <f>ROUND(127*SIN(2*PI()*440*(A3*119/1000000))+127,0)</f>
        <v>168</v>
      </c>
      <c r="L3" s="3">
        <f>ROUND(127*SIN(2*PI()*466*(A3*119/1000000))+127,0)</f>
        <v>170</v>
      </c>
      <c r="M3" s="3">
        <f>ROUND(127*SIN(2*PI()*494*(A3*119/1000000))+127,0)</f>
        <v>173</v>
      </c>
      <c r="N3" s="3">
        <f>ROUND(127*SIN(2*PI()*523*(A3*119/1000000))+127,0)</f>
        <v>175</v>
      </c>
      <c r="O3" s="3"/>
      <c r="P3" s="3">
        <f t="shared" ref="P3:P65" si="0">ROUND((B3+I3)/2,0)</f>
        <v>152</v>
      </c>
      <c r="Q3" s="4">
        <f>ROUND(127*SIN(2*PI()*26000*(A3*1/1000000))+127,0)</f>
        <v>148</v>
      </c>
    </row>
    <row r="4" spans="1:18" x14ac:dyDescent="0.25">
      <c r="A4" s="7">
        <f t="shared" ref="A4:A65" si="1">A3+1</f>
        <v>2</v>
      </c>
      <c r="B4" s="7">
        <f>ROUND(127*SIN(2*PI()*262*(A4*59/1000000))+127,0)</f>
        <v>152</v>
      </c>
      <c r="C4" s="1">
        <f>ROUND(127*SIN(2*PI()*277*(A4*59/1000000))+127,0)</f>
        <v>153</v>
      </c>
      <c r="D4" s="3">
        <f>ROUND(127*SIN(2*PI()*294*(A4*119/1000000))+127,0)</f>
        <v>181</v>
      </c>
      <c r="E4" s="3">
        <f>ROUND(127*SIN(2*PI()*311*(A4*119/1000000))+127,0)</f>
        <v>184</v>
      </c>
      <c r="F4" s="3">
        <f>ROUND(127*SIN(2*PI()*330*(A4*119/1000000))+127,0)</f>
        <v>187</v>
      </c>
      <c r="G4" s="3">
        <f>ROUND(127*SIN(2*PI()*340*(A4*119/1000000))+127,0)</f>
        <v>189</v>
      </c>
      <c r="H4" s="3">
        <f>ROUND(127*SIN(2*PI()*370*(A4*119/1000000))+127,0)</f>
        <v>194</v>
      </c>
      <c r="I4" s="3">
        <f>ROUND(127*SIN(2*PI()*392*(A4*119/1000000))+127,0)</f>
        <v>197</v>
      </c>
      <c r="J4" s="3">
        <f>ROUND(127*SIN(2*PI()*415*(A4*119/1000000))+127,0)</f>
        <v>201</v>
      </c>
      <c r="K4" s="3">
        <f>ROUND(127*SIN(2*PI()*440*(A4*119/1000000))+127,0)</f>
        <v>205</v>
      </c>
      <c r="L4" s="3">
        <f>ROUND(127*SIN(2*PI()*466*(A4*119/1000000))+127,0)</f>
        <v>209</v>
      </c>
      <c r="M4" s="3">
        <f>ROUND(127*SIN(2*PI()*494*(A4*119/1000000))+127,0)</f>
        <v>213</v>
      </c>
      <c r="N4" s="3">
        <f>ROUND(127*SIN(2*PI()*523*(A4*119/1000000))+127,0)</f>
        <v>217</v>
      </c>
      <c r="O4" s="3"/>
      <c r="P4" s="3">
        <f t="shared" si="0"/>
        <v>175</v>
      </c>
      <c r="Q4" s="4">
        <f>ROUND(127*SIN(2*PI()*26000*(A4*1/1000000))+127,0)</f>
        <v>168</v>
      </c>
    </row>
    <row r="5" spans="1:18" x14ac:dyDescent="0.25">
      <c r="A5" s="7">
        <f t="shared" si="1"/>
        <v>3</v>
      </c>
      <c r="B5" s="7">
        <f>ROUND(127*SIN(2*PI()*262*(A5*59/1000000))+127,0)</f>
        <v>163</v>
      </c>
      <c r="C5" s="1">
        <f>ROUND(127*SIN(2*PI()*277*(A5*59/1000000))+127,0)</f>
        <v>166</v>
      </c>
      <c r="D5" s="3">
        <f>ROUND(127*SIN(2*PI()*294*(A5*119/1000000))+127,0)</f>
        <v>205</v>
      </c>
      <c r="E5" s="3">
        <f>ROUND(127*SIN(2*PI()*311*(A5*119/1000000))+127,0)</f>
        <v>209</v>
      </c>
      <c r="F5" s="3">
        <f>ROUND(127*SIN(2*PI()*330*(A5*119/1000000))+127,0)</f>
        <v>213</v>
      </c>
      <c r="G5" s="3">
        <f>ROUND(127*SIN(2*PI()*340*(A5*119/1000000))+127,0)</f>
        <v>215</v>
      </c>
      <c r="H5" s="3">
        <f>ROUND(127*SIN(2*PI()*370*(A5*119/1000000))+127,0)</f>
        <v>221</v>
      </c>
      <c r="I5" s="3">
        <f>ROUND(127*SIN(2*PI()*392*(A5*119/1000000))+127,0)</f>
        <v>225</v>
      </c>
      <c r="J5" s="3">
        <f>ROUND(127*SIN(2*PI()*415*(A5*119/1000000))+127,0)</f>
        <v>229</v>
      </c>
      <c r="K5" s="3">
        <f>ROUND(127*SIN(2*PI()*440*(A5*119/1000000))+127,0)</f>
        <v>233</v>
      </c>
      <c r="L5" s="3">
        <f>ROUND(127*SIN(2*PI()*466*(A5*119/1000000))+127,0)</f>
        <v>237</v>
      </c>
      <c r="M5" s="3">
        <f>ROUND(127*SIN(2*PI()*494*(A5*119/1000000))+127,0)</f>
        <v>241</v>
      </c>
      <c r="N5" s="3">
        <f>ROUND(127*SIN(2*PI()*523*(A5*119/1000000))+127,0)</f>
        <v>244</v>
      </c>
      <c r="O5" s="3"/>
      <c r="P5" s="3">
        <f t="shared" si="0"/>
        <v>194</v>
      </c>
      <c r="Q5" s="4">
        <f>ROUND(127*SIN(2*PI()*26000*(A5*1/1000000))+127,0)</f>
        <v>187</v>
      </c>
    </row>
    <row r="6" spans="1:18" x14ac:dyDescent="0.25">
      <c r="A6" s="7">
        <f t="shared" si="1"/>
        <v>4</v>
      </c>
      <c r="B6" s="7">
        <f>ROUND(127*SIN(2*PI()*262*(A6*59/1000000))+127,0)</f>
        <v>175</v>
      </c>
      <c r="C6" s="1">
        <f>ROUND(127*SIN(2*PI()*277*(A6*59/1000000))+127,0)</f>
        <v>178</v>
      </c>
      <c r="D6" s="3">
        <f>ROUND(127*SIN(2*PI()*294*(A6*119/1000000))+127,0)</f>
        <v>225</v>
      </c>
      <c r="E6" s="3">
        <f>ROUND(127*SIN(2*PI()*311*(A6*119/1000000))+127,0)</f>
        <v>229</v>
      </c>
      <c r="F6" s="3">
        <f>ROUND(127*SIN(2*PI()*330*(A6*119/1000000))+127,0)</f>
        <v>233</v>
      </c>
      <c r="G6" s="3">
        <f>ROUND(127*SIN(2*PI()*340*(A6*119/1000000))+127,0)</f>
        <v>235</v>
      </c>
      <c r="H6" s="3">
        <f>ROUND(127*SIN(2*PI()*370*(A6*119/1000000))+127,0)</f>
        <v>241</v>
      </c>
      <c r="I6" s="3">
        <f>ROUND(127*SIN(2*PI()*392*(A6*119/1000000))+127,0)</f>
        <v>244</v>
      </c>
      <c r="J6" s="3">
        <f>ROUND(127*SIN(2*PI()*415*(A6*119/1000000))+127,0)</f>
        <v>247</v>
      </c>
      <c r="K6" s="3">
        <f>ROUND(127*SIN(2*PI()*440*(A6*119/1000000))+127,0)</f>
        <v>250</v>
      </c>
      <c r="L6" s="3">
        <f>ROUND(127*SIN(2*PI()*466*(A6*119/1000000))+127,0)</f>
        <v>252</v>
      </c>
      <c r="M6" s="3">
        <f>ROUND(127*SIN(2*PI()*494*(A6*119/1000000))+127,0)</f>
        <v>253</v>
      </c>
      <c r="N6" s="3">
        <f>ROUND(127*SIN(2*PI()*523*(A6*119/1000000))+127,0)</f>
        <v>254</v>
      </c>
      <c r="O6" s="3"/>
      <c r="P6" s="3">
        <f t="shared" si="0"/>
        <v>210</v>
      </c>
      <c r="Q6" s="4">
        <f>ROUND(127*SIN(2*PI()*26000*(A6*1/1000000))+127,0)</f>
        <v>204</v>
      </c>
    </row>
    <row r="7" spans="1:18" x14ac:dyDescent="0.25">
      <c r="A7" s="7">
        <f t="shared" si="1"/>
        <v>5</v>
      </c>
      <c r="B7" s="7">
        <f>ROUND(127*SIN(2*PI()*262*(A7*59/1000000))+127,0)</f>
        <v>186</v>
      </c>
      <c r="C7" s="1">
        <f>ROUND(127*SIN(2*PI()*277*(A7*59/1000000))+127,0)</f>
        <v>189</v>
      </c>
      <c r="D7" s="3">
        <f>ROUND(127*SIN(2*PI()*294*(A7*119/1000000))+127,0)</f>
        <v>240</v>
      </c>
      <c r="E7" s="3">
        <f>ROUND(127*SIN(2*PI()*311*(A7*119/1000000))+127,0)</f>
        <v>244</v>
      </c>
      <c r="F7" s="3">
        <f>ROUND(127*SIN(2*PI()*330*(A7*119/1000000))+127,0)</f>
        <v>247</v>
      </c>
      <c r="G7" s="3">
        <f>ROUND(127*SIN(2*PI()*340*(A7*119/1000000))+127,0)</f>
        <v>248</v>
      </c>
      <c r="H7" s="3">
        <f>ROUND(127*SIN(2*PI()*370*(A7*119/1000000))+127,0)</f>
        <v>252</v>
      </c>
      <c r="I7" s="3">
        <f>ROUND(127*SIN(2*PI()*392*(A7*119/1000000))+127,0)</f>
        <v>253</v>
      </c>
      <c r="J7" s="3">
        <f>ROUND(127*SIN(2*PI()*415*(A7*119/1000000))+127,0)</f>
        <v>254</v>
      </c>
      <c r="K7" s="3">
        <f>ROUND(127*SIN(2*PI()*440*(A7*119/1000000))+127,0)</f>
        <v>254</v>
      </c>
      <c r="L7" s="3">
        <f>ROUND(127*SIN(2*PI()*466*(A7*119/1000000))+127,0)</f>
        <v>252</v>
      </c>
      <c r="M7" s="3">
        <f>ROUND(127*SIN(2*PI()*494*(A7*119/1000000))+127,0)</f>
        <v>249</v>
      </c>
      <c r="N7" s="3">
        <f>ROUND(127*SIN(2*PI()*523*(A7*119/1000000))+127,0)</f>
        <v>245</v>
      </c>
      <c r="O7" s="3"/>
      <c r="P7" s="3">
        <f t="shared" si="0"/>
        <v>220</v>
      </c>
      <c r="Q7" s="4">
        <f>ROUND(127*SIN(2*PI()*26000*(A7*1/1000000))+127,0)</f>
        <v>220</v>
      </c>
    </row>
    <row r="8" spans="1:18" x14ac:dyDescent="0.25">
      <c r="A8" s="7">
        <f t="shared" si="1"/>
        <v>6</v>
      </c>
      <c r="B8" s="7">
        <f>ROUND(127*SIN(2*PI()*262*(A8*59/1000000))+127,0)</f>
        <v>197</v>
      </c>
      <c r="C8" s="1">
        <f>ROUND(127*SIN(2*PI()*277*(A8*59/1000000))+127,0)</f>
        <v>200</v>
      </c>
      <c r="D8" s="3">
        <f>ROUND(127*SIN(2*PI()*294*(A8*119/1000000))+127,0)</f>
        <v>250</v>
      </c>
      <c r="E8" s="3">
        <f>ROUND(127*SIN(2*PI()*311*(A8*119/1000000))+127,0)</f>
        <v>252</v>
      </c>
      <c r="F8" s="3">
        <f>ROUND(127*SIN(2*PI()*330*(A8*119/1000000))+127,0)</f>
        <v>253</v>
      </c>
      <c r="G8" s="3">
        <f>ROUND(127*SIN(2*PI()*340*(A8*119/1000000))+127,0)</f>
        <v>254</v>
      </c>
      <c r="H8" s="3">
        <f>ROUND(127*SIN(2*PI()*370*(A8*119/1000000))+127,0)</f>
        <v>253</v>
      </c>
      <c r="I8" s="3">
        <f>ROUND(127*SIN(2*PI()*392*(A8*119/1000000))+127,0)</f>
        <v>252</v>
      </c>
      <c r="J8" s="3">
        <f>ROUND(127*SIN(2*PI()*415*(A8*119/1000000))+127,0)</f>
        <v>249</v>
      </c>
      <c r="K8" s="3">
        <f>ROUND(127*SIN(2*PI()*440*(A8*119/1000000))+127,0)</f>
        <v>244</v>
      </c>
      <c r="L8" s="3">
        <f>ROUND(127*SIN(2*PI()*466*(A8*119/1000000))+127,0)</f>
        <v>237</v>
      </c>
      <c r="M8" s="3">
        <f>ROUND(127*SIN(2*PI()*494*(A8*119/1000000))+127,0)</f>
        <v>228</v>
      </c>
      <c r="N8" s="3">
        <f>ROUND(127*SIN(2*PI()*523*(A8*119/1000000))+127,0)</f>
        <v>218</v>
      </c>
      <c r="O8" s="3"/>
      <c r="P8" s="3">
        <f t="shared" si="0"/>
        <v>225</v>
      </c>
      <c r="Q8" s="4">
        <f>ROUND(127*SIN(2*PI()*26000*(A8*1/1000000))+127,0)</f>
        <v>232</v>
      </c>
    </row>
    <row r="9" spans="1:18" x14ac:dyDescent="0.25">
      <c r="A9" s="7">
        <f t="shared" si="1"/>
        <v>7</v>
      </c>
      <c r="B9" s="7">
        <f>ROUND(127*SIN(2*PI()*262*(A9*59/1000000))+127,0)</f>
        <v>207</v>
      </c>
      <c r="C9" s="1">
        <f>ROUND(127*SIN(2*PI()*277*(A9*59/1000000))+127,0)</f>
        <v>211</v>
      </c>
      <c r="D9" s="3">
        <f>ROUND(127*SIN(2*PI()*294*(A9*119/1000000))+127,0)</f>
        <v>254</v>
      </c>
      <c r="E9" s="3">
        <f>ROUND(127*SIN(2*PI()*311*(A9*119/1000000))+127,0)</f>
        <v>254</v>
      </c>
      <c r="F9" s="3">
        <f>ROUND(127*SIN(2*PI()*330*(A9*119/1000000))+127,0)</f>
        <v>252</v>
      </c>
      <c r="G9" s="3">
        <f>ROUND(127*SIN(2*PI()*340*(A9*119/1000000))+127,0)</f>
        <v>251</v>
      </c>
      <c r="H9" s="3">
        <f>ROUND(127*SIN(2*PI()*370*(A9*119/1000000))+127,0)</f>
        <v>246</v>
      </c>
      <c r="I9" s="3">
        <f>ROUND(127*SIN(2*PI()*392*(A9*119/1000000))+127,0)</f>
        <v>240</v>
      </c>
      <c r="J9" s="3">
        <f>ROUND(127*SIN(2*PI()*415*(A9*119/1000000))+127,0)</f>
        <v>232</v>
      </c>
      <c r="K9" s="3">
        <f>ROUND(127*SIN(2*PI()*440*(A9*119/1000000))+127,0)</f>
        <v>221</v>
      </c>
      <c r="L9" s="3">
        <f>ROUND(127*SIN(2*PI()*466*(A9*119/1000000))+127,0)</f>
        <v>209</v>
      </c>
      <c r="M9" s="3">
        <f>ROUND(127*SIN(2*PI()*494*(A9*119/1000000))+127,0)</f>
        <v>194</v>
      </c>
      <c r="N9" s="3">
        <f>ROUND(127*SIN(2*PI()*523*(A9*119/1000000))+127,0)</f>
        <v>177</v>
      </c>
      <c r="O9" s="3"/>
      <c r="P9" s="3">
        <f t="shared" si="0"/>
        <v>224</v>
      </c>
      <c r="Q9" s="4">
        <f>ROUND(127*SIN(2*PI()*26000*(A9*1/1000000))+127,0)</f>
        <v>243</v>
      </c>
    </row>
    <row r="10" spans="1:18" x14ac:dyDescent="0.25">
      <c r="A10" s="7">
        <f t="shared" si="1"/>
        <v>8</v>
      </c>
      <c r="B10" s="7">
        <f>ROUND(127*SIN(2*PI()*262*(A10*59/1000000))+127,0)</f>
        <v>216</v>
      </c>
      <c r="C10" s="1">
        <f>ROUND(127*SIN(2*PI()*277*(A10*59/1000000))+127,0)</f>
        <v>220</v>
      </c>
      <c r="D10" s="3">
        <f>ROUND(127*SIN(2*PI()*294*(A10*119/1000000))+127,0)</f>
        <v>252</v>
      </c>
      <c r="E10" s="3">
        <f>ROUND(127*SIN(2*PI()*311*(A10*119/1000000))+127,0)</f>
        <v>249</v>
      </c>
      <c r="F10" s="3">
        <f>ROUND(127*SIN(2*PI()*330*(A10*119/1000000))+127,0)</f>
        <v>244</v>
      </c>
      <c r="G10" s="3">
        <f>ROUND(127*SIN(2*PI()*340*(A10*119/1000000))+127,0)</f>
        <v>241</v>
      </c>
      <c r="H10" s="3">
        <f>ROUND(127*SIN(2*PI()*370*(A10*119/1000000))+127,0)</f>
        <v>229</v>
      </c>
      <c r="I10" s="3">
        <f>ROUND(127*SIN(2*PI()*392*(A10*119/1000000))+127,0)</f>
        <v>218</v>
      </c>
      <c r="J10" s="3">
        <f>ROUND(127*SIN(2*PI()*415*(A10*119/1000000))+127,0)</f>
        <v>205</v>
      </c>
      <c r="K10" s="3">
        <f>ROUND(127*SIN(2*PI()*440*(A10*119/1000000))+127,0)</f>
        <v>189</v>
      </c>
      <c r="L10" s="3">
        <f>ROUND(127*SIN(2*PI()*466*(A10*119/1000000))+127,0)</f>
        <v>171</v>
      </c>
      <c r="M10" s="3">
        <f>ROUND(127*SIN(2*PI()*494*(A10*119/1000000))+127,0)</f>
        <v>151</v>
      </c>
      <c r="N10" s="3">
        <f>ROUND(127*SIN(2*PI()*523*(A10*119/1000000))+127,0)</f>
        <v>129</v>
      </c>
      <c r="O10" s="3"/>
      <c r="P10" s="3">
        <f t="shared" si="0"/>
        <v>217</v>
      </c>
      <c r="Q10" s="4">
        <f>ROUND(127*SIN(2*PI()*26000*(A10*1/1000000))+127,0)</f>
        <v>250</v>
      </c>
    </row>
    <row r="11" spans="1:18" x14ac:dyDescent="0.25">
      <c r="A11" s="7">
        <f t="shared" si="1"/>
        <v>9</v>
      </c>
      <c r="B11" s="7">
        <f>ROUND(127*SIN(2*PI()*262*(A11*59/1000000))+127,0)</f>
        <v>224</v>
      </c>
      <c r="C11" s="1">
        <f>ROUND(127*SIN(2*PI()*277*(A11*59/1000000))+127,0)</f>
        <v>228</v>
      </c>
      <c r="D11" s="3">
        <f>ROUND(127*SIN(2*PI()*294*(A11*119/1000000))+127,0)</f>
        <v>244</v>
      </c>
      <c r="E11" s="3">
        <f>ROUND(127*SIN(2*PI()*311*(A11*119/1000000))+127,0)</f>
        <v>237</v>
      </c>
      <c r="F11" s="3">
        <f>ROUND(127*SIN(2*PI()*330*(A11*119/1000000))+127,0)</f>
        <v>228</v>
      </c>
      <c r="G11" s="3">
        <f>ROUND(127*SIN(2*PI()*340*(A11*119/1000000))+127,0)</f>
        <v>223</v>
      </c>
      <c r="H11" s="3">
        <f>ROUND(127*SIN(2*PI()*370*(A11*119/1000000))+127,0)</f>
        <v>204</v>
      </c>
      <c r="I11" s="3">
        <f>ROUND(127*SIN(2*PI()*392*(A11*119/1000000))+127,0)</f>
        <v>188</v>
      </c>
      <c r="J11" s="3">
        <f>ROUND(127*SIN(2*PI()*415*(A11*119/1000000))+127,0)</f>
        <v>170</v>
      </c>
      <c r="K11" s="3">
        <f>ROUND(127*SIN(2*PI()*440*(A11*119/1000000))+127,0)</f>
        <v>150</v>
      </c>
      <c r="L11" s="3">
        <f>ROUND(127*SIN(2*PI()*466*(A11*119/1000000))+127,0)</f>
        <v>128</v>
      </c>
      <c r="M11" s="3">
        <f>ROUND(127*SIN(2*PI()*494*(A11*119/1000000))+127,0)</f>
        <v>104</v>
      </c>
      <c r="N11" s="3">
        <f>ROUND(127*SIN(2*PI()*523*(A11*119/1000000))+127,0)</f>
        <v>80</v>
      </c>
      <c r="O11" s="3"/>
      <c r="P11" s="3">
        <f t="shared" si="0"/>
        <v>206</v>
      </c>
      <c r="Q11" s="4">
        <f>ROUND(127*SIN(2*PI()*26000*(A11*1/1000000))+127,0)</f>
        <v>253</v>
      </c>
    </row>
    <row r="12" spans="1:18" x14ac:dyDescent="0.25">
      <c r="A12" s="7">
        <f t="shared" si="1"/>
        <v>10</v>
      </c>
      <c r="B12" s="7">
        <f>ROUND(127*SIN(2*PI()*262*(A12*59/1000000))+127,0)</f>
        <v>232</v>
      </c>
      <c r="C12" s="1">
        <f>ROUND(127*SIN(2*PI()*277*(A12*59/1000000))+127,0)</f>
        <v>236</v>
      </c>
      <c r="D12" s="3">
        <f>ROUND(127*SIN(2*PI()*294*(A12*119/1000000))+127,0)</f>
        <v>230</v>
      </c>
      <c r="E12" s="3">
        <f>ROUND(127*SIN(2*PI()*311*(A12*119/1000000))+127,0)</f>
        <v>220</v>
      </c>
      <c r="F12" s="3">
        <f>ROUND(127*SIN(2*PI()*330*(A12*119/1000000))+127,0)</f>
        <v>206</v>
      </c>
      <c r="G12" s="3">
        <f>ROUND(127*SIN(2*PI()*340*(A12*119/1000000))+127,0)</f>
        <v>199</v>
      </c>
      <c r="H12" s="3">
        <f>ROUND(127*SIN(2*PI()*370*(A12*119/1000000))+127,0)</f>
        <v>174</v>
      </c>
      <c r="I12" s="3">
        <f>ROUND(127*SIN(2*PI()*392*(A12*119/1000000))+127,0)</f>
        <v>154</v>
      </c>
      <c r="J12" s="3">
        <f>ROUND(127*SIN(2*PI()*415*(A12*119/1000000))+127,0)</f>
        <v>132</v>
      </c>
      <c r="K12" s="3">
        <f>ROUND(127*SIN(2*PI()*440*(A12*119/1000000))+127,0)</f>
        <v>108</v>
      </c>
      <c r="L12" s="3">
        <f>ROUND(127*SIN(2*PI()*466*(A12*119/1000000))+127,0)</f>
        <v>84</v>
      </c>
      <c r="M12" s="3">
        <f>ROUND(127*SIN(2*PI()*494*(A12*119/1000000))+127,0)</f>
        <v>60</v>
      </c>
      <c r="N12" s="3">
        <f>ROUND(127*SIN(2*PI()*523*(A12*119/1000000))+127,0)</f>
        <v>39</v>
      </c>
      <c r="O12" s="3"/>
      <c r="P12" s="3">
        <f t="shared" si="0"/>
        <v>193</v>
      </c>
      <c r="Q12" s="4">
        <f>ROUND(127*SIN(2*PI()*26000*(A12*1/1000000))+127,0)</f>
        <v>254</v>
      </c>
    </row>
    <row r="13" spans="1:18" x14ac:dyDescent="0.25">
      <c r="A13" s="7">
        <f t="shared" si="1"/>
        <v>11</v>
      </c>
      <c r="B13" s="7">
        <f>ROUND(127*SIN(2*PI()*262*(A13*59/1000000))+127,0)</f>
        <v>238</v>
      </c>
      <c r="C13" s="1">
        <f>ROUND(127*SIN(2*PI()*277*(A13*59/1000000))+127,0)</f>
        <v>242</v>
      </c>
      <c r="D13" s="3">
        <f>ROUND(127*SIN(2*PI()*294*(A13*119/1000000))+127,0)</f>
        <v>211</v>
      </c>
      <c r="E13" s="3">
        <f>ROUND(127*SIN(2*PI()*311*(A13*119/1000000))+127,0)</f>
        <v>197</v>
      </c>
      <c r="F13" s="3">
        <f>ROUND(127*SIN(2*PI()*330*(A13*119/1000000))+127,0)</f>
        <v>180</v>
      </c>
      <c r="G13" s="3">
        <f>ROUND(127*SIN(2*PI()*340*(A13*119/1000000))+127,0)</f>
        <v>170</v>
      </c>
      <c r="H13" s="3">
        <f>ROUND(127*SIN(2*PI()*370*(A13*119/1000000))+127,0)</f>
        <v>139</v>
      </c>
      <c r="I13" s="3">
        <f>ROUND(127*SIN(2*PI()*392*(A13*119/1000000))+127,0)</f>
        <v>117</v>
      </c>
      <c r="J13" s="3">
        <f>ROUND(127*SIN(2*PI()*415*(A13*119/1000000))+127,0)</f>
        <v>93</v>
      </c>
      <c r="K13" s="3">
        <f>ROUND(127*SIN(2*PI()*440*(A13*119/1000000))+127,0)</f>
        <v>69</v>
      </c>
      <c r="L13" s="3">
        <f>ROUND(127*SIN(2*PI()*466*(A13*119/1000000))+127,0)</f>
        <v>46</v>
      </c>
      <c r="M13" s="3">
        <f>ROUND(127*SIN(2*PI()*494*(A13*119/1000000))+127,0)</f>
        <v>26</v>
      </c>
      <c r="N13" s="3">
        <f>ROUND(127*SIN(2*PI()*523*(A13*119/1000000))+127,0)</f>
        <v>11</v>
      </c>
      <c r="O13" s="3"/>
      <c r="P13" s="3">
        <f t="shared" si="0"/>
        <v>178</v>
      </c>
      <c r="Q13" s="4">
        <f>ROUND(127*SIN(2*PI()*26000*(A13*1/1000000))+127,0)</f>
        <v>251</v>
      </c>
    </row>
    <row r="14" spans="1:18" x14ac:dyDescent="0.25">
      <c r="A14" s="7">
        <f t="shared" si="1"/>
        <v>12</v>
      </c>
      <c r="B14" s="7">
        <f>ROUND(127*SIN(2*PI()*262*(A14*59/1000000))+127,0)</f>
        <v>244</v>
      </c>
      <c r="C14" s="1">
        <f>ROUND(127*SIN(2*PI()*277*(A14*59/1000000))+127,0)</f>
        <v>247</v>
      </c>
      <c r="D14" s="3">
        <f>ROUND(127*SIN(2*PI()*294*(A14*119/1000000))+127,0)</f>
        <v>188</v>
      </c>
      <c r="E14" s="3">
        <f>ROUND(127*SIN(2*PI()*311*(A14*119/1000000))+127,0)</f>
        <v>171</v>
      </c>
      <c r="F14" s="3">
        <f>ROUND(127*SIN(2*PI()*330*(A14*119/1000000))+127,0)</f>
        <v>150</v>
      </c>
      <c r="G14" s="3">
        <f>ROUND(127*SIN(2*PI()*340*(A14*119/1000000))+127,0)</f>
        <v>139</v>
      </c>
      <c r="H14" s="3">
        <f>ROUND(127*SIN(2*PI()*370*(A14*119/1000000))+127,0)</f>
        <v>104</v>
      </c>
      <c r="I14" s="3">
        <f>ROUND(127*SIN(2*PI()*392*(A14*119/1000000))+127,0)</f>
        <v>80</v>
      </c>
      <c r="J14" s="3">
        <f>ROUND(127*SIN(2*PI()*415*(A14*119/1000000))+127,0)</f>
        <v>57</v>
      </c>
      <c r="K14" s="3">
        <f>ROUND(127*SIN(2*PI()*440*(A14*119/1000000))+127,0)</f>
        <v>35</v>
      </c>
      <c r="L14" s="3">
        <f>ROUND(127*SIN(2*PI()*466*(A14*119/1000000))+127,0)</f>
        <v>18</v>
      </c>
      <c r="M14" s="3">
        <f>ROUND(127*SIN(2*PI()*494*(A14*119/1000000))+127,0)</f>
        <v>5</v>
      </c>
      <c r="N14" s="3">
        <f>ROUND(127*SIN(2*PI()*523*(A14*119/1000000))+127,0)</f>
        <v>0</v>
      </c>
      <c r="O14" s="3"/>
      <c r="P14" s="3">
        <f t="shared" si="0"/>
        <v>162</v>
      </c>
      <c r="Q14" s="4">
        <f>ROUND(127*SIN(2*PI()*26000*(A14*1/1000000))+127,0)</f>
        <v>244</v>
      </c>
    </row>
    <row r="15" spans="1:18" x14ac:dyDescent="0.25">
      <c r="A15" s="7">
        <f t="shared" si="1"/>
        <v>13</v>
      </c>
      <c r="B15" s="7">
        <f>ROUND(127*SIN(2*PI()*262*(A15*59/1000000))+127,0)</f>
        <v>248</v>
      </c>
      <c r="C15" s="1">
        <f>ROUND(127*SIN(2*PI()*277*(A15*59/1000000))+127,0)</f>
        <v>250</v>
      </c>
      <c r="D15" s="3">
        <f>ROUND(127*SIN(2*PI()*294*(A15*119/1000000))+127,0)</f>
        <v>163</v>
      </c>
      <c r="E15" s="3">
        <f>ROUND(127*SIN(2*PI()*311*(A15*119/1000000))+127,0)</f>
        <v>142</v>
      </c>
      <c r="F15" s="3">
        <f>ROUND(127*SIN(2*PI()*330*(A15*119/1000000))+127,0)</f>
        <v>119</v>
      </c>
      <c r="G15" s="3">
        <f>ROUND(127*SIN(2*PI()*340*(A15*119/1000000))+127,0)</f>
        <v>106</v>
      </c>
      <c r="H15" s="3">
        <f>ROUND(127*SIN(2*PI()*370*(A15*119/1000000))+127,0)</f>
        <v>71</v>
      </c>
      <c r="I15" s="3">
        <f>ROUND(127*SIN(2*PI()*392*(A15*119/1000000))+127,0)</f>
        <v>48</v>
      </c>
      <c r="J15" s="3">
        <f>ROUND(127*SIN(2*PI()*415*(A15*119/1000000))+127,0)</f>
        <v>28</v>
      </c>
      <c r="K15" s="3">
        <f>ROUND(127*SIN(2*PI()*440*(A15*119/1000000))+127,0)</f>
        <v>12</v>
      </c>
      <c r="L15" s="3">
        <f>ROUND(127*SIN(2*PI()*466*(A15*119/1000000))+127,0)</f>
        <v>2</v>
      </c>
      <c r="M15" s="3">
        <f>ROUND(127*SIN(2*PI()*494*(A15*119/1000000))+127,0)</f>
        <v>1</v>
      </c>
      <c r="N15" s="3">
        <f>ROUND(127*SIN(2*PI()*523*(A15*119/1000000))+127,0)</f>
        <v>9</v>
      </c>
      <c r="O15" s="3"/>
      <c r="P15" s="3">
        <f t="shared" si="0"/>
        <v>148</v>
      </c>
      <c r="Q15" s="4">
        <f>ROUND(127*SIN(2*PI()*26000*(A15*1/1000000))+127,0)</f>
        <v>235</v>
      </c>
    </row>
    <row r="16" spans="1:18" x14ac:dyDescent="0.25">
      <c r="A16" s="7">
        <f>A15+1</f>
        <v>14</v>
      </c>
      <c r="B16" s="7">
        <f>ROUND(127*SIN(2*PI()*262*(A16*59/1000000))+127,0)</f>
        <v>251</v>
      </c>
      <c r="C16" s="1">
        <f>ROUND(127*SIN(2*PI()*277*(A16*59/1000000))+127,0)</f>
        <v>253</v>
      </c>
      <c r="D16" s="3">
        <f>ROUND(127*SIN(2*PI()*294*(A16*119/1000000))+127,0)</f>
        <v>135</v>
      </c>
      <c r="E16" s="3">
        <f>ROUND(127*SIN(2*PI()*311*(A16*119/1000000))+127,0)</f>
        <v>113</v>
      </c>
      <c r="F16" s="3">
        <f>ROUND(127*SIN(2*PI()*330*(A16*119/1000000))+127,0)</f>
        <v>88</v>
      </c>
      <c r="G16" s="3">
        <f>ROUND(127*SIN(2*PI()*340*(A16*119/1000000))+127,0)</f>
        <v>76</v>
      </c>
      <c r="H16" s="3">
        <f>ROUND(127*SIN(2*PI()*370*(A16*119/1000000))+127,0)</f>
        <v>42</v>
      </c>
      <c r="I16" s="3">
        <f>ROUND(127*SIN(2*PI()*392*(A16*119/1000000))+127,0)</f>
        <v>23</v>
      </c>
      <c r="J16" s="3">
        <f>ROUND(127*SIN(2*PI()*415*(A16*119/1000000))+127,0)</f>
        <v>9</v>
      </c>
      <c r="K16" s="3">
        <f>ROUND(127*SIN(2*PI()*440*(A16*119/1000000))+127,0)</f>
        <v>1</v>
      </c>
      <c r="L16" s="3">
        <f>ROUND(127*SIN(2*PI()*466*(A16*119/1000000))+127,0)</f>
        <v>2</v>
      </c>
      <c r="M16" s="3">
        <f>ROUND(127*SIN(2*PI()*494*(A16*119/1000000))+127,0)</f>
        <v>13</v>
      </c>
      <c r="N16" s="3">
        <f>ROUND(127*SIN(2*PI()*523*(A16*119/1000000))+127,0)</f>
        <v>35</v>
      </c>
      <c r="O16" s="3"/>
      <c r="P16" s="3">
        <f t="shared" si="0"/>
        <v>137</v>
      </c>
      <c r="Q16" s="4">
        <f>ROUND(127*SIN(2*PI()*26000*(A16*1/1000000))+127,0)</f>
        <v>223</v>
      </c>
    </row>
    <row r="17" spans="1:17" x14ac:dyDescent="0.25">
      <c r="A17" s="7">
        <f t="shared" si="1"/>
        <v>15</v>
      </c>
      <c r="B17" s="7">
        <f>ROUND(127*SIN(2*PI()*262*(A17*59/1000000))+127,0)</f>
        <v>253</v>
      </c>
      <c r="C17" s="1">
        <f>ROUND(127*SIN(2*PI()*277*(A17*59/1000000))+127,0)</f>
        <v>254</v>
      </c>
      <c r="D17" s="3">
        <f>ROUND(127*SIN(2*PI()*294*(A17*119/1000000))+127,0)</f>
        <v>107</v>
      </c>
      <c r="E17" s="3">
        <f>ROUND(127*SIN(2*PI()*311*(A17*119/1000000))+127,0)</f>
        <v>84</v>
      </c>
      <c r="F17" s="3">
        <f>ROUND(127*SIN(2*PI()*330*(A17*119/1000000))+127,0)</f>
        <v>60</v>
      </c>
      <c r="G17" s="3">
        <f>ROUND(127*SIN(2*PI()*340*(A17*119/1000000))+127,0)</f>
        <v>48</v>
      </c>
      <c r="H17" s="3">
        <f>ROUND(127*SIN(2*PI()*370*(A17*119/1000000))+127,0)</f>
        <v>20</v>
      </c>
      <c r="I17" s="3">
        <f>ROUND(127*SIN(2*PI()*392*(A17*119/1000000))+127,0)</f>
        <v>6</v>
      </c>
      <c r="J17" s="3">
        <f>ROUND(127*SIN(2*PI()*415*(A17*119/1000000))+127,0)</f>
        <v>0</v>
      </c>
      <c r="K17" s="3">
        <f>ROUND(127*SIN(2*PI()*440*(A17*119/1000000))+127,0)</f>
        <v>3</v>
      </c>
      <c r="L17" s="3">
        <f>ROUND(127*SIN(2*PI()*466*(A17*119/1000000))+127,0)</f>
        <v>16</v>
      </c>
      <c r="M17" s="3">
        <f>ROUND(127*SIN(2*PI()*494*(A17*119/1000000))+127,0)</f>
        <v>41</v>
      </c>
      <c r="N17" s="3">
        <f>ROUND(127*SIN(2*PI()*523*(A17*119/1000000))+127,0)</f>
        <v>76</v>
      </c>
      <c r="O17" s="3"/>
      <c r="P17" s="3">
        <f t="shared" si="0"/>
        <v>130</v>
      </c>
      <c r="Q17" s="4">
        <f>ROUND(127*SIN(2*PI()*26000*(A17*1/1000000))+127,0)</f>
        <v>208</v>
      </c>
    </row>
    <row r="18" spans="1:17" x14ac:dyDescent="0.25">
      <c r="A18" s="7">
        <f t="shared" si="1"/>
        <v>16</v>
      </c>
      <c r="B18" s="7">
        <f>ROUND(127*SIN(2*PI()*262*(A18*59/1000000))+127,0)</f>
        <v>254</v>
      </c>
      <c r="C18" s="1">
        <f>ROUND(127*SIN(2*PI()*277*(A18*59/1000000))+127,0)</f>
        <v>254</v>
      </c>
      <c r="D18" s="3">
        <f>ROUND(127*SIN(2*PI()*294*(A18*119/1000000))+127,0)</f>
        <v>80</v>
      </c>
      <c r="E18" s="3">
        <f>ROUND(127*SIN(2*PI()*311*(A18*119/1000000))+127,0)</f>
        <v>58</v>
      </c>
      <c r="F18" s="3">
        <f>ROUND(127*SIN(2*PI()*330*(A18*119/1000000))+127,0)</f>
        <v>35</v>
      </c>
      <c r="G18" s="3">
        <f>ROUND(127*SIN(2*PI()*340*(A18*119/1000000))+127,0)</f>
        <v>26</v>
      </c>
      <c r="H18" s="3">
        <f>ROUND(127*SIN(2*PI()*370*(A18*119/1000000))+127,0)</f>
        <v>5</v>
      </c>
      <c r="I18" s="3">
        <f>ROUND(127*SIN(2*PI()*392*(A18*119/1000000))+127,0)</f>
        <v>0</v>
      </c>
      <c r="J18" s="3">
        <f>ROUND(127*SIN(2*PI()*415*(A18*119/1000000))+127,0)</f>
        <v>4</v>
      </c>
      <c r="K18" s="3">
        <f>ROUND(127*SIN(2*PI()*440*(A18*119/1000000))+127,0)</f>
        <v>19</v>
      </c>
      <c r="L18" s="3">
        <f>ROUND(127*SIN(2*PI()*466*(A18*119/1000000))+127,0)</f>
        <v>44</v>
      </c>
      <c r="M18" s="3">
        <f>ROUND(127*SIN(2*PI()*494*(A18*119/1000000))+127,0)</f>
        <v>81</v>
      </c>
      <c r="N18" s="3">
        <f>ROUND(127*SIN(2*PI()*523*(A18*119/1000000))+127,0)</f>
        <v>124</v>
      </c>
      <c r="O18" s="3"/>
      <c r="P18" s="3">
        <f t="shared" si="0"/>
        <v>127</v>
      </c>
      <c r="Q18" s="4">
        <f>ROUND(127*SIN(2*PI()*26000*(A18*1/1000000))+127,0)</f>
        <v>191</v>
      </c>
    </row>
    <row r="19" spans="1:17" x14ac:dyDescent="0.25">
      <c r="A19" s="7">
        <f t="shared" si="1"/>
        <v>17</v>
      </c>
      <c r="B19" s="7">
        <f>ROUND(127*SIN(2*PI()*262*(A19*59/1000000))+127,0)</f>
        <v>254</v>
      </c>
      <c r="C19" s="1">
        <f>ROUND(127*SIN(2*PI()*277*(A19*59/1000000))+127,0)</f>
        <v>252</v>
      </c>
      <c r="D19" s="3">
        <f>ROUND(127*SIN(2*PI()*294*(A19*119/1000000))+127,0)</f>
        <v>56</v>
      </c>
      <c r="E19" s="3">
        <f>ROUND(127*SIN(2*PI()*311*(A19*119/1000000))+127,0)</f>
        <v>35</v>
      </c>
      <c r="F19" s="3">
        <f>ROUND(127*SIN(2*PI()*330*(A19*119/1000000))+127,0)</f>
        <v>17</v>
      </c>
      <c r="G19" s="3">
        <f>ROUND(127*SIN(2*PI()*340*(A19*119/1000000))+127,0)</f>
        <v>10</v>
      </c>
      <c r="H19" s="3">
        <f>ROUND(127*SIN(2*PI()*370*(A19*119/1000000))+127,0)</f>
        <v>0</v>
      </c>
      <c r="I19" s="3">
        <f>ROUND(127*SIN(2*PI()*392*(A19*119/1000000))+127,0)</f>
        <v>5</v>
      </c>
      <c r="J19" s="3">
        <f>ROUND(127*SIN(2*PI()*415*(A19*119/1000000))+127,0)</f>
        <v>20</v>
      </c>
      <c r="K19" s="3">
        <f>ROUND(127*SIN(2*PI()*440*(A19*119/1000000))+127,0)</f>
        <v>46</v>
      </c>
      <c r="L19" s="3">
        <f>ROUND(127*SIN(2*PI()*466*(A19*119/1000000))+127,0)</f>
        <v>82</v>
      </c>
      <c r="M19" s="3">
        <f>ROUND(127*SIN(2*PI()*494*(A19*119/1000000))+127,0)</f>
        <v>126</v>
      </c>
      <c r="N19" s="3">
        <f>ROUND(127*SIN(2*PI()*523*(A19*119/1000000))+127,0)</f>
        <v>172</v>
      </c>
      <c r="O19" s="3"/>
      <c r="P19" s="3">
        <f t="shared" si="0"/>
        <v>130</v>
      </c>
      <c r="Q19" s="4">
        <f>ROUND(127*SIN(2*PI()*26000*(A19*1/1000000))+127,0)</f>
        <v>172</v>
      </c>
    </row>
    <row r="20" spans="1:17" x14ac:dyDescent="0.25">
      <c r="A20" s="7">
        <f t="shared" si="1"/>
        <v>18</v>
      </c>
      <c r="B20" s="7">
        <f>ROUND(127*SIN(2*PI()*262*(A20*59/1000000))+127,0)</f>
        <v>252</v>
      </c>
      <c r="C20" s="1">
        <f>ROUND(127*SIN(2*PI()*277*(A20*59/1000000))+127,0)</f>
        <v>249</v>
      </c>
      <c r="D20" s="3">
        <f>ROUND(127*SIN(2*PI()*294*(A20*119/1000000))+127,0)</f>
        <v>35</v>
      </c>
      <c r="E20" s="3">
        <f>ROUND(127*SIN(2*PI()*311*(A20*119/1000000))+127,0)</f>
        <v>17</v>
      </c>
      <c r="F20" s="3">
        <f>ROUND(127*SIN(2*PI()*330*(A20*119/1000000))+127,0)</f>
        <v>5</v>
      </c>
      <c r="G20" s="3">
        <f>ROUND(127*SIN(2*PI()*340*(A20*119/1000000))+127,0)</f>
        <v>1</v>
      </c>
      <c r="H20" s="3">
        <f>ROUND(127*SIN(2*PI()*370*(A20*119/1000000))+127,0)</f>
        <v>5</v>
      </c>
      <c r="I20" s="3">
        <f>ROUND(127*SIN(2*PI()*392*(A20*119/1000000))+127,0)</f>
        <v>20</v>
      </c>
      <c r="J20" s="3">
        <f>ROUND(127*SIN(2*PI()*415*(A20*119/1000000))+127,0)</f>
        <v>45</v>
      </c>
      <c r="K20" s="3">
        <f>ROUND(127*SIN(2*PI()*440*(A20*119/1000000))+127,0)</f>
        <v>82</v>
      </c>
      <c r="L20" s="3">
        <f>ROUND(127*SIN(2*PI()*466*(A20*119/1000000))+127,0)</f>
        <v>126</v>
      </c>
      <c r="M20" s="3">
        <f>ROUND(127*SIN(2*PI()*494*(A20*119/1000000))+127,0)</f>
        <v>172</v>
      </c>
      <c r="N20" s="3">
        <f>ROUND(127*SIN(2*PI()*523*(A20*119/1000000))+127,0)</f>
        <v>214</v>
      </c>
      <c r="O20" s="3"/>
      <c r="P20" s="3">
        <f t="shared" si="0"/>
        <v>136</v>
      </c>
      <c r="Q20" s="4">
        <f>ROUND(127*SIN(2*PI()*26000*(A20*1/1000000))+127,0)</f>
        <v>152</v>
      </c>
    </row>
    <row r="21" spans="1:17" x14ac:dyDescent="0.25">
      <c r="A21" s="7">
        <f t="shared" si="1"/>
        <v>19</v>
      </c>
      <c r="B21" s="7">
        <f>ROUND(127*SIN(2*PI()*262*(A21*59/1000000))+127,0)</f>
        <v>249</v>
      </c>
      <c r="C21" s="1">
        <f>ROUND(127*SIN(2*PI()*277*(A21*59/1000000))+127,0)</f>
        <v>245</v>
      </c>
      <c r="D21" s="3">
        <f>ROUND(127*SIN(2*PI()*294*(A21*119/1000000))+127,0)</f>
        <v>18</v>
      </c>
      <c r="E21" s="3">
        <f>ROUND(127*SIN(2*PI()*311*(A21*119/1000000))+127,0)</f>
        <v>5</v>
      </c>
      <c r="F21" s="3">
        <f>ROUND(127*SIN(2*PI()*330*(A21*119/1000000))+127,0)</f>
        <v>0</v>
      </c>
      <c r="G21" s="3">
        <f>ROUND(127*SIN(2*PI()*340*(A21*119/1000000))+127,0)</f>
        <v>1</v>
      </c>
      <c r="H21" s="3">
        <f>ROUND(127*SIN(2*PI()*370*(A21*119/1000000))+127,0)</f>
        <v>18</v>
      </c>
      <c r="I21" s="3">
        <f>ROUND(127*SIN(2*PI()*392*(A21*119/1000000))+127,0)</f>
        <v>44</v>
      </c>
      <c r="J21" s="3">
        <f>ROUND(127*SIN(2*PI()*415*(A21*119/1000000))+127,0)</f>
        <v>79</v>
      </c>
      <c r="K21" s="3">
        <f>ROUND(127*SIN(2*PI()*440*(A21*119/1000000))+127,0)</f>
        <v>123</v>
      </c>
      <c r="L21" s="3">
        <f>ROUND(127*SIN(2*PI()*466*(A21*119/1000000))+127,0)</f>
        <v>169</v>
      </c>
      <c r="M21" s="3">
        <f>ROUND(127*SIN(2*PI()*494*(A21*119/1000000))+127,0)</f>
        <v>212</v>
      </c>
      <c r="N21" s="3">
        <f>ROUND(127*SIN(2*PI()*523*(A21*119/1000000))+127,0)</f>
        <v>243</v>
      </c>
      <c r="O21" s="3"/>
      <c r="P21" s="3">
        <f t="shared" si="0"/>
        <v>147</v>
      </c>
      <c r="Q21" s="4">
        <f>ROUND(127*SIN(2*PI()*26000*(A21*1/1000000))+127,0)</f>
        <v>132</v>
      </c>
    </row>
    <row r="22" spans="1:17" x14ac:dyDescent="0.25">
      <c r="A22" s="7">
        <f t="shared" si="1"/>
        <v>20</v>
      </c>
      <c r="B22" s="7">
        <f>ROUND(127*SIN(2*PI()*262*(A22*59/1000000))+127,0)</f>
        <v>245</v>
      </c>
      <c r="C22" s="1">
        <f>ROUND(127*SIN(2*PI()*277*(A22*59/1000000))+127,0)</f>
        <v>239</v>
      </c>
      <c r="D22" s="3">
        <f>ROUND(127*SIN(2*PI()*294*(A22*119/1000000))+127,0)</f>
        <v>6</v>
      </c>
      <c r="E22" s="3">
        <f>ROUND(127*SIN(2*PI()*311*(A22*119/1000000))+127,0)</f>
        <v>0</v>
      </c>
      <c r="F22" s="3">
        <f>ROUND(127*SIN(2*PI()*330*(A22*119/1000000))+127,0)</f>
        <v>3</v>
      </c>
      <c r="G22" s="3">
        <f>ROUND(127*SIN(2*PI()*340*(A22*119/1000000))+127,0)</f>
        <v>9</v>
      </c>
      <c r="H22" s="3">
        <f>ROUND(127*SIN(2*PI()*370*(A22*119/1000000))+127,0)</f>
        <v>40</v>
      </c>
      <c r="I22" s="3">
        <f>ROUND(127*SIN(2*PI()*392*(A22*119/1000000))+127,0)</f>
        <v>75</v>
      </c>
      <c r="J22" s="3">
        <f>ROUND(127*SIN(2*PI()*415*(A22*119/1000000))+127,0)</f>
        <v>117</v>
      </c>
      <c r="K22" s="3">
        <f>ROUND(127*SIN(2*PI()*440*(A22*119/1000000))+127,0)</f>
        <v>164</v>
      </c>
      <c r="L22" s="3">
        <f>ROUND(127*SIN(2*PI()*466*(A22*119/1000000))+127,0)</f>
        <v>207</v>
      </c>
      <c r="M22" s="3">
        <f>ROUND(127*SIN(2*PI()*494*(A22*119/1000000))+127,0)</f>
        <v>240</v>
      </c>
      <c r="N22" s="3">
        <f>ROUND(127*SIN(2*PI()*523*(A22*119/1000000))+127,0)</f>
        <v>254</v>
      </c>
      <c r="O22" s="3"/>
      <c r="P22" s="3">
        <f t="shared" si="0"/>
        <v>160</v>
      </c>
      <c r="Q22" s="4">
        <f>ROUND(127*SIN(2*PI()*26000*(A22*1/1000000))+127,0)</f>
        <v>111</v>
      </c>
    </row>
    <row r="23" spans="1:17" x14ac:dyDescent="0.25">
      <c r="A23" s="7">
        <f t="shared" si="1"/>
        <v>21</v>
      </c>
      <c r="B23" s="7">
        <f>ROUND(127*SIN(2*PI()*262*(A23*59/1000000))+127,0)</f>
        <v>240</v>
      </c>
      <c r="C23" s="1">
        <f>ROUND(127*SIN(2*PI()*277*(A23*59/1000000))+127,0)</f>
        <v>233</v>
      </c>
      <c r="D23" s="3">
        <f>ROUND(127*SIN(2*PI()*294*(A23*119/1000000))+127,0)</f>
        <v>1</v>
      </c>
      <c r="E23" s="3">
        <f>ROUND(127*SIN(2*PI()*311*(A23*119/1000000))+127,0)</f>
        <v>2</v>
      </c>
      <c r="F23" s="3">
        <f>ROUND(127*SIN(2*PI()*330*(A23*119/1000000))+127,0)</f>
        <v>14</v>
      </c>
      <c r="G23" s="3">
        <f>ROUND(127*SIN(2*PI()*340*(A23*119/1000000))+127,0)</f>
        <v>24</v>
      </c>
      <c r="H23" s="3">
        <f>ROUND(127*SIN(2*PI()*370*(A23*119/1000000))+127,0)</f>
        <v>69</v>
      </c>
      <c r="I23" s="3">
        <f>ROUND(127*SIN(2*PI()*392*(A23*119/1000000))+127,0)</f>
        <v>111</v>
      </c>
      <c r="J23" s="3">
        <f>ROUND(127*SIN(2*PI()*415*(A23*119/1000000))+127,0)</f>
        <v>156</v>
      </c>
      <c r="K23" s="3">
        <f>ROUND(127*SIN(2*PI()*440*(A23*119/1000000))+127,0)</f>
        <v>201</v>
      </c>
      <c r="L23" s="3">
        <f>ROUND(127*SIN(2*PI()*466*(A23*119/1000000))+127,0)</f>
        <v>236</v>
      </c>
      <c r="M23" s="3">
        <f>ROUND(127*SIN(2*PI()*494*(A23*119/1000000))+127,0)</f>
        <v>253</v>
      </c>
      <c r="N23" s="3">
        <f>ROUND(127*SIN(2*PI()*523*(A23*119/1000000))+127,0)</f>
        <v>246</v>
      </c>
      <c r="O23" s="3"/>
      <c r="P23" s="3">
        <f t="shared" si="0"/>
        <v>176</v>
      </c>
      <c r="Q23" s="4">
        <f>ROUND(127*SIN(2*PI()*26000*(A23*1/1000000))+127,0)</f>
        <v>91</v>
      </c>
    </row>
    <row r="24" spans="1:17" x14ac:dyDescent="0.25">
      <c r="A24" s="7">
        <f t="shared" si="1"/>
        <v>22</v>
      </c>
      <c r="B24" s="7">
        <f>ROUND(127*SIN(2*PI()*262*(A24*59/1000000))+127,0)</f>
        <v>234</v>
      </c>
      <c r="C24" s="1">
        <f>ROUND(127*SIN(2*PI()*277*(A24*59/1000000))+127,0)</f>
        <v>225</v>
      </c>
      <c r="D24" s="3">
        <f>ROUND(127*SIN(2*PI()*294*(A24*119/1000000))+127,0)</f>
        <v>1</v>
      </c>
      <c r="E24" s="3">
        <f>ROUND(127*SIN(2*PI()*311*(A24*119/1000000))+127,0)</f>
        <v>10</v>
      </c>
      <c r="F24" s="3">
        <f>ROUND(127*SIN(2*PI()*330*(A24*119/1000000))+127,0)</f>
        <v>31</v>
      </c>
      <c r="G24" s="3">
        <f>ROUND(127*SIN(2*PI()*340*(A24*119/1000000))+127,0)</f>
        <v>46</v>
      </c>
      <c r="H24" s="3">
        <f>ROUND(127*SIN(2*PI()*370*(A24*119/1000000))+127,0)</f>
        <v>102</v>
      </c>
      <c r="I24" s="3">
        <f>ROUND(127*SIN(2*PI()*392*(A24*119/1000000))+127,0)</f>
        <v>148</v>
      </c>
      <c r="J24" s="3">
        <f>ROUND(127*SIN(2*PI()*415*(A24*119/1000000))+127,0)</f>
        <v>193</v>
      </c>
      <c r="K24" s="3">
        <f>ROUND(127*SIN(2*PI()*440*(A24*119/1000000))+127,0)</f>
        <v>231</v>
      </c>
      <c r="L24" s="3">
        <f>ROUND(127*SIN(2*PI()*466*(A24*119/1000000))+127,0)</f>
        <v>252</v>
      </c>
      <c r="M24" s="3">
        <f>ROUND(127*SIN(2*PI()*494*(A24*119/1000000))+127,0)</f>
        <v>249</v>
      </c>
      <c r="N24" s="3">
        <f>ROUND(127*SIN(2*PI()*523*(A24*119/1000000))+127,0)</f>
        <v>220</v>
      </c>
      <c r="O24" s="3"/>
      <c r="P24" s="3">
        <f t="shared" si="0"/>
        <v>191</v>
      </c>
      <c r="Q24" s="4">
        <f>ROUND(127*SIN(2*PI()*26000*(A24*1/1000000))+127,0)</f>
        <v>71</v>
      </c>
    </row>
    <row r="25" spans="1:17" x14ac:dyDescent="0.25">
      <c r="A25" s="7">
        <f t="shared" si="1"/>
        <v>23</v>
      </c>
      <c r="B25" s="7">
        <f>ROUND(127*SIN(2*PI()*262*(A25*59/1000000))+127,0)</f>
        <v>227</v>
      </c>
      <c r="C25" s="1">
        <f>ROUND(127*SIN(2*PI()*277*(A25*59/1000000))+127,0)</f>
        <v>216</v>
      </c>
      <c r="D25" s="3">
        <f>ROUND(127*SIN(2*PI()*294*(A25*119/1000000))+127,0)</f>
        <v>7</v>
      </c>
      <c r="E25" s="3">
        <f>ROUND(127*SIN(2*PI()*311*(A25*119/1000000))+127,0)</f>
        <v>25</v>
      </c>
      <c r="F25" s="3">
        <f>ROUND(127*SIN(2*PI()*330*(A25*119/1000000))+127,0)</f>
        <v>54</v>
      </c>
      <c r="G25" s="3">
        <f>ROUND(127*SIN(2*PI()*340*(A25*119/1000000))+127,0)</f>
        <v>73</v>
      </c>
      <c r="H25" s="3">
        <f>ROUND(127*SIN(2*PI()*370*(A25*119/1000000))+127,0)</f>
        <v>137</v>
      </c>
      <c r="I25" s="3">
        <f>ROUND(127*SIN(2*PI()*392*(A25*119/1000000))+127,0)</f>
        <v>183</v>
      </c>
      <c r="J25" s="3">
        <f>ROUND(127*SIN(2*PI()*415*(A25*119/1000000))+127,0)</f>
        <v>223</v>
      </c>
      <c r="K25" s="3">
        <f>ROUND(127*SIN(2*PI()*440*(A25*119/1000000))+127,0)</f>
        <v>249</v>
      </c>
      <c r="L25" s="3">
        <f>ROUND(127*SIN(2*PI()*466*(A25*119/1000000))+127,0)</f>
        <v>252</v>
      </c>
      <c r="M25" s="3">
        <f>ROUND(127*SIN(2*PI()*494*(A25*119/1000000))+127,0)</f>
        <v>229</v>
      </c>
      <c r="N25" s="3">
        <f>ROUND(127*SIN(2*PI()*523*(A25*119/1000000))+127,0)</f>
        <v>180</v>
      </c>
      <c r="O25" s="3"/>
      <c r="P25" s="3">
        <f t="shared" si="0"/>
        <v>205</v>
      </c>
      <c r="Q25" s="4">
        <f>ROUND(127*SIN(2*PI()*26000*(A25*1/1000000))+127,0)</f>
        <v>54</v>
      </c>
    </row>
    <row r="26" spans="1:17" x14ac:dyDescent="0.25">
      <c r="A26" s="7">
        <f t="shared" si="1"/>
        <v>24</v>
      </c>
      <c r="B26" s="7">
        <f>ROUND(127*SIN(2*PI()*262*(A26*59/1000000))+127,0)</f>
        <v>219</v>
      </c>
      <c r="C26" s="1">
        <f>ROUND(127*SIN(2*PI()*277*(A26*59/1000000))+127,0)</f>
        <v>207</v>
      </c>
      <c r="D26" s="3">
        <f>ROUND(127*SIN(2*PI()*294*(A26*119/1000000))+127,0)</f>
        <v>20</v>
      </c>
      <c r="E26" s="3">
        <f>ROUND(127*SIN(2*PI()*311*(A26*119/1000000))+127,0)</f>
        <v>45</v>
      </c>
      <c r="F26" s="3">
        <f>ROUND(127*SIN(2*PI()*330*(A26*119/1000000))+127,0)</f>
        <v>82</v>
      </c>
      <c r="G26" s="3">
        <f>ROUND(127*SIN(2*PI()*340*(A26*119/1000000))+127,0)</f>
        <v>104</v>
      </c>
      <c r="H26" s="3">
        <f>ROUND(127*SIN(2*PI()*370*(A26*119/1000000))+127,0)</f>
        <v>171</v>
      </c>
      <c r="I26" s="3">
        <f>ROUND(127*SIN(2*PI()*392*(A26*119/1000000))+127,0)</f>
        <v>214</v>
      </c>
      <c r="J26" s="3">
        <f>ROUND(127*SIN(2*PI()*415*(A26*119/1000000))+127,0)</f>
        <v>244</v>
      </c>
      <c r="K26" s="3">
        <f>ROUND(127*SIN(2*PI()*440*(A26*119/1000000))+127,0)</f>
        <v>254</v>
      </c>
      <c r="L26" s="3">
        <f>ROUND(127*SIN(2*PI()*466*(A26*119/1000000))+127,0)</f>
        <v>238</v>
      </c>
      <c r="M26" s="3">
        <f>ROUND(127*SIN(2*PI()*494*(A26*119/1000000))+127,0)</f>
        <v>194</v>
      </c>
      <c r="N26" s="3">
        <f>ROUND(127*SIN(2*PI()*523*(A26*119/1000000))+127,0)</f>
        <v>132</v>
      </c>
      <c r="O26" s="3"/>
      <c r="P26" s="3">
        <f t="shared" si="0"/>
        <v>217</v>
      </c>
      <c r="Q26" s="4">
        <f>ROUND(127*SIN(2*PI()*26000*(A26*1/1000000))+127,0)</f>
        <v>38</v>
      </c>
    </row>
    <row r="27" spans="1:17" x14ac:dyDescent="0.25">
      <c r="A27" s="7">
        <f t="shared" si="1"/>
        <v>25</v>
      </c>
      <c r="B27" s="7">
        <f>ROUND(127*SIN(2*PI()*262*(A27*59/1000000))+127,0)</f>
        <v>210</v>
      </c>
      <c r="C27" s="1">
        <f>ROUND(127*SIN(2*PI()*277*(A27*59/1000000))+127,0)</f>
        <v>196</v>
      </c>
      <c r="D27" s="3">
        <f>ROUND(127*SIN(2*PI()*294*(A27*119/1000000))+127,0)</f>
        <v>37</v>
      </c>
      <c r="E27" s="3">
        <f>ROUND(127*SIN(2*PI()*311*(A27*119/1000000))+127,0)</f>
        <v>70</v>
      </c>
      <c r="F27" s="3">
        <f>ROUND(127*SIN(2*PI()*330*(A27*119/1000000))+127,0)</f>
        <v>112</v>
      </c>
      <c r="G27" s="3">
        <f>ROUND(127*SIN(2*PI()*340*(A27*119/1000000))+127,0)</f>
        <v>136</v>
      </c>
      <c r="H27" s="3">
        <f>ROUND(127*SIN(2*PI()*370*(A27*119/1000000))+127,0)</f>
        <v>202</v>
      </c>
      <c r="I27" s="3">
        <f>ROUND(127*SIN(2*PI()*392*(A27*119/1000000))+127,0)</f>
        <v>237</v>
      </c>
      <c r="J27" s="3">
        <f>ROUND(127*SIN(2*PI()*415*(A27*119/1000000))+127,0)</f>
        <v>253</v>
      </c>
      <c r="K27" s="3">
        <f>ROUND(127*SIN(2*PI()*440*(A27*119/1000000))+127,0)</f>
        <v>245</v>
      </c>
      <c r="L27" s="3">
        <f>ROUND(127*SIN(2*PI()*466*(A27*119/1000000))+127,0)</f>
        <v>210</v>
      </c>
      <c r="M27" s="3">
        <f>ROUND(127*SIN(2*PI()*494*(A27*119/1000000))+127,0)</f>
        <v>151</v>
      </c>
      <c r="N27" s="3">
        <f>ROUND(127*SIN(2*PI()*523*(A27*119/1000000))+127,0)</f>
        <v>83</v>
      </c>
      <c r="O27" s="3"/>
      <c r="P27" s="3">
        <f t="shared" si="0"/>
        <v>224</v>
      </c>
      <c r="Q27" s="4">
        <f>ROUND(127*SIN(2*PI()*26000*(A27*1/1000000))+127,0)</f>
        <v>24</v>
      </c>
    </row>
    <row r="28" spans="1:17" x14ac:dyDescent="0.25">
      <c r="A28" s="7">
        <f t="shared" si="1"/>
        <v>26</v>
      </c>
      <c r="B28" s="7">
        <f>ROUND(127*SIN(2*PI()*262*(A28*59/1000000))+127,0)</f>
        <v>200</v>
      </c>
      <c r="C28" s="1">
        <f>ROUND(127*SIN(2*PI()*277*(A28*59/1000000))+127,0)</f>
        <v>185</v>
      </c>
      <c r="D28" s="3">
        <f>ROUND(127*SIN(2*PI()*294*(A28*119/1000000))+127,0)</f>
        <v>59</v>
      </c>
      <c r="E28" s="3">
        <f>ROUND(127*SIN(2*PI()*311*(A28*119/1000000))+127,0)</f>
        <v>97</v>
      </c>
      <c r="F28" s="3">
        <f>ROUND(127*SIN(2*PI()*330*(A28*119/1000000))+127,0)</f>
        <v>144</v>
      </c>
      <c r="G28" s="3">
        <f>ROUND(127*SIN(2*PI()*340*(A28*119/1000000))+127,0)</f>
        <v>168</v>
      </c>
      <c r="H28" s="3">
        <f>ROUND(127*SIN(2*PI()*370*(A28*119/1000000))+127,0)</f>
        <v>227</v>
      </c>
      <c r="I28" s="3">
        <f>ROUND(127*SIN(2*PI()*392*(A28*119/1000000))+127,0)</f>
        <v>251</v>
      </c>
      <c r="J28" s="3">
        <f>ROUND(127*SIN(2*PI()*415*(A28*119/1000000))+127,0)</f>
        <v>251</v>
      </c>
      <c r="K28" s="3">
        <f>ROUND(127*SIN(2*PI()*440*(A28*119/1000000))+127,0)</f>
        <v>224</v>
      </c>
      <c r="L28" s="3">
        <f>ROUND(127*SIN(2*PI()*466*(A28*119/1000000))+127,0)</f>
        <v>172</v>
      </c>
      <c r="M28" s="3">
        <f>ROUND(127*SIN(2*PI()*494*(A28*119/1000000))+127,0)</f>
        <v>104</v>
      </c>
      <c r="N28" s="3">
        <f>ROUND(127*SIN(2*PI()*523*(A28*119/1000000))+127,0)</f>
        <v>41</v>
      </c>
      <c r="O28" s="3"/>
      <c r="P28" s="3">
        <f t="shared" si="0"/>
        <v>226</v>
      </c>
      <c r="Q28" s="4">
        <f>ROUND(127*SIN(2*PI()*26000*(A28*1/1000000))+127,0)</f>
        <v>13</v>
      </c>
    </row>
    <row r="29" spans="1:17" x14ac:dyDescent="0.25">
      <c r="A29" s="7">
        <f t="shared" si="1"/>
        <v>27</v>
      </c>
      <c r="B29" s="7">
        <f>ROUND(127*SIN(2*PI()*262*(A29*59/1000000))+127,0)</f>
        <v>190</v>
      </c>
      <c r="C29" s="1">
        <f>ROUND(127*SIN(2*PI()*277*(A29*59/1000000))+127,0)</f>
        <v>173</v>
      </c>
      <c r="D29" s="3">
        <f>ROUND(127*SIN(2*PI()*294*(A29*119/1000000))+127,0)</f>
        <v>84</v>
      </c>
      <c r="E29" s="3">
        <f>ROUND(127*SIN(2*PI()*311*(A29*119/1000000))+127,0)</f>
        <v>126</v>
      </c>
      <c r="F29" s="3">
        <f>ROUND(127*SIN(2*PI()*330*(A29*119/1000000))+127,0)</f>
        <v>174</v>
      </c>
      <c r="G29" s="3">
        <f>ROUND(127*SIN(2*PI()*340*(A29*119/1000000))+127,0)</f>
        <v>197</v>
      </c>
      <c r="H29" s="3">
        <f>ROUND(127*SIN(2*PI()*370*(A29*119/1000000))+127,0)</f>
        <v>245</v>
      </c>
      <c r="I29" s="3">
        <f>ROUND(127*SIN(2*PI()*392*(A29*119/1000000))+127,0)</f>
        <v>254</v>
      </c>
      <c r="J29" s="3">
        <f>ROUND(127*SIN(2*PI()*415*(A29*119/1000000))+127,0)</f>
        <v>237</v>
      </c>
      <c r="K29" s="3">
        <f>ROUND(127*SIN(2*PI()*440*(A29*119/1000000))+127,0)</f>
        <v>193</v>
      </c>
      <c r="L29" s="3">
        <f>ROUND(127*SIN(2*PI()*466*(A29*119/1000000))+127,0)</f>
        <v>129</v>
      </c>
      <c r="M29" s="3">
        <f>ROUND(127*SIN(2*PI()*494*(A29*119/1000000))+127,0)</f>
        <v>61</v>
      </c>
      <c r="N29" s="3">
        <f>ROUND(127*SIN(2*PI()*523*(A29*119/1000000))+127,0)</f>
        <v>12</v>
      </c>
      <c r="O29" s="3"/>
      <c r="P29" s="3">
        <f t="shared" si="0"/>
        <v>222</v>
      </c>
      <c r="Q29" s="4">
        <f>ROUND(127*SIN(2*PI()*26000*(A29*1/1000000))+127,0)</f>
        <v>6</v>
      </c>
    </row>
    <row r="30" spans="1:17" x14ac:dyDescent="0.25">
      <c r="A30" s="7">
        <f t="shared" si="1"/>
        <v>28</v>
      </c>
      <c r="B30" s="7">
        <f>ROUND(127*SIN(2*PI()*262*(A30*59/1000000))+127,0)</f>
        <v>179</v>
      </c>
      <c r="C30" s="1">
        <f>ROUND(127*SIN(2*PI()*277*(A30*59/1000000))+127,0)</f>
        <v>160</v>
      </c>
      <c r="D30" s="3">
        <f>ROUND(127*SIN(2*PI()*294*(A30*119/1000000))+127,0)</f>
        <v>111</v>
      </c>
      <c r="E30" s="3">
        <f>ROUND(127*SIN(2*PI()*311*(A30*119/1000000))+127,0)</f>
        <v>156</v>
      </c>
      <c r="F30" s="3">
        <f>ROUND(127*SIN(2*PI()*330*(A30*119/1000000))+127,0)</f>
        <v>201</v>
      </c>
      <c r="G30" s="3">
        <f>ROUND(127*SIN(2*PI()*340*(A30*119/1000000))+127,0)</f>
        <v>221</v>
      </c>
      <c r="H30" s="3">
        <f>ROUND(127*SIN(2*PI()*370*(A30*119/1000000))+127,0)</f>
        <v>253</v>
      </c>
      <c r="I30" s="3">
        <f>ROUND(127*SIN(2*PI()*392*(A30*119/1000000))+127,0)</f>
        <v>246</v>
      </c>
      <c r="J30" s="3">
        <f>ROUND(127*SIN(2*PI()*415*(A30*119/1000000))+127,0)</f>
        <v>212</v>
      </c>
      <c r="K30" s="3">
        <f>ROUND(127*SIN(2*PI()*440*(A30*119/1000000))+127,0)</f>
        <v>154</v>
      </c>
      <c r="L30" s="3">
        <f>ROUND(127*SIN(2*PI()*466*(A30*119/1000000))+127,0)</f>
        <v>86</v>
      </c>
      <c r="M30" s="3">
        <f>ROUND(127*SIN(2*PI()*494*(A30*119/1000000))+127,0)</f>
        <v>26</v>
      </c>
      <c r="N30" s="3">
        <f>ROUND(127*SIN(2*PI()*523*(A30*119/1000000))+127,0)</f>
        <v>0</v>
      </c>
      <c r="O30" s="3"/>
      <c r="P30" s="3">
        <f t="shared" si="0"/>
        <v>213</v>
      </c>
      <c r="Q30" s="4">
        <f>ROUND(127*SIN(2*PI()*26000*(A30*1/1000000))+127,0)</f>
        <v>1</v>
      </c>
    </row>
    <row r="31" spans="1:17" x14ac:dyDescent="0.25">
      <c r="A31" s="7">
        <f t="shared" si="1"/>
        <v>29</v>
      </c>
      <c r="B31" s="7">
        <f>ROUND(127*SIN(2*PI()*262*(A31*59/1000000))+127,0)</f>
        <v>168</v>
      </c>
      <c r="C31" s="1">
        <f>ROUND(127*SIN(2*PI()*277*(A31*59/1000000))+127,0)</f>
        <v>148</v>
      </c>
      <c r="D31" s="3">
        <f>ROUND(127*SIN(2*PI()*294*(A31*119/1000000))+127,0)</f>
        <v>139</v>
      </c>
      <c r="E31" s="3">
        <f>ROUND(127*SIN(2*PI()*311*(A31*119/1000000))+127,0)</f>
        <v>183</v>
      </c>
      <c r="F31" s="3">
        <f>ROUND(127*SIN(2*PI()*330*(A31*119/1000000))+127,0)</f>
        <v>224</v>
      </c>
      <c r="G31" s="3">
        <f>ROUND(127*SIN(2*PI()*340*(A31*119/1000000))+127,0)</f>
        <v>240</v>
      </c>
      <c r="H31" s="3">
        <f>ROUND(127*SIN(2*PI()*370*(A31*119/1000000))+127,0)</f>
        <v>252</v>
      </c>
      <c r="I31" s="3">
        <f>ROUND(127*SIN(2*PI()*392*(A31*119/1000000))+127,0)</f>
        <v>228</v>
      </c>
      <c r="J31" s="3">
        <f>ROUND(127*SIN(2*PI()*415*(A31*119/1000000))+127,0)</f>
        <v>180</v>
      </c>
      <c r="K31" s="3">
        <f>ROUND(127*SIN(2*PI()*440*(A31*119/1000000))+127,0)</f>
        <v>112</v>
      </c>
      <c r="L31" s="3">
        <f>ROUND(127*SIN(2*PI()*466*(A31*119/1000000))+127,0)</f>
        <v>47</v>
      </c>
      <c r="M31" s="3">
        <f>ROUND(127*SIN(2*PI()*494*(A31*119/1000000))+127,0)</f>
        <v>5</v>
      </c>
      <c r="N31" s="3">
        <f>ROUND(127*SIN(2*PI()*523*(A31*119/1000000))+127,0)</f>
        <v>7</v>
      </c>
      <c r="O31" s="3"/>
      <c r="P31" s="3">
        <f t="shared" si="0"/>
        <v>198</v>
      </c>
      <c r="Q31" s="4">
        <f>ROUND(127*SIN(2*PI()*26000*(A31*1/1000000))+127,0)</f>
        <v>0</v>
      </c>
    </row>
    <row r="32" spans="1:17" x14ac:dyDescent="0.25">
      <c r="A32" s="7">
        <f t="shared" si="1"/>
        <v>30</v>
      </c>
      <c r="B32" s="7">
        <f>ROUND(127*SIN(2*PI()*262*(A32*59/1000000))+127,0)</f>
        <v>156</v>
      </c>
      <c r="C32" s="1">
        <f>ROUND(127*SIN(2*PI()*277*(A32*59/1000000))+127,0)</f>
        <v>135</v>
      </c>
      <c r="D32" s="3">
        <f>ROUND(127*SIN(2*PI()*294*(A32*119/1000000))+127,0)</f>
        <v>166</v>
      </c>
      <c r="E32" s="3">
        <f>ROUND(127*SIN(2*PI()*311*(A32*119/1000000))+127,0)</f>
        <v>208</v>
      </c>
      <c r="F32" s="3">
        <f>ROUND(127*SIN(2*PI()*330*(A32*119/1000000))+127,0)</f>
        <v>241</v>
      </c>
      <c r="G32" s="3">
        <f>ROUND(127*SIN(2*PI()*340*(A32*119/1000000))+127,0)</f>
        <v>251</v>
      </c>
      <c r="H32" s="3">
        <f>ROUND(127*SIN(2*PI()*370*(A32*119/1000000))+127,0)</f>
        <v>242</v>
      </c>
      <c r="I32" s="3">
        <f>ROUND(127*SIN(2*PI()*392*(A32*119/1000000))+127,0)</f>
        <v>202</v>
      </c>
      <c r="J32" s="3">
        <f>ROUND(127*SIN(2*PI()*415*(A32*119/1000000))+127,0)</f>
        <v>142</v>
      </c>
      <c r="K32" s="3">
        <f>ROUND(127*SIN(2*PI()*440*(A32*119/1000000))+127,0)</f>
        <v>72</v>
      </c>
      <c r="L32" s="3">
        <f>ROUND(127*SIN(2*PI()*466*(A32*119/1000000))+127,0)</f>
        <v>18</v>
      </c>
      <c r="M32" s="3">
        <f>ROUND(127*SIN(2*PI()*494*(A32*119/1000000))+127,0)</f>
        <v>0</v>
      </c>
      <c r="N32" s="3">
        <f>ROUND(127*SIN(2*PI()*523*(A32*119/1000000))+127,0)</f>
        <v>33</v>
      </c>
      <c r="O32" s="3"/>
      <c r="P32" s="3">
        <f t="shared" si="0"/>
        <v>179</v>
      </c>
      <c r="Q32" s="4">
        <f>ROUND(127*SIN(2*PI()*26000*(A32*1/1000000))+127,0)</f>
        <v>2</v>
      </c>
    </row>
    <row r="33" spans="1:17" x14ac:dyDescent="0.25">
      <c r="A33" s="7">
        <f t="shared" si="1"/>
        <v>31</v>
      </c>
      <c r="B33" s="7">
        <f>ROUND(127*SIN(2*PI()*262*(A33*59/1000000))+127,0)</f>
        <v>144</v>
      </c>
      <c r="C33" s="1">
        <f>ROUND(127*SIN(2*PI()*277*(A33*59/1000000))+127,0)</f>
        <v>122</v>
      </c>
      <c r="D33" s="3">
        <f>ROUND(127*SIN(2*PI()*294*(A33*119/1000000))+127,0)</f>
        <v>191</v>
      </c>
      <c r="E33" s="3">
        <f>ROUND(127*SIN(2*PI()*311*(A33*119/1000000))+127,0)</f>
        <v>228</v>
      </c>
      <c r="F33" s="3">
        <f>ROUND(127*SIN(2*PI()*330*(A33*119/1000000))+127,0)</f>
        <v>251</v>
      </c>
      <c r="G33" s="3">
        <f>ROUND(127*SIN(2*PI()*340*(A33*119/1000000))+127,0)</f>
        <v>254</v>
      </c>
      <c r="H33" s="3">
        <f>ROUND(127*SIN(2*PI()*370*(A33*119/1000000))+127,0)</f>
        <v>222</v>
      </c>
      <c r="I33" s="3">
        <f>ROUND(127*SIN(2*PI()*392*(A33*119/1000000))+127,0)</f>
        <v>169</v>
      </c>
      <c r="J33" s="3">
        <f>ROUND(127*SIN(2*PI()*415*(A33*119/1000000))+127,0)</f>
        <v>102</v>
      </c>
      <c r="K33" s="3">
        <f>ROUND(127*SIN(2*PI()*440*(A33*119/1000000))+127,0)</f>
        <v>38</v>
      </c>
      <c r="L33" s="3">
        <f>ROUND(127*SIN(2*PI()*466*(A33*119/1000000))+127,0)</f>
        <v>2</v>
      </c>
      <c r="M33" s="3">
        <f>ROUND(127*SIN(2*PI()*494*(A33*119/1000000))+127,0)</f>
        <v>13</v>
      </c>
      <c r="N33" s="3">
        <f>ROUND(127*SIN(2*PI()*523*(A33*119/1000000))+127,0)</f>
        <v>72</v>
      </c>
      <c r="O33" s="3"/>
      <c r="P33" s="3">
        <f t="shared" si="0"/>
        <v>157</v>
      </c>
      <c r="Q33" s="4">
        <f>ROUND(127*SIN(2*PI()*26000*(A33*1/1000000))+127,0)</f>
        <v>8</v>
      </c>
    </row>
    <row r="34" spans="1:17" x14ac:dyDescent="0.25">
      <c r="A34" s="7">
        <f t="shared" si="1"/>
        <v>32</v>
      </c>
      <c r="B34" s="7">
        <f>ROUND(127*SIN(2*PI()*262*(A34*59/1000000))+127,0)</f>
        <v>131</v>
      </c>
      <c r="C34" s="1">
        <f>ROUND(127*SIN(2*PI()*277*(A34*59/1000000))+127,0)</f>
        <v>109</v>
      </c>
      <c r="D34" s="3">
        <f>ROUND(127*SIN(2*PI()*294*(A34*119/1000000))+127,0)</f>
        <v>214</v>
      </c>
      <c r="E34" s="3">
        <f>ROUND(127*SIN(2*PI()*311*(A34*119/1000000))+127,0)</f>
        <v>243</v>
      </c>
      <c r="F34" s="3">
        <f>ROUND(127*SIN(2*PI()*330*(A34*119/1000000))+127,0)</f>
        <v>254</v>
      </c>
      <c r="G34" s="3">
        <f>ROUND(127*SIN(2*PI()*340*(A34*119/1000000))+127,0)</f>
        <v>249</v>
      </c>
      <c r="H34" s="3">
        <f>ROUND(127*SIN(2*PI()*370*(A34*119/1000000))+127,0)</f>
        <v>196</v>
      </c>
      <c r="I34" s="3">
        <f>ROUND(127*SIN(2*PI()*392*(A34*119/1000000))+127,0)</f>
        <v>133</v>
      </c>
      <c r="J34" s="3">
        <f>ROUND(127*SIN(2*PI()*415*(A34*119/1000000))+127,0)</f>
        <v>66</v>
      </c>
      <c r="K34" s="3">
        <f>ROUND(127*SIN(2*PI()*440*(A34*119/1000000))+127,0)</f>
        <v>14</v>
      </c>
      <c r="L34" s="3">
        <f>ROUND(127*SIN(2*PI()*466*(A34*119/1000000))+127,0)</f>
        <v>2</v>
      </c>
      <c r="M34" s="3">
        <f>ROUND(127*SIN(2*PI()*494*(A34*119/1000000))+127,0)</f>
        <v>41</v>
      </c>
      <c r="N34" s="3">
        <f>ROUND(127*SIN(2*PI()*523*(A34*119/1000000))+127,0)</f>
        <v>120</v>
      </c>
      <c r="O34" s="3"/>
      <c r="P34" s="3">
        <f t="shared" si="0"/>
        <v>132</v>
      </c>
      <c r="Q34" s="4"/>
    </row>
    <row r="35" spans="1:17" x14ac:dyDescent="0.25">
      <c r="A35" s="7">
        <f t="shared" si="1"/>
        <v>33</v>
      </c>
      <c r="B35" s="7">
        <f>ROUND(127*SIN(2*PI()*262*(A35*59/1000000))+127,0)</f>
        <v>119</v>
      </c>
      <c r="C35" s="1">
        <f>ROUND(127*SIN(2*PI()*277*(A35*59/1000000))+127,0)</f>
        <v>96</v>
      </c>
      <c r="D35" s="3"/>
      <c r="E35" s="3"/>
      <c r="F35" s="3">
        <f>ROUND(127*SIN(2*PI()*330*(A35*119/1000000))+127,0)</f>
        <v>249</v>
      </c>
      <c r="G35" s="3"/>
      <c r="H35" s="3"/>
      <c r="I35" s="3">
        <f>ROUND(127*SIN(2*PI()*392*(A35*119/1000000))+127,0)</f>
        <v>96</v>
      </c>
      <c r="J35" s="3"/>
      <c r="K35" s="3"/>
      <c r="L35" s="3"/>
      <c r="M35" s="3"/>
      <c r="N35" s="3"/>
      <c r="O35" s="3"/>
      <c r="P35" s="3">
        <f t="shared" si="0"/>
        <v>108</v>
      </c>
      <c r="Q35" s="4"/>
    </row>
    <row r="36" spans="1:17" x14ac:dyDescent="0.25">
      <c r="A36" s="7">
        <f t="shared" si="1"/>
        <v>34</v>
      </c>
      <c r="B36" s="7">
        <f>ROUND(127*SIN(2*PI()*262*(A36*59/1000000))+127,0)</f>
        <v>107</v>
      </c>
      <c r="C36" s="1">
        <f>ROUND(127*SIN(2*PI()*277*(A36*59/1000000))+127,0)</f>
        <v>83</v>
      </c>
      <c r="D36" s="3"/>
      <c r="E36" s="3"/>
      <c r="F36" s="3">
        <f>ROUND(127*SIN(2*PI()*330*(A36*119/1000000))+127,0)</f>
        <v>236</v>
      </c>
      <c r="G36" s="3"/>
      <c r="H36" s="3"/>
      <c r="I36" s="3">
        <f>ROUND(127*SIN(2*PI()*392*(A36*119/1000000))+127,0)</f>
        <v>62</v>
      </c>
      <c r="J36" s="3"/>
      <c r="K36" s="3"/>
      <c r="L36" s="3"/>
      <c r="M36" s="3"/>
      <c r="N36" s="3"/>
      <c r="O36" s="3"/>
      <c r="P36" s="3">
        <f t="shared" si="0"/>
        <v>85</v>
      </c>
      <c r="Q36" s="4"/>
    </row>
    <row r="37" spans="1:17" x14ac:dyDescent="0.25">
      <c r="A37" s="7">
        <f t="shared" si="1"/>
        <v>35</v>
      </c>
      <c r="B37" s="7">
        <f>ROUND(127*SIN(2*PI()*262*(A37*59/1000000))+127,0)</f>
        <v>95</v>
      </c>
      <c r="C37" s="1">
        <f>ROUND(127*SIN(2*PI()*277*(A37*59/1000000))+127,0)</f>
        <v>71</v>
      </c>
      <c r="D37" s="3"/>
      <c r="E37" s="3"/>
      <c r="F37" s="3">
        <f>ROUND(127*SIN(2*PI()*330*(A37*119/1000000))+127,0)</f>
        <v>217</v>
      </c>
      <c r="G37" s="3"/>
      <c r="H37" s="3"/>
      <c r="I37" s="3">
        <f>ROUND(127*SIN(2*PI()*392*(A37*119/1000000))+127,0)</f>
        <v>33</v>
      </c>
      <c r="J37" s="3"/>
      <c r="K37" s="3"/>
      <c r="L37" s="3"/>
      <c r="M37" s="3"/>
      <c r="N37" s="3"/>
      <c r="O37" s="3"/>
      <c r="P37" s="3">
        <f t="shared" si="0"/>
        <v>64</v>
      </c>
      <c r="Q37" s="4"/>
    </row>
    <row r="38" spans="1:17" x14ac:dyDescent="0.25">
      <c r="A38" s="7">
        <f t="shared" si="1"/>
        <v>36</v>
      </c>
      <c r="B38" s="7">
        <f>ROUND(127*SIN(2*PI()*262*(A38*59/1000000))+127,0)</f>
        <v>83</v>
      </c>
      <c r="C38" s="1">
        <f>ROUND(127*SIN(2*PI()*277*(A38*59/1000000))+127,0)</f>
        <v>60</v>
      </c>
      <c r="D38" s="3"/>
      <c r="E38" s="3"/>
      <c r="F38" s="3">
        <f>ROUND(127*SIN(2*PI()*330*(A38*119/1000000))+127,0)</f>
        <v>193</v>
      </c>
      <c r="G38" s="3"/>
      <c r="H38" s="3"/>
      <c r="I38" s="3">
        <f>ROUND(127*SIN(2*PI()*392*(A38*119/1000000))+127,0)</f>
        <v>12</v>
      </c>
      <c r="J38" s="3"/>
      <c r="K38" s="3"/>
      <c r="L38" s="3"/>
      <c r="M38" s="3"/>
      <c r="N38" s="3"/>
      <c r="O38" s="3"/>
      <c r="P38" s="3">
        <f t="shared" si="0"/>
        <v>48</v>
      </c>
      <c r="Q38" s="4"/>
    </row>
    <row r="39" spans="1:17" x14ac:dyDescent="0.25">
      <c r="A39" s="7">
        <f t="shared" si="1"/>
        <v>37</v>
      </c>
      <c r="B39" s="7">
        <f>ROUND(127*SIN(2*PI()*262*(A39*59/1000000))+127,0)</f>
        <v>72</v>
      </c>
      <c r="C39" s="1">
        <f>ROUND(127*SIN(2*PI()*277*(A39*59/1000000))+127,0)</f>
        <v>49</v>
      </c>
      <c r="D39" s="3"/>
      <c r="E39" s="3"/>
      <c r="F39" s="3">
        <f>ROUND(127*SIN(2*PI()*330*(A39*119/1000000))+127,0)</f>
        <v>164</v>
      </c>
      <c r="G39" s="3"/>
      <c r="H39" s="3"/>
      <c r="I39" s="3">
        <f>ROUND(127*SIN(2*PI()*392*(A39*119/1000000))+127,0)</f>
        <v>1</v>
      </c>
      <c r="J39" s="3"/>
      <c r="K39" s="3"/>
      <c r="L39" s="3"/>
      <c r="M39" s="3"/>
      <c r="N39" s="3"/>
      <c r="O39" s="3"/>
      <c r="P39" s="3">
        <f t="shared" si="0"/>
        <v>37</v>
      </c>
      <c r="Q39" s="4"/>
    </row>
    <row r="40" spans="1:17" x14ac:dyDescent="0.25">
      <c r="A40" s="7">
        <f t="shared" si="1"/>
        <v>38</v>
      </c>
      <c r="B40" s="7">
        <f>ROUND(127*SIN(2*PI()*262*(A40*59/1000000))+127,0)</f>
        <v>61</v>
      </c>
      <c r="C40" s="1">
        <f>ROUND(127*SIN(2*PI()*277*(A40*59/1000000))+127,0)</f>
        <v>39</v>
      </c>
      <c r="D40" s="3"/>
      <c r="E40" s="3"/>
      <c r="F40" s="3">
        <f>ROUND(127*SIN(2*PI()*330*(A40*119/1000000))+127,0)</f>
        <v>133</v>
      </c>
      <c r="G40" s="3"/>
      <c r="H40" s="3"/>
      <c r="I40" s="3">
        <f>ROUND(127*SIN(2*PI()*392*(A40*119/1000000))+127,0)</f>
        <v>1</v>
      </c>
      <c r="J40" s="3"/>
      <c r="K40" s="3"/>
      <c r="L40" s="3"/>
      <c r="M40" s="3"/>
      <c r="N40" s="3"/>
      <c r="O40" s="3"/>
      <c r="P40" s="3">
        <f t="shared" si="0"/>
        <v>31</v>
      </c>
      <c r="Q40" s="4"/>
    </row>
    <row r="41" spans="1:17" x14ac:dyDescent="0.25">
      <c r="A41" s="7">
        <f t="shared" si="1"/>
        <v>39</v>
      </c>
      <c r="B41" s="7">
        <f>ROUND(127*SIN(2*PI()*262*(A41*59/1000000))+127,0)</f>
        <v>51</v>
      </c>
      <c r="C41" s="1">
        <f>ROUND(127*SIN(2*PI()*277*(A41*59/1000000))+127,0)</f>
        <v>30</v>
      </c>
      <c r="D41" s="3"/>
      <c r="E41" s="3"/>
      <c r="F41" s="3">
        <f>ROUND(127*SIN(2*PI()*330*(A41*119/1000000))+127,0)</f>
        <v>102</v>
      </c>
      <c r="G41" s="3"/>
      <c r="H41" s="3"/>
      <c r="I41" s="3">
        <f>ROUND(127*SIN(2*PI()*392*(A41*119/1000000))+127,0)</f>
        <v>12</v>
      </c>
      <c r="J41" s="3"/>
      <c r="K41" s="3"/>
      <c r="L41" s="3"/>
      <c r="M41" s="3"/>
      <c r="N41" s="3"/>
      <c r="O41" s="3"/>
      <c r="P41" s="3">
        <f t="shared" si="0"/>
        <v>32</v>
      </c>
      <c r="Q41" s="4"/>
    </row>
    <row r="42" spans="1:17" x14ac:dyDescent="0.25">
      <c r="A42" s="7">
        <f t="shared" si="1"/>
        <v>40</v>
      </c>
      <c r="B42" s="7">
        <f>ROUND(127*SIN(2*PI()*262*(A42*59/1000000))+127,0)</f>
        <v>41</v>
      </c>
      <c r="C42" s="1">
        <f>ROUND(127*SIN(2*PI()*277*(A42*59/1000000))+127,0)</f>
        <v>23</v>
      </c>
      <c r="D42" s="3"/>
      <c r="E42" s="3"/>
      <c r="F42" s="3">
        <f>ROUND(127*SIN(2*PI()*330*(A42*119/1000000))+127,0)</f>
        <v>72</v>
      </c>
      <c r="G42" s="3"/>
      <c r="H42" s="3"/>
      <c r="I42" s="3">
        <f>ROUND(127*SIN(2*PI()*392*(A42*119/1000000))+127,0)</f>
        <v>32</v>
      </c>
      <c r="J42" s="3"/>
      <c r="K42" s="3"/>
      <c r="L42" s="3"/>
      <c r="M42" s="3"/>
      <c r="N42" s="3"/>
      <c r="O42" s="3"/>
      <c r="P42" s="3">
        <f t="shared" si="0"/>
        <v>37</v>
      </c>
      <c r="Q42" s="4"/>
    </row>
    <row r="43" spans="1:17" x14ac:dyDescent="0.25">
      <c r="A43" s="7">
        <f t="shared" si="1"/>
        <v>41</v>
      </c>
      <c r="B43" s="7">
        <f>ROUND(127*SIN(2*PI()*262*(A43*59/1000000))+127,0)</f>
        <v>32</v>
      </c>
      <c r="C43" s="1">
        <f>ROUND(127*SIN(2*PI()*277*(A43*59/1000000))+127,0)</f>
        <v>16</v>
      </c>
      <c r="D43" s="3"/>
      <c r="E43" s="3"/>
      <c r="F43" s="3">
        <f>ROUND(127*SIN(2*PI()*330*(A43*119/1000000))+127,0)</f>
        <v>46</v>
      </c>
      <c r="G43" s="3"/>
      <c r="H43" s="3"/>
      <c r="I43" s="3">
        <f>ROUND(127*SIN(2*PI()*392*(A43*119/1000000))+127,0)</f>
        <v>61</v>
      </c>
      <c r="J43" s="3"/>
      <c r="K43" s="3"/>
      <c r="L43" s="3"/>
      <c r="M43" s="3"/>
      <c r="N43" s="3"/>
      <c r="O43" s="3"/>
      <c r="P43" s="3">
        <f t="shared" si="0"/>
        <v>47</v>
      </c>
      <c r="Q43" s="4"/>
    </row>
    <row r="44" spans="1:17" x14ac:dyDescent="0.25">
      <c r="A44" s="7">
        <f t="shared" si="1"/>
        <v>42</v>
      </c>
      <c r="B44" s="7">
        <f>ROUND(127*SIN(2*PI()*262*(A44*59/1000000))+127,0)</f>
        <v>25</v>
      </c>
      <c r="C44" s="1">
        <f>ROUND(127*SIN(2*PI()*277*(A44*59/1000000))+127,0)</f>
        <v>10</v>
      </c>
      <c r="D44" s="3"/>
      <c r="E44" s="3"/>
      <c r="F44" s="3">
        <f>ROUND(127*SIN(2*PI()*330*(A44*119/1000000))+127,0)</f>
        <v>25</v>
      </c>
      <c r="G44" s="3"/>
      <c r="H44" s="3"/>
      <c r="I44" s="3">
        <f>ROUND(127*SIN(2*PI()*392*(A44*119/1000000))+127,0)</f>
        <v>95</v>
      </c>
      <c r="J44" s="3"/>
      <c r="K44" s="3"/>
      <c r="L44" s="3"/>
      <c r="M44" s="3"/>
      <c r="N44" s="3"/>
      <c r="O44" s="3"/>
      <c r="P44" s="3">
        <f t="shared" si="0"/>
        <v>60</v>
      </c>
      <c r="Q44" s="4"/>
    </row>
    <row r="45" spans="1:17" x14ac:dyDescent="0.25">
      <c r="A45" s="7">
        <f t="shared" si="1"/>
        <v>43</v>
      </c>
      <c r="B45" s="7">
        <f>ROUND(127*SIN(2*PI()*262*(A45*59/1000000))+127,0)</f>
        <v>18</v>
      </c>
      <c r="C45" s="1">
        <f>ROUND(127*SIN(2*PI()*277*(A45*59/1000000))+127,0)</f>
        <v>6</v>
      </c>
      <c r="D45" s="3"/>
      <c r="E45" s="3"/>
      <c r="F45" s="3">
        <f>ROUND(127*SIN(2*PI()*330*(A45*119/1000000))+127,0)</f>
        <v>9</v>
      </c>
      <c r="G45" s="3"/>
      <c r="H45" s="3"/>
      <c r="I45" s="3">
        <f>ROUND(127*SIN(2*PI()*392*(A45*119/1000000))+127,0)</f>
        <v>132</v>
      </c>
      <c r="J45" s="3"/>
      <c r="K45" s="3"/>
      <c r="L45" s="3"/>
      <c r="M45" s="3"/>
      <c r="N45" s="3"/>
      <c r="O45" s="3"/>
      <c r="P45" s="3">
        <f t="shared" si="0"/>
        <v>75</v>
      </c>
      <c r="Q45" s="4"/>
    </row>
    <row r="46" spans="1:17" x14ac:dyDescent="0.25">
      <c r="A46" s="7">
        <f t="shared" si="1"/>
        <v>44</v>
      </c>
      <c r="B46" s="7">
        <f>ROUND(127*SIN(2*PI()*262*(A46*59/1000000))+127,0)</f>
        <v>12</v>
      </c>
      <c r="C46" s="1">
        <f>ROUND(127*SIN(2*PI()*277*(A46*59/1000000))+127,0)</f>
        <v>2</v>
      </c>
      <c r="D46" s="3"/>
      <c r="E46" s="3"/>
      <c r="F46" s="3">
        <f>ROUND(127*SIN(2*PI()*330*(A46*119/1000000))+127,0)</f>
        <v>1</v>
      </c>
      <c r="G46" s="3"/>
      <c r="H46" s="3"/>
      <c r="I46" s="3">
        <f>ROUND(127*SIN(2*PI()*392*(A46*119/1000000))+127,0)</f>
        <v>168</v>
      </c>
      <c r="J46" s="3"/>
      <c r="K46" s="3"/>
      <c r="L46" s="3"/>
      <c r="M46" s="3"/>
      <c r="N46" s="3"/>
      <c r="O46" s="3"/>
      <c r="P46" s="3">
        <f t="shared" si="0"/>
        <v>90</v>
      </c>
      <c r="Q46" s="4"/>
    </row>
    <row r="47" spans="1:17" x14ac:dyDescent="0.25">
      <c r="A47" s="7">
        <f t="shared" si="1"/>
        <v>45</v>
      </c>
      <c r="B47" s="7">
        <f>ROUND(127*SIN(2*PI()*262*(A47*59/1000000))+127,0)</f>
        <v>7</v>
      </c>
      <c r="C47" s="1">
        <f>ROUND(127*SIN(2*PI()*277*(A47*59/1000000))+127,0)</f>
        <v>1</v>
      </c>
      <c r="D47" s="3"/>
      <c r="E47" s="3"/>
      <c r="F47" s="3">
        <f>ROUND(127*SIN(2*PI()*330*(A47*119/1000000))+127,0)</f>
        <v>1</v>
      </c>
      <c r="G47" s="3"/>
      <c r="H47" s="3"/>
      <c r="I47" s="3">
        <f>ROUND(127*SIN(2*PI()*392*(A47*119/1000000))+127,0)</f>
        <v>201</v>
      </c>
      <c r="J47" s="3"/>
      <c r="K47" s="3"/>
      <c r="L47" s="3"/>
      <c r="M47" s="3"/>
      <c r="N47" s="3"/>
      <c r="O47" s="3"/>
      <c r="P47" s="3">
        <f t="shared" si="0"/>
        <v>104</v>
      </c>
      <c r="Q47" s="4"/>
    </row>
    <row r="48" spans="1:17" x14ac:dyDescent="0.25">
      <c r="A48" s="7">
        <f t="shared" si="1"/>
        <v>46</v>
      </c>
      <c r="B48" s="7">
        <f>ROUND(127*SIN(2*PI()*262*(A48*59/1000000))+127,0)</f>
        <v>4</v>
      </c>
      <c r="C48" s="1">
        <f>ROUND(127*SIN(2*PI()*277*(A48*59/1000000))+127,0)</f>
        <v>0</v>
      </c>
      <c r="D48" s="3"/>
      <c r="E48" s="3"/>
      <c r="F48" s="3">
        <f>ROUND(127*SIN(2*PI()*330*(A48*119/1000000))+127,0)</f>
        <v>8</v>
      </c>
      <c r="G48" s="3"/>
      <c r="H48" s="3"/>
      <c r="I48" s="3">
        <f>ROUND(127*SIN(2*PI()*392*(A48*119/1000000))+127,0)</f>
        <v>228</v>
      </c>
      <c r="J48" s="3"/>
      <c r="K48" s="3"/>
      <c r="L48" s="3"/>
      <c r="M48" s="3"/>
      <c r="N48" s="3"/>
      <c r="O48" s="3"/>
      <c r="P48" s="3">
        <f t="shared" si="0"/>
        <v>116</v>
      </c>
      <c r="Q48" s="4"/>
    </row>
    <row r="49" spans="1:17" x14ac:dyDescent="0.25">
      <c r="A49" s="7">
        <f t="shared" si="1"/>
        <v>47</v>
      </c>
      <c r="B49" s="7">
        <f>ROUND(127*SIN(2*PI()*262*(A49*59/1000000))+127,0)</f>
        <v>1</v>
      </c>
      <c r="C49" s="1">
        <f>ROUND(127*SIN(2*PI()*277*(A49*59/1000000))+127,0)</f>
        <v>1</v>
      </c>
      <c r="D49" s="3"/>
      <c r="E49" s="3"/>
      <c r="F49" s="3">
        <f>ROUND(127*SIN(2*PI()*330*(A49*119/1000000))+127,0)</f>
        <v>22</v>
      </c>
      <c r="G49" s="3"/>
      <c r="H49" s="3"/>
      <c r="I49" s="3">
        <f>ROUND(127*SIN(2*PI()*392*(A49*119/1000000))+127,0)</f>
        <v>246</v>
      </c>
      <c r="J49" s="3"/>
      <c r="K49" s="3"/>
      <c r="L49" s="3"/>
      <c r="M49" s="3"/>
      <c r="N49" s="3"/>
      <c r="O49" s="3"/>
      <c r="P49" s="3">
        <f t="shared" si="0"/>
        <v>124</v>
      </c>
      <c r="Q49" s="4"/>
    </row>
    <row r="50" spans="1:17" x14ac:dyDescent="0.25">
      <c r="A50" s="7">
        <f t="shared" si="1"/>
        <v>48</v>
      </c>
      <c r="B50" s="7">
        <f>ROUND(127*SIN(2*PI()*262*(A50*59/1000000))+127,0)</f>
        <v>0</v>
      </c>
      <c r="C50" s="1">
        <f>ROUND(127*SIN(2*PI()*277*(A50*59/1000000))+127,0)</f>
        <v>3</v>
      </c>
      <c r="D50" s="3"/>
      <c r="E50" s="3"/>
      <c r="F50" s="3">
        <f>ROUND(127*SIN(2*PI()*330*(A50*119/1000000))+127,0)</f>
        <v>43</v>
      </c>
      <c r="G50" s="3"/>
      <c r="H50" s="3"/>
      <c r="I50" s="3">
        <f>ROUND(127*SIN(2*PI()*392*(A50*119/1000000))+127,0)</f>
        <v>254</v>
      </c>
      <c r="J50" s="3"/>
      <c r="K50" s="3"/>
      <c r="L50" s="3"/>
      <c r="M50" s="3"/>
      <c r="N50" s="3"/>
      <c r="O50" s="3"/>
      <c r="P50" s="3">
        <f t="shared" si="0"/>
        <v>127</v>
      </c>
      <c r="Q50" s="4"/>
    </row>
    <row r="51" spans="1:17" x14ac:dyDescent="0.25">
      <c r="A51" s="7">
        <f t="shared" si="1"/>
        <v>49</v>
      </c>
      <c r="B51" s="7">
        <f>ROUND(127*SIN(2*PI()*262*(A51*59/1000000))+127,0)</f>
        <v>0</v>
      </c>
      <c r="C51" s="1">
        <f>ROUND(127*SIN(2*PI()*277*(A51*59/1000000))+127,0)</f>
        <v>6</v>
      </c>
      <c r="D51" s="3"/>
      <c r="E51" s="3"/>
      <c r="F51" s="3">
        <f>ROUND(127*SIN(2*PI()*330*(A51*119/1000000))+127,0)</f>
        <v>69</v>
      </c>
      <c r="G51" s="3"/>
      <c r="H51" s="3"/>
      <c r="I51" s="3">
        <f>ROUND(127*SIN(2*PI()*392*(A51*119/1000000))+127,0)</f>
        <v>251</v>
      </c>
      <c r="J51" s="3"/>
      <c r="K51" s="3"/>
      <c r="L51" s="3"/>
      <c r="M51" s="3"/>
      <c r="N51" s="3"/>
      <c r="O51" s="3"/>
      <c r="P51" s="3">
        <f t="shared" si="0"/>
        <v>126</v>
      </c>
      <c r="Q51" s="4"/>
    </row>
    <row r="52" spans="1:17" x14ac:dyDescent="0.25">
      <c r="A52" s="7">
        <f t="shared" si="1"/>
        <v>50</v>
      </c>
      <c r="B52" s="7">
        <f>ROUND(127*SIN(2*PI()*262*(A52*59/1000000))+127,0)</f>
        <v>1</v>
      </c>
      <c r="C52" s="1">
        <f>ROUND(127*SIN(2*PI()*277*(A52*59/1000000))+127,0)</f>
        <v>11</v>
      </c>
      <c r="D52" s="3"/>
      <c r="E52" s="3"/>
      <c r="F52" s="3">
        <f>ROUND(127*SIN(2*PI()*330*(A52*119/1000000))+127,0)</f>
        <v>98</v>
      </c>
      <c r="G52" s="3"/>
      <c r="H52" s="3"/>
      <c r="I52" s="3">
        <f>ROUND(127*SIN(2*PI()*392*(A52*119/1000000))+127,0)</f>
        <v>237</v>
      </c>
      <c r="J52" s="3"/>
      <c r="K52" s="3"/>
      <c r="L52" s="3"/>
      <c r="M52" s="3"/>
      <c r="N52" s="3"/>
      <c r="O52" s="3"/>
      <c r="P52" s="3">
        <f t="shared" si="0"/>
        <v>119</v>
      </c>
      <c r="Q52" s="4"/>
    </row>
    <row r="53" spans="1:17" x14ac:dyDescent="0.25">
      <c r="A53" s="7">
        <f t="shared" si="1"/>
        <v>51</v>
      </c>
      <c r="B53" s="7">
        <f>ROUND(127*SIN(2*PI()*262*(A53*59/1000000))+127,0)</f>
        <v>4</v>
      </c>
      <c r="C53" s="1">
        <f>ROUND(127*SIN(2*PI()*277*(A53*59/1000000))+127,0)</f>
        <v>17</v>
      </c>
      <c r="D53" s="3"/>
      <c r="E53" s="3"/>
      <c r="F53" s="3">
        <f>ROUND(127*SIN(2*PI()*330*(A53*119/1000000))+127,0)</f>
        <v>129</v>
      </c>
      <c r="G53" s="3"/>
      <c r="H53" s="3"/>
      <c r="I53" s="3">
        <f>ROUND(127*SIN(2*PI()*392*(A53*119/1000000))+127,0)</f>
        <v>214</v>
      </c>
      <c r="J53" s="3"/>
      <c r="K53" s="3"/>
      <c r="L53" s="3"/>
      <c r="M53" s="3"/>
      <c r="N53" s="3"/>
      <c r="O53" s="3"/>
      <c r="P53" s="3">
        <f t="shared" si="0"/>
        <v>109</v>
      </c>
      <c r="Q53" s="4"/>
    </row>
    <row r="54" spans="1:17" x14ac:dyDescent="0.25">
      <c r="A54" s="7">
        <f t="shared" si="1"/>
        <v>52</v>
      </c>
      <c r="B54" s="7">
        <f>ROUND(127*SIN(2*PI()*262*(A54*59/1000000))+127,0)</f>
        <v>7</v>
      </c>
      <c r="C54" s="1">
        <f>ROUND(127*SIN(2*PI()*277*(A54*59/1000000))+127,0)</f>
        <v>24</v>
      </c>
      <c r="D54" s="3"/>
      <c r="E54" s="3"/>
      <c r="F54" s="3">
        <f>ROUND(127*SIN(2*PI()*330*(A54*119/1000000))+127,0)</f>
        <v>160</v>
      </c>
      <c r="G54" s="3"/>
      <c r="H54" s="3"/>
      <c r="I54" s="3">
        <f>ROUND(127*SIN(2*PI()*392*(A54*119/1000000))+127,0)</f>
        <v>184</v>
      </c>
      <c r="J54" s="3"/>
      <c r="K54" s="3"/>
      <c r="L54" s="3"/>
      <c r="M54" s="3"/>
      <c r="N54" s="3"/>
      <c r="O54" s="3"/>
      <c r="P54" s="3">
        <f t="shared" si="0"/>
        <v>96</v>
      </c>
      <c r="Q54" s="4"/>
    </row>
    <row r="55" spans="1:17" x14ac:dyDescent="0.25">
      <c r="A55" s="7">
        <f t="shared" si="1"/>
        <v>53</v>
      </c>
      <c r="B55" s="7">
        <f>ROUND(127*SIN(2*PI()*262*(A55*59/1000000))+127,0)</f>
        <v>12</v>
      </c>
      <c r="C55" s="1">
        <f>ROUND(127*SIN(2*PI()*277*(A55*59/1000000))+127,0)</f>
        <v>32</v>
      </c>
      <c r="D55" s="3"/>
      <c r="E55" s="3"/>
      <c r="F55" s="3">
        <f>ROUND(127*SIN(2*PI()*330*(A55*119/1000000))+127,0)</f>
        <v>189</v>
      </c>
      <c r="G55" s="3"/>
      <c r="H55" s="3"/>
      <c r="I55" s="3">
        <f>ROUND(127*SIN(2*PI()*392*(A55*119/1000000))+127,0)</f>
        <v>149</v>
      </c>
      <c r="J55" s="3"/>
      <c r="K55" s="3"/>
      <c r="L55" s="3"/>
      <c r="M55" s="3"/>
      <c r="N55" s="3"/>
      <c r="O55" s="3"/>
      <c r="P55" s="3">
        <f t="shared" si="0"/>
        <v>81</v>
      </c>
      <c r="Q55" s="4"/>
    </row>
    <row r="56" spans="1:17" x14ac:dyDescent="0.25">
      <c r="A56" s="7">
        <f t="shared" si="1"/>
        <v>54</v>
      </c>
      <c r="B56" s="7">
        <f>ROUND(127*SIN(2*PI()*262*(A56*59/1000000))+127,0)</f>
        <v>18</v>
      </c>
      <c r="C56" s="1">
        <f>ROUND(127*SIN(2*PI()*277*(A56*59/1000000))+127,0)</f>
        <v>42</v>
      </c>
      <c r="D56" s="3"/>
      <c r="E56" s="3"/>
      <c r="F56" s="3">
        <f>ROUND(127*SIN(2*PI()*330*(A56*119/1000000))+127,0)</f>
        <v>214</v>
      </c>
      <c r="G56" s="3"/>
      <c r="H56" s="3"/>
      <c r="I56" s="3">
        <f>ROUND(127*SIN(2*PI()*392*(A56*119/1000000))+127,0)</f>
        <v>112</v>
      </c>
      <c r="J56" s="3"/>
      <c r="K56" s="3"/>
      <c r="L56" s="3"/>
      <c r="M56" s="3"/>
      <c r="N56" s="3"/>
      <c r="O56" s="3"/>
      <c r="P56" s="3">
        <f t="shared" si="0"/>
        <v>65</v>
      </c>
      <c r="Q56" s="4"/>
    </row>
    <row r="57" spans="1:17" x14ac:dyDescent="0.25">
      <c r="A57" s="7">
        <f t="shared" si="1"/>
        <v>55</v>
      </c>
      <c r="B57" s="7">
        <f>ROUND(127*SIN(2*PI()*262*(A57*59/1000000))+127,0)</f>
        <v>24</v>
      </c>
      <c r="C57" s="1">
        <f>ROUND(127*SIN(2*PI()*277*(A57*59/1000000))+127,0)</f>
        <v>52</v>
      </c>
      <c r="D57" s="3"/>
      <c r="E57" s="3"/>
      <c r="F57" s="3">
        <f>ROUND(127*SIN(2*PI()*330*(A57*119/1000000))+127,0)</f>
        <v>234</v>
      </c>
      <c r="G57" s="3"/>
      <c r="H57" s="3"/>
      <c r="I57" s="3">
        <f>ROUND(127*SIN(2*PI()*392*(A57*119/1000000))+127,0)</f>
        <v>76</v>
      </c>
      <c r="J57" s="3"/>
      <c r="K57" s="3"/>
      <c r="L57" s="3"/>
      <c r="M57" s="3"/>
      <c r="N57" s="3"/>
      <c r="O57" s="3"/>
      <c r="P57" s="3">
        <f t="shared" si="0"/>
        <v>50</v>
      </c>
      <c r="Q57" s="4"/>
    </row>
    <row r="58" spans="1:17" x14ac:dyDescent="0.25">
      <c r="A58" s="7">
        <f t="shared" si="1"/>
        <v>56</v>
      </c>
      <c r="B58" s="7">
        <f>ROUND(127*SIN(2*PI()*262*(A58*59/1000000))+127,0)</f>
        <v>32</v>
      </c>
      <c r="C58" s="1">
        <f>ROUND(127*SIN(2*PI()*277*(A58*59/1000000))+127,0)</f>
        <v>62</v>
      </c>
      <c r="D58" s="3"/>
      <c r="E58" s="3"/>
      <c r="F58" s="3">
        <f>ROUND(127*SIN(2*PI()*330*(A58*119/1000000))+127,0)</f>
        <v>248</v>
      </c>
      <c r="G58" s="3"/>
      <c r="H58" s="3"/>
      <c r="I58" s="3">
        <f>ROUND(127*SIN(2*PI()*392*(A58*119/1000000))+127,0)</f>
        <v>45</v>
      </c>
      <c r="J58" s="3"/>
      <c r="K58" s="3"/>
      <c r="L58" s="3"/>
      <c r="M58" s="3"/>
      <c r="N58" s="3"/>
      <c r="O58" s="3"/>
      <c r="P58" s="3">
        <f t="shared" si="0"/>
        <v>39</v>
      </c>
      <c r="Q58" s="4"/>
    </row>
    <row r="59" spans="1:17" x14ac:dyDescent="0.25">
      <c r="A59" s="7">
        <f t="shared" si="1"/>
        <v>57</v>
      </c>
      <c r="B59" s="7">
        <f>ROUND(127*SIN(2*PI()*262*(A59*59/1000000))+127,0)</f>
        <v>41</v>
      </c>
      <c r="C59" s="1">
        <f>ROUND(127*SIN(2*PI()*277*(A59*59/1000000))+127,0)</f>
        <v>74</v>
      </c>
      <c r="D59" s="3"/>
      <c r="E59" s="3"/>
      <c r="F59" s="3">
        <f>ROUND(127*SIN(2*PI()*330*(A59*119/1000000))+127,0)</f>
        <v>254</v>
      </c>
      <c r="G59" s="3"/>
      <c r="H59" s="3"/>
      <c r="I59" s="3">
        <f>ROUND(127*SIN(2*PI()*392*(A59*119/1000000))+127,0)</f>
        <v>20</v>
      </c>
      <c r="J59" s="3"/>
      <c r="K59" s="3"/>
      <c r="L59" s="3"/>
      <c r="M59" s="3"/>
      <c r="N59" s="3"/>
      <c r="O59" s="3"/>
      <c r="P59" s="3">
        <f t="shared" si="0"/>
        <v>31</v>
      </c>
      <c r="Q59" s="4"/>
    </row>
    <row r="60" spans="1:17" x14ac:dyDescent="0.25">
      <c r="A60" s="7">
        <f t="shared" si="1"/>
        <v>58</v>
      </c>
      <c r="B60" s="7">
        <f>ROUND(127*SIN(2*PI()*262*(A60*59/1000000))+127,0)</f>
        <v>50</v>
      </c>
      <c r="C60" s="1">
        <f>ROUND(127*SIN(2*PI()*277*(A60*59/1000000))+127,0)</f>
        <v>86</v>
      </c>
      <c r="D60" s="3"/>
      <c r="E60" s="3"/>
      <c r="F60" s="3">
        <f>ROUND(127*SIN(2*PI()*330*(A60*119/1000000))+127,0)</f>
        <v>252</v>
      </c>
      <c r="G60" s="3"/>
      <c r="H60" s="3"/>
      <c r="I60" s="3">
        <f>ROUND(127*SIN(2*PI()*392*(A60*119/1000000))+127,0)</f>
        <v>5</v>
      </c>
      <c r="J60" s="3"/>
      <c r="K60" s="3"/>
      <c r="L60" s="3"/>
      <c r="M60" s="3"/>
      <c r="N60" s="3"/>
      <c r="O60" s="3"/>
      <c r="P60" s="3">
        <f t="shared" si="0"/>
        <v>28</v>
      </c>
      <c r="Q60" s="4"/>
    </row>
    <row r="61" spans="1:17" x14ac:dyDescent="0.25">
      <c r="A61" s="7">
        <f t="shared" si="1"/>
        <v>59</v>
      </c>
      <c r="B61" s="7">
        <f>ROUND(127*SIN(2*PI()*262*(A61*59/1000000))+127,0)</f>
        <v>60</v>
      </c>
      <c r="C61" s="1">
        <f>ROUND(127*SIN(2*PI()*277*(A61*59/1000000))+127,0)</f>
        <v>99</v>
      </c>
      <c r="D61" s="3"/>
      <c r="E61" s="3"/>
      <c r="F61" s="3">
        <f>ROUND(127*SIN(2*PI()*330*(A61*119/1000000))+127,0)</f>
        <v>243</v>
      </c>
      <c r="G61" s="3"/>
      <c r="H61" s="3"/>
      <c r="I61" s="3">
        <f>ROUND(127*SIN(2*PI()*392*(A61*119/1000000))+127,0)</f>
        <v>0</v>
      </c>
      <c r="J61" s="3"/>
      <c r="K61" s="3"/>
      <c r="L61" s="3"/>
      <c r="M61" s="3"/>
      <c r="N61" s="3"/>
      <c r="O61" s="3"/>
      <c r="P61" s="3">
        <f t="shared" si="0"/>
        <v>30</v>
      </c>
      <c r="Q61" s="4"/>
    </row>
    <row r="62" spans="1:17" x14ac:dyDescent="0.25">
      <c r="A62" s="7">
        <f t="shared" si="1"/>
        <v>60</v>
      </c>
      <c r="B62" s="7">
        <f>ROUND(127*SIN(2*PI()*262*(A62*59/1000000))+127,0)</f>
        <v>71</v>
      </c>
      <c r="C62" s="1">
        <f>ROUND(127*SIN(2*PI()*277*(A62*59/1000000))+127,0)</f>
        <v>112</v>
      </c>
      <c r="D62" s="3"/>
      <c r="E62" s="3"/>
      <c r="F62" s="3">
        <f>ROUND(127*SIN(2*PI()*330*(A62*119/1000000))+127,0)</f>
        <v>227</v>
      </c>
      <c r="G62" s="3"/>
      <c r="H62" s="3"/>
      <c r="I62" s="3">
        <f>ROUND(127*SIN(2*PI()*392*(A62*119/1000000))+127,0)</f>
        <v>6</v>
      </c>
      <c r="J62" s="3"/>
      <c r="K62" s="3"/>
      <c r="L62" s="3"/>
      <c r="M62" s="3"/>
      <c r="N62" s="3"/>
      <c r="O62" s="3"/>
      <c r="P62" s="3">
        <f t="shared" si="0"/>
        <v>39</v>
      </c>
      <c r="Q62" s="4"/>
    </row>
    <row r="63" spans="1:17" x14ac:dyDescent="0.25">
      <c r="A63" s="7">
        <f t="shared" si="1"/>
        <v>61</v>
      </c>
      <c r="B63" s="7">
        <f>ROUND(127*SIN(2*PI()*262*(A63*59/1000000))+127,0)</f>
        <v>82</v>
      </c>
      <c r="C63" s="1">
        <f>ROUND(127*SIN(2*PI()*277*(A63*59/1000000))+127,0)</f>
        <v>125</v>
      </c>
      <c r="D63" s="3"/>
      <c r="E63" s="3"/>
      <c r="F63" s="3">
        <f>ROUND(127*SIN(2*PI()*330*(A63*119/1000000))+127,0)</f>
        <v>205</v>
      </c>
      <c r="G63" s="3"/>
      <c r="H63" s="3"/>
      <c r="I63" s="3">
        <f>ROUND(127*SIN(2*PI()*392*(A63*119/1000000))+127,0)</f>
        <v>22</v>
      </c>
      <c r="J63" s="3"/>
      <c r="K63" s="3"/>
      <c r="L63" s="3"/>
      <c r="M63" s="3"/>
      <c r="N63" s="3"/>
      <c r="O63" s="3"/>
      <c r="P63" s="3">
        <f t="shared" si="0"/>
        <v>52</v>
      </c>
      <c r="Q63" s="4"/>
    </row>
    <row r="64" spans="1:17" x14ac:dyDescent="0.25">
      <c r="A64" s="7">
        <f t="shared" si="1"/>
        <v>62</v>
      </c>
      <c r="B64" s="7">
        <f>ROUND(127*SIN(2*PI()*262*(A64*59/1000000))+127,0)</f>
        <v>94</v>
      </c>
      <c r="C64" s="1">
        <f>ROUND(127*SIN(2*PI()*277*(A64*59/1000000))+127,0)</f>
        <v>138</v>
      </c>
      <c r="D64" s="3"/>
      <c r="E64" s="3"/>
      <c r="F64" s="3">
        <f>ROUND(127*SIN(2*PI()*330*(A64*119/1000000))+127,0)</f>
        <v>178</v>
      </c>
      <c r="G64" s="3"/>
      <c r="H64" s="3"/>
      <c r="I64" s="3">
        <f>ROUND(127*SIN(2*PI()*392*(A64*119/1000000))+127,0)</f>
        <v>47</v>
      </c>
      <c r="J64" s="3"/>
      <c r="K64" s="3"/>
      <c r="L64" s="3"/>
      <c r="M64" s="3"/>
      <c r="N64" s="3"/>
      <c r="O64" s="3"/>
      <c r="P64" s="3">
        <f t="shared" si="0"/>
        <v>71</v>
      </c>
      <c r="Q64" s="4"/>
    </row>
    <row r="65" spans="1:17" x14ac:dyDescent="0.25">
      <c r="A65" s="7">
        <f t="shared" si="1"/>
        <v>63</v>
      </c>
      <c r="B65" s="7">
        <f>ROUND(127*SIN(2*PI()*262*(A65*59/1000000))+127,0)</f>
        <v>106</v>
      </c>
      <c r="C65" s="1">
        <f>ROUND(127*SIN(2*PI()*277*(A65*59/1000000))+127,0)</f>
        <v>150</v>
      </c>
      <c r="D65" s="5"/>
      <c r="E65" s="5"/>
      <c r="F65" s="5">
        <f>ROUND(127*SIN(2*PI()*330*(A65*119/1000000))+127,0)</f>
        <v>148</v>
      </c>
      <c r="G65" s="5"/>
      <c r="H65" s="5"/>
      <c r="I65" s="5">
        <f>ROUND(127*SIN(2*PI()*392*(A65*119/1000000))+127,0)</f>
        <v>79</v>
      </c>
      <c r="J65" s="5"/>
      <c r="K65" s="5"/>
      <c r="L65" s="5"/>
      <c r="M65" s="5"/>
      <c r="N65" s="5"/>
      <c r="O65" s="5"/>
      <c r="P65" s="5">
        <f t="shared" si="0"/>
        <v>93</v>
      </c>
      <c r="Q65" s="6"/>
    </row>
    <row r="82" spans="5:9" x14ac:dyDescent="0.25">
      <c r="E82" s="7" t="s">
        <v>6</v>
      </c>
      <c r="F82" s="7" t="s">
        <v>7</v>
      </c>
      <c r="H82" s="7" t="s">
        <v>6</v>
      </c>
      <c r="I82" s="7" t="s">
        <v>7</v>
      </c>
    </row>
    <row r="83" spans="5:9" x14ac:dyDescent="0.25">
      <c r="E83" s="7">
        <v>0</v>
      </c>
      <c r="F83" s="7">
        <f>ROUND(127*SIN(2*PI()*262*(E83*59/1000000))+127,0)</f>
        <v>127</v>
      </c>
      <c r="H83" s="7">
        <v>32</v>
      </c>
      <c r="I83" s="7">
        <v>131</v>
      </c>
    </row>
    <row r="84" spans="5:9" x14ac:dyDescent="0.25">
      <c r="E84" s="7">
        <f>E83+1</f>
        <v>1</v>
      </c>
      <c r="F84" s="7">
        <f>ROUND(127*SIN(2*PI()*262*(E84*59/1000000))+127,0)</f>
        <v>139</v>
      </c>
      <c r="H84" s="7">
        <v>33</v>
      </c>
      <c r="I84" s="7">
        <v>119</v>
      </c>
    </row>
    <row r="85" spans="5:9" x14ac:dyDescent="0.25">
      <c r="E85" s="7">
        <f t="shared" ref="E85:E114" si="2">E84+1</f>
        <v>2</v>
      </c>
      <c r="F85" s="7">
        <f>ROUND(127*SIN(2*PI()*262*(E85*59/1000000))+127,0)</f>
        <v>152</v>
      </c>
      <c r="H85" s="7">
        <v>34</v>
      </c>
      <c r="I85" s="7">
        <v>107</v>
      </c>
    </row>
    <row r="86" spans="5:9" x14ac:dyDescent="0.25">
      <c r="E86" s="7">
        <f t="shared" si="2"/>
        <v>3</v>
      </c>
      <c r="F86" s="7">
        <f>ROUND(127*SIN(2*PI()*262*(E86*59/1000000))+127,0)</f>
        <v>163</v>
      </c>
      <c r="H86" s="7">
        <v>35</v>
      </c>
      <c r="I86" s="7">
        <v>95</v>
      </c>
    </row>
    <row r="87" spans="5:9" x14ac:dyDescent="0.25">
      <c r="E87" s="7">
        <f t="shared" si="2"/>
        <v>4</v>
      </c>
      <c r="F87" s="7">
        <f>ROUND(127*SIN(2*PI()*262*(E87*59/1000000))+127,0)</f>
        <v>175</v>
      </c>
      <c r="H87" s="7">
        <v>36</v>
      </c>
      <c r="I87" s="7">
        <v>83</v>
      </c>
    </row>
    <row r="88" spans="5:9" x14ac:dyDescent="0.25">
      <c r="E88" s="7">
        <f t="shared" si="2"/>
        <v>5</v>
      </c>
      <c r="F88" s="7">
        <f>ROUND(127*SIN(2*PI()*262*(E88*59/1000000))+127,0)</f>
        <v>186</v>
      </c>
      <c r="H88" s="7">
        <v>37</v>
      </c>
      <c r="I88" s="7">
        <v>72</v>
      </c>
    </row>
    <row r="89" spans="5:9" x14ac:dyDescent="0.25">
      <c r="E89" s="7">
        <f t="shared" si="2"/>
        <v>6</v>
      </c>
      <c r="F89" s="7">
        <f>ROUND(127*SIN(2*PI()*262*(E89*59/1000000))+127,0)</f>
        <v>197</v>
      </c>
      <c r="H89" s="7">
        <v>38</v>
      </c>
      <c r="I89" s="7">
        <v>61</v>
      </c>
    </row>
    <row r="90" spans="5:9" x14ac:dyDescent="0.25">
      <c r="E90" s="7">
        <f t="shared" si="2"/>
        <v>7</v>
      </c>
      <c r="F90" s="7">
        <f>ROUND(127*SIN(2*PI()*262*(E90*59/1000000))+127,0)</f>
        <v>207</v>
      </c>
      <c r="H90" s="7">
        <v>39</v>
      </c>
      <c r="I90" s="7">
        <v>51</v>
      </c>
    </row>
    <row r="91" spans="5:9" x14ac:dyDescent="0.25">
      <c r="E91" s="7">
        <f t="shared" si="2"/>
        <v>8</v>
      </c>
      <c r="F91" s="7">
        <f>ROUND(127*SIN(2*PI()*262*(E91*59/1000000))+127,0)</f>
        <v>216</v>
      </c>
      <c r="H91" s="7">
        <v>40</v>
      </c>
      <c r="I91" s="7">
        <v>41</v>
      </c>
    </row>
    <row r="92" spans="5:9" x14ac:dyDescent="0.25">
      <c r="E92" s="7">
        <f t="shared" si="2"/>
        <v>9</v>
      </c>
      <c r="F92" s="7">
        <f>ROUND(127*SIN(2*PI()*262*(E92*59/1000000))+127,0)</f>
        <v>224</v>
      </c>
      <c r="H92" s="7">
        <v>41</v>
      </c>
      <c r="I92" s="7">
        <v>32</v>
      </c>
    </row>
    <row r="93" spans="5:9" x14ac:dyDescent="0.25">
      <c r="E93" s="7">
        <f t="shared" si="2"/>
        <v>10</v>
      </c>
      <c r="F93" s="7">
        <f>ROUND(127*SIN(2*PI()*262*(E93*59/1000000))+127,0)</f>
        <v>232</v>
      </c>
      <c r="H93" s="7">
        <v>42</v>
      </c>
      <c r="I93" s="7">
        <v>25</v>
      </c>
    </row>
    <row r="94" spans="5:9" x14ac:dyDescent="0.25">
      <c r="E94" s="7">
        <f t="shared" si="2"/>
        <v>11</v>
      </c>
      <c r="F94" s="7">
        <f>ROUND(127*SIN(2*PI()*262*(E94*59/1000000))+127,0)</f>
        <v>238</v>
      </c>
      <c r="H94" s="7">
        <v>43</v>
      </c>
      <c r="I94" s="7">
        <v>18</v>
      </c>
    </row>
    <row r="95" spans="5:9" x14ac:dyDescent="0.25">
      <c r="E95" s="7">
        <f t="shared" si="2"/>
        <v>12</v>
      </c>
      <c r="F95" s="7">
        <f>ROUND(127*SIN(2*PI()*262*(E95*59/1000000))+127,0)</f>
        <v>244</v>
      </c>
      <c r="H95" s="7">
        <v>44</v>
      </c>
      <c r="I95" s="7">
        <v>12</v>
      </c>
    </row>
    <row r="96" spans="5:9" x14ac:dyDescent="0.25">
      <c r="E96" s="7">
        <f t="shared" si="2"/>
        <v>13</v>
      </c>
      <c r="F96" s="7">
        <f>ROUND(127*SIN(2*PI()*262*(E96*59/1000000))+127,0)</f>
        <v>248</v>
      </c>
      <c r="H96" s="7">
        <v>45</v>
      </c>
      <c r="I96" s="7">
        <v>7</v>
      </c>
    </row>
    <row r="97" spans="5:9" x14ac:dyDescent="0.25">
      <c r="E97" s="7">
        <f>E96+1</f>
        <v>14</v>
      </c>
      <c r="F97" s="7">
        <f>ROUND(127*SIN(2*PI()*262*(E97*59/1000000))+127,0)</f>
        <v>251</v>
      </c>
      <c r="H97" s="7">
        <v>46</v>
      </c>
      <c r="I97" s="7">
        <v>4</v>
      </c>
    </row>
    <row r="98" spans="5:9" x14ac:dyDescent="0.25">
      <c r="E98" s="7">
        <f t="shared" ref="E98:E114" si="3">E97+1</f>
        <v>15</v>
      </c>
      <c r="F98" s="7">
        <f>ROUND(127*SIN(2*PI()*262*(E98*59/1000000))+127,0)</f>
        <v>253</v>
      </c>
      <c r="H98" s="7">
        <v>47</v>
      </c>
      <c r="I98" s="7">
        <v>1</v>
      </c>
    </row>
    <row r="99" spans="5:9" x14ac:dyDescent="0.25">
      <c r="E99" s="7">
        <f t="shared" si="3"/>
        <v>16</v>
      </c>
      <c r="F99" s="7">
        <f>ROUND(127*SIN(2*PI()*262*(E99*59/1000000))+127,0)</f>
        <v>254</v>
      </c>
      <c r="H99" s="7">
        <v>48</v>
      </c>
      <c r="I99" s="7">
        <v>0</v>
      </c>
    </row>
    <row r="100" spans="5:9" x14ac:dyDescent="0.25">
      <c r="E100" s="7">
        <f t="shared" si="3"/>
        <v>17</v>
      </c>
      <c r="F100" s="7">
        <f>ROUND(127*SIN(2*PI()*262*(E100*59/1000000))+127,0)</f>
        <v>254</v>
      </c>
      <c r="H100" s="7">
        <v>49</v>
      </c>
      <c r="I100" s="7">
        <v>0</v>
      </c>
    </row>
    <row r="101" spans="5:9" x14ac:dyDescent="0.25">
      <c r="E101" s="7">
        <f t="shared" si="3"/>
        <v>18</v>
      </c>
      <c r="F101" s="7">
        <f>ROUND(127*SIN(2*PI()*262*(E101*59/1000000))+127,0)</f>
        <v>252</v>
      </c>
      <c r="H101" s="7">
        <v>50</v>
      </c>
      <c r="I101" s="7">
        <v>1</v>
      </c>
    </row>
    <row r="102" spans="5:9" x14ac:dyDescent="0.25">
      <c r="E102" s="7">
        <f t="shared" si="3"/>
        <v>19</v>
      </c>
      <c r="F102" s="7">
        <f>ROUND(127*SIN(2*PI()*262*(E102*59/1000000))+127,0)</f>
        <v>249</v>
      </c>
      <c r="H102" s="7">
        <v>51</v>
      </c>
      <c r="I102" s="7">
        <v>4</v>
      </c>
    </row>
    <row r="103" spans="5:9" x14ac:dyDescent="0.25">
      <c r="E103" s="7">
        <f t="shared" si="3"/>
        <v>20</v>
      </c>
      <c r="F103" s="7">
        <f>ROUND(127*SIN(2*PI()*262*(E103*59/1000000))+127,0)</f>
        <v>245</v>
      </c>
      <c r="H103" s="7">
        <v>52</v>
      </c>
      <c r="I103" s="7">
        <v>7</v>
      </c>
    </row>
    <row r="104" spans="5:9" x14ac:dyDescent="0.25">
      <c r="E104" s="7">
        <f t="shared" si="3"/>
        <v>21</v>
      </c>
      <c r="F104" s="7">
        <f>ROUND(127*SIN(2*PI()*262*(E104*59/1000000))+127,0)</f>
        <v>240</v>
      </c>
      <c r="H104" s="7">
        <v>53</v>
      </c>
      <c r="I104" s="7">
        <v>12</v>
      </c>
    </row>
    <row r="105" spans="5:9" x14ac:dyDescent="0.25">
      <c r="E105" s="7">
        <f t="shared" si="3"/>
        <v>22</v>
      </c>
      <c r="F105" s="7">
        <f>ROUND(127*SIN(2*PI()*262*(E105*59/1000000))+127,0)</f>
        <v>234</v>
      </c>
      <c r="H105" s="7">
        <v>54</v>
      </c>
      <c r="I105" s="7">
        <v>18</v>
      </c>
    </row>
    <row r="106" spans="5:9" x14ac:dyDescent="0.25">
      <c r="E106" s="7">
        <f t="shared" si="3"/>
        <v>23</v>
      </c>
      <c r="F106" s="7">
        <f>ROUND(127*SIN(2*PI()*262*(E106*59/1000000))+127,0)</f>
        <v>227</v>
      </c>
      <c r="H106" s="7">
        <v>55</v>
      </c>
      <c r="I106" s="7">
        <v>24</v>
      </c>
    </row>
    <row r="107" spans="5:9" x14ac:dyDescent="0.25">
      <c r="E107" s="7">
        <f t="shared" si="3"/>
        <v>24</v>
      </c>
      <c r="F107" s="7">
        <f>ROUND(127*SIN(2*PI()*262*(E107*59/1000000))+127,0)</f>
        <v>219</v>
      </c>
      <c r="H107" s="7">
        <v>56</v>
      </c>
      <c r="I107" s="7">
        <v>32</v>
      </c>
    </row>
    <row r="108" spans="5:9" x14ac:dyDescent="0.25">
      <c r="E108" s="7">
        <f t="shared" si="3"/>
        <v>25</v>
      </c>
      <c r="F108" s="7">
        <f>ROUND(127*SIN(2*PI()*262*(E108*59/1000000))+127,0)</f>
        <v>210</v>
      </c>
      <c r="H108" s="7">
        <v>57</v>
      </c>
      <c r="I108" s="7">
        <v>41</v>
      </c>
    </row>
    <row r="109" spans="5:9" x14ac:dyDescent="0.25">
      <c r="E109" s="7">
        <f t="shared" si="3"/>
        <v>26</v>
      </c>
      <c r="F109" s="7">
        <f>ROUND(127*SIN(2*PI()*262*(E109*59/1000000))+127,0)</f>
        <v>200</v>
      </c>
      <c r="H109" s="7">
        <v>58</v>
      </c>
      <c r="I109" s="7">
        <v>50</v>
      </c>
    </row>
    <row r="110" spans="5:9" x14ac:dyDescent="0.25">
      <c r="E110" s="7">
        <f t="shared" si="3"/>
        <v>27</v>
      </c>
      <c r="F110" s="7">
        <f>ROUND(127*SIN(2*PI()*262*(E110*59/1000000))+127,0)</f>
        <v>190</v>
      </c>
      <c r="H110" s="7">
        <v>59</v>
      </c>
      <c r="I110" s="7">
        <v>60</v>
      </c>
    </row>
    <row r="111" spans="5:9" x14ac:dyDescent="0.25">
      <c r="E111" s="7">
        <f t="shared" si="3"/>
        <v>28</v>
      </c>
      <c r="F111" s="7">
        <f>ROUND(127*SIN(2*PI()*262*(E111*59/1000000))+127,0)</f>
        <v>179</v>
      </c>
      <c r="H111" s="7">
        <v>60</v>
      </c>
      <c r="I111" s="7">
        <v>71</v>
      </c>
    </row>
    <row r="112" spans="5:9" x14ac:dyDescent="0.25">
      <c r="E112" s="7">
        <f t="shared" si="3"/>
        <v>29</v>
      </c>
      <c r="F112" s="7">
        <f>ROUND(127*SIN(2*PI()*262*(E112*59/1000000))+127,0)</f>
        <v>168</v>
      </c>
      <c r="H112" s="7">
        <v>61</v>
      </c>
      <c r="I112" s="7">
        <v>82</v>
      </c>
    </row>
    <row r="113" spans="5:9" x14ac:dyDescent="0.25">
      <c r="E113" s="7">
        <f t="shared" si="3"/>
        <v>30</v>
      </c>
      <c r="F113" s="7">
        <f>ROUND(127*SIN(2*PI()*262*(E113*59/1000000))+127,0)</f>
        <v>156</v>
      </c>
      <c r="H113" s="7">
        <v>62</v>
      </c>
      <c r="I113" s="7">
        <v>94</v>
      </c>
    </row>
    <row r="114" spans="5:9" x14ac:dyDescent="0.25">
      <c r="E114" s="7">
        <f t="shared" si="3"/>
        <v>31</v>
      </c>
      <c r="F114" s="7">
        <f>ROUND(127*SIN(2*PI()*262*(E114*59/1000000))+127,0)</f>
        <v>144</v>
      </c>
      <c r="H114" s="7">
        <v>63</v>
      </c>
      <c r="I114" s="7">
        <v>106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2023-12-01T04:58:07Z</dcterms:created>
  <dcterms:modified xsi:type="dcterms:W3CDTF">2023-12-01T14:50:46Z</dcterms:modified>
</cp:coreProperties>
</file>