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阿拉德冒险第五季经验表" sheetId="1" r:id="rId1"/>
  </sheets>
  <calcPr calcId="152511"/>
</workbook>
</file>

<file path=xl/calcChain.xml><?xml version="1.0" encoding="utf-8"?>
<calcChain xmlns="http://schemas.openxmlformats.org/spreadsheetml/2006/main">
  <c r="I8" i="1" l="1"/>
  <c r="H8" i="1"/>
  <c r="I7" i="1"/>
  <c r="H7" i="1"/>
  <c r="E17" i="1"/>
  <c r="E16" i="1"/>
  <c r="E15" i="1"/>
  <c r="E14" i="1"/>
  <c r="E13" i="1"/>
  <c r="E12" i="1"/>
  <c r="E11" i="1"/>
  <c r="E10" i="1"/>
  <c r="E9" i="1"/>
  <c r="E8" i="1"/>
  <c r="E7" i="1"/>
  <c r="E6" i="1"/>
  <c r="E2" i="1"/>
  <c r="E5" i="1"/>
  <c r="E4" i="1"/>
  <c r="E3" i="1"/>
  <c r="I5" i="1"/>
  <c r="H5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18" i="1"/>
</calcChain>
</file>

<file path=xl/sharedStrings.xml><?xml version="1.0" encoding="utf-8"?>
<sst xmlns="http://schemas.openxmlformats.org/spreadsheetml/2006/main" count="31" uniqueCount="31">
  <si>
    <t>level</t>
    <phoneticPr fontId="1" type="noConversion"/>
  </si>
  <si>
    <t>experience</t>
    <phoneticPr fontId="1" type="noConversion"/>
  </si>
  <si>
    <t>1</t>
    <phoneticPr fontId="1" type="noConversion"/>
  </si>
  <si>
    <t>6</t>
    <phoneticPr fontId="1" type="noConversion"/>
  </si>
  <si>
    <t>11</t>
    <phoneticPr fontId="1" type="noConversion"/>
  </si>
  <si>
    <t>16</t>
  </si>
  <si>
    <t>21</t>
  </si>
  <si>
    <t>26</t>
  </si>
  <si>
    <t>31</t>
  </si>
  <si>
    <t>36</t>
  </si>
  <si>
    <t>41</t>
  </si>
  <si>
    <t>51</t>
  </si>
  <si>
    <t>总计</t>
    <phoneticPr fontId="1" type="noConversion"/>
  </si>
  <si>
    <t>跨级数</t>
    <phoneticPr fontId="1" type="noConversion"/>
  </si>
  <si>
    <t>61</t>
    <phoneticPr fontId="1" type="noConversion"/>
  </si>
  <si>
    <t>71</t>
    <phoneticPr fontId="1" type="noConversion"/>
  </si>
  <si>
    <t>76</t>
    <phoneticPr fontId="1" type="noConversion"/>
  </si>
  <si>
    <t>81</t>
    <phoneticPr fontId="1" type="noConversion"/>
  </si>
  <si>
    <t>86</t>
    <phoneticPr fontId="1" type="noConversion"/>
  </si>
  <si>
    <t>91</t>
    <phoneticPr fontId="1" type="noConversion"/>
  </si>
  <si>
    <t>区间经验</t>
    <phoneticPr fontId="1" type="noConversion"/>
  </si>
  <si>
    <t>冒险家</t>
    <phoneticPr fontId="1" type="noConversion"/>
  </si>
  <si>
    <t>低级</t>
    <phoneticPr fontId="1" type="noConversion"/>
  </si>
  <si>
    <t>高级</t>
    <phoneticPr fontId="1" type="noConversion"/>
  </si>
  <si>
    <t>日常</t>
    <phoneticPr fontId="1" type="noConversion"/>
  </si>
  <si>
    <t>数量</t>
    <phoneticPr fontId="1" type="noConversion"/>
  </si>
  <si>
    <t>周常</t>
    <phoneticPr fontId="1" type="noConversion"/>
  </si>
  <si>
    <t>合计</t>
    <phoneticPr fontId="1" type="noConversion"/>
  </si>
  <si>
    <t>累计经验</t>
    <phoneticPr fontId="1" type="noConversion"/>
  </si>
  <si>
    <t>50级计算</t>
    <phoneticPr fontId="1" type="noConversion"/>
  </si>
  <si>
    <t>60级计算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</si>
</sst>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H12" sqref="H12"/>
    </sheetView>
  </sheetViews>
  <sheetFormatPr defaultRowHeight="14.4" x14ac:dyDescent="0.25"/>
  <cols>
    <col min="1" max="1" width="8.88671875" style="1"/>
    <col min="2" max="2" width="11.6640625" bestFit="1" customWidth="1"/>
  </cols>
  <sheetData>
    <row r="1" spans="1:11" x14ac:dyDescent="0.25">
      <c r="A1" s="4" t="s">
        <v>0</v>
      </c>
      <c r="B1" s="5" t="s">
        <v>1</v>
      </c>
      <c r="C1" s="5" t="s">
        <v>13</v>
      </c>
      <c r="D1" s="5" t="s">
        <v>20</v>
      </c>
      <c r="E1" s="9" t="s">
        <v>28</v>
      </c>
      <c r="H1" s="7" t="s">
        <v>21</v>
      </c>
      <c r="I1" s="7"/>
    </row>
    <row r="2" spans="1:11" x14ac:dyDescent="0.25">
      <c r="A2" s="2" t="s">
        <v>2</v>
      </c>
      <c r="B2" s="3">
        <v>400</v>
      </c>
      <c r="C2" s="3">
        <v>4</v>
      </c>
      <c r="D2" s="3">
        <f>B2*C2</f>
        <v>1600</v>
      </c>
      <c r="E2" s="3">
        <f>SUM(D2)</f>
        <v>1600</v>
      </c>
      <c r="H2" s="6" t="s">
        <v>22</v>
      </c>
      <c r="I2" s="6" t="s">
        <v>23</v>
      </c>
      <c r="J2" s="6" t="s">
        <v>25</v>
      </c>
      <c r="K2" s="6"/>
    </row>
    <row r="3" spans="1:11" x14ac:dyDescent="0.25">
      <c r="A3" s="2" t="s">
        <v>3</v>
      </c>
      <c r="B3" s="3">
        <v>600</v>
      </c>
      <c r="C3" s="3">
        <v>5</v>
      </c>
      <c r="D3" s="3">
        <f t="shared" ref="D3:D17" si="0">B3*C3</f>
        <v>3000</v>
      </c>
      <c r="E3" s="3">
        <f>SUM(D2:D3)</f>
        <v>4600</v>
      </c>
      <c r="G3" t="s">
        <v>24</v>
      </c>
      <c r="H3">
        <v>200</v>
      </c>
      <c r="I3">
        <v>400</v>
      </c>
      <c r="J3">
        <v>6</v>
      </c>
    </row>
    <row r="4" spans="1:11" x14ac:dyDescent="0.25">
      <c r="A4" s="2" t="s">
        <v>4</v>
      </c>
      <c r="B4" s="3">
        <v>800</v>
      </c>
      <c r="C4" s="3">
        <v>5</v>
      </c>
      <c r="D4" s="3">
        <f t="shared" si="0"/>
        <v>4000</v>
      </c>
      <c r="E4" s="3">
        <f>(D2:D4)</f>
        <v>4000</v>
      </c>
      <c r="G4" t="s">
        <v>26</v>
      </c>
      <c r="H4">
        <v>1500</v>
      </c>
      <c r="I4">
        <v>1500</v>
      </c>
      <c r="J4">
        <v>6</v>
      </c>
    </row>
    <row r="5" spans="1:11" x14ac:dyDescent="0.25">
      <c r="A5" s="2" t="s">
        <v>5</v>
      </c>
      <c r="B5" s="3">
        <v>1000</v>
      </c>
      <c r="C5" s="3">
        <v>5</v>
      </c>
      <c r="D5" s="3">
        <f t="shared" si="0"/>
        <v>5000</v>
      </c>
      <c r="E5" s="3">
        <f>SUM(D2:D5)</f>
        <v>13600</v>
      </c>
      <c r="G5" t="s">
        <v>27</v>
      </c>
      <c r="H5" s="8">
        <f>H3*J3*7+H4*J4</f>
        <v>17400</v>
      </c>
      <c r="I5" s="8">
        <f>I3*J3*7+I4*J4</f>
        <v>25800</v>
      </c>
    </row>
    <row r="6" spans="1:11" x14ac:dyDescent="0.25">
      <c r="A6" s="2" t="s">
        <v>6</v>
      </c>
      <c r="B6" s="3">
        <v>1200</v>
      </c>
      <c r="C6" s="3">
        <v>5</v>
      </c>
      <c r="D6" s="3">
        <f t="shared" si="0"/>
        <v>6000</v>
      </c>
      <c r="E6" s="3">
        <f>SUM(D2:D6)</f>
        <v>19600</v>
      </c>
    </row>
    <row r="7" spans="1:11" x14ac:dyDescent="0.25">
      <c r="A7" s="2" t="s">
        <v>7</v>
      </c>
      <c r="B7" s="3">
        <v>1400</v>
      </c>
      <c r="C7" s="3">
        <v>5</v>
      </c>
      <c r="D7" s="3">
        <f t="shared" si="0"/>
        <v>7000</v>
      </c>
      <c r="E7" s="3">
        <f>SUM(D2:D7)</f>
        <v>26600</v>
      </c>
      <c r="G7" t="s">
        <v>29</v>
      </c>
      <c r="H7">
        <f>(D18-E10)/H5</f>
        <v>14.942528735632184</v>
      </c>
      <c r="I7">
        <f>(D18-E10)/I5</f>
        <v>10.077519379844961</v>
      </c>
    </row>
    <row r="8" spans="1:11" x14ac:dyDescent="0.25">
      <c r="A8" s="2" t="s">
        <v>8</v>
      </c>
      <c r="B8" s="3">
        <v>1600</v>
      </c>
      <c r="C8" s="3">
        <v>5</v>
      </c>
      <c r="D8" s="3">
        <f t="shared" si="0"/>
        <v>8000</v>
      </c>
      <c r="E8" s="3">
        <f>SUM(D2:D8)</f>
        <v>34600</v>
      </c>
      <c r="G8" t="s">
        <v>30</v>
      </c>
      <c r="H8">
        <f>(D18-E11)/H5</f>
        <v>13.505747126436782</v>
      </c>
      <c r="I8">
        <f>(D18-E11)/I5</f>
        <v>9.1085271317829459</v>
      </c>
    </row>
    <row r="9" spans="1:11" x14ac:dyDescent="0.25">
      <c r="A9" s="2" t="s">
        <v>9</v>
      </c>
      <c r="B9" s="3">
        <v>1800</v>
      </c>
      <c r="C9" s="3">
        <v>5</v>
      </c>
      <c r="D9" s="3">
        <f t="shared" si="0"/>
        <v>9000</v>
      </c>
      <c r="E9" s="3">
        <f>SUM(D2:D9)</f>
        <v>43600</v>
      </c>
    </row>
    <row r="10" spans="1:11" x14ac:dyDescent="0.25">
      <c r="A10" s="2" t="s">
        <v>10</v>
      </c>
      <c r="B10" s="3">
        <v>2000</v>
      </c>
      <c r="C10" s="3">
        <v>10</v>
      </c>
      <c r="D10" s="3">
        <f t="shared" si="0"/>
        <v>20000</v>
      </c>
      <c r="E10" s="3">
        <f>SUM(D2:D10)</f>
        <v>63600</v>
      </c>
    </row>
    <row r="11" spans="1:11" x14ac:dyDescent="0.25">
      <c r="A11" s="2" t="s">
        <v>11</v>
      </c>
      <c r="B11" s="3">
        <v>2500</v>
      </c>
      <c r="C11" s="3">
        <v>10</v>
      </c>
      <c r="D11" s="3">
        <f t="shared" si="0"/>
        <v>25000</v>
      </c>
      <c r="E11" s="3">
        <f>SUM(D2:D11)</f>
        <v>88600</v>
      </c>
    </row>
    <row r="12" spans="1:11" x14ac:dyDescent="0.25">
      <c r="A12" s="2" t="s">
        <v>14</v>
      </c>
      <c r="B12" s="3">
        <v>3000</v>
      </c>
      <c r="C12" s="3">
        <v>10</v>
      </c>
      <c r="D12" s="3">
        <f t="shared" si="0"/>
        <v>30000</v>
      </c>
      <c r="E12" s="3">
        <f>SUM(D2:D12)</f>
        <v>118600</v>
      </c>
    </row>
    <row r="13" spans="1:11" x14ac:dyDescent="0.25">
      <c r="A13" s="2" t="s">
        <v>15</v>
      </c>
      <c r="B13" s="3">
        <v>4000</v>
      </c>
      <c r="C13" s="3">
        <v>5</v>
      </c>
      <c r="D13" s="3">
        <f t="shared" si="0"/>
        <v>20000</v>
      </c>
      <c r="E13" s="3">
        <f>SUM(D2:D13)</f>
        <v>138600</v>
      </c>
    </row>
    <row r="14" spans="1:11" x14ac:dyDescent="0.25">
      <c r="A14" s="2" t="s">
        <v>16</v>
      </c>
      <c r="B14" s="3">
        <v>4500</v>
      </c>
      <c r="C14" s="3">
        <v>5</v>
      </c>
      <c r="D14" s="3">
        <f t="shared" si="0"/>
        <v>22500</v>
      </c>
      <c r="E14" s="3">
        <f>SUM(D2:D14)</f>
        <v>161100</v>
      </c>
    </row>
    <row r="15" spans="1:11" x14ac:dyDescent="0.25">
      <c r="A15" s="2" t="s">
        <v>17</v>
      </c>
      <c r="B15" s="3">
        <v>6000</v>
      </c>
      <c r="C15" s="3">
        <v>5</v>
      </c>
      <c r="D15" s="3">
        <f t="shared" si="0"/>
        <v>30000</v>
      </c>
      <c r="E15" s="3">
        <f>SUM(D2:D15)</f>
        <v>191100</v>
      </c>
    </row>
    <row r="16" spans="1:11" x14ac:dyDescent="0.25">
      <c r="A16" s="2" t="s">
        <v>18</v>
      </c>
      <c r="B16" s="3">
        <v>6500</v>
      </c>
      <c r="C16" s="3">
        <v>5</v>
      </c>
      <c r="D16" s="3">
        <f t="shared" si="0"/>
        <v>32500</v>
      </c>
      <c r="E16" s="3">
        <f>SUM(D2:D16)</f>
        <v>223600</v>
      </c>
    </row>
    <row r="17" spans="1:5" x14ac:dyDescent="0.25">
      <c r="A17" s="2" t="s">
        <v>19</v>
      </c>
      <c r="B17" s="3">
        <v>10000</v>
      </c>
      <c r="C17" s="3">
        <v>10</v>
      </c>
      <c r="D17" s="3">
        <f t="shared" si="0"/>
        <v>100000</v>
      </c>
      <c r="E17" s="3">
        <f>SUM(D2:D17)</f>
        <v>323600</v>
      </c>
    </row>
    <row r="18" spans="1:5" x14ac:dyDescent="0.25">
      <c r="A18" s="2" t="s">
        <v>12</v>
      </c>
      <c r="B18" s="3"/>
      <c r="C18" s="3">
        <f>SUM(C2:C17)</f>
        <v>99</v>
      </c>
      <c r="D18" s="3">
        <f>SUM(D2:D17)</f>
        <v>323600</v>
      </c>
    </row>
  </sheetData>
  <mergeCells count="1">
    <mergeCell ref="H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阿拉德冒险第五季经验表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2021-02-02T08:02:11Z</dcterms:modified>
</cp:coreProperties>
</file>