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lo\OneDrive\Desktop\Data\Project_2\Data Analysis\"/>
    </mc:Choice>
  </mc:AlternateContent>
  <xr:revisionPtr revIDLastSave="0" documentId="13_ncr:1_{8D6C725A-988B-4F4C-BEA2-CD99F39239A2}" xr6:coauthVersionLast="47" xr6:coauthVersionMax="47" xr10:uidLastSave="{00000000-0000-0000-0000-000000000000}"/>
  <bookViews>
    <workbookView xWindow="-110" yWindow="-110" windowWidth="19420" windowHeight="10300" activeTab="2" xr2:uid="{49C7536B-4327-4E6D-9F98-D884BAC7AB89}"/>
  </bookViews>
  <sheets>
    <sheet name="What-If_Analysis" sheetId="4" r:id="rId1"/>
    <sheet name="One_Input" sheetId="2" r:id="rId2"/>
    <sheet name="Two_Input" sheetId="3" r:id="rId3"/>
  </sheets>
  <externalReferences>
    <externalReference r:id="rId4"/>
  </externalReferences>
  <definedNames>
    <definedName name="base" localSheetId="1">One_Input!$C$3</definedName>
    <definedName name="base" localSheetId="2">Two_Input!$C$3</definedName>
    <definedName name="base" localSheetId="0">'What-If_Analysis'!$C$3</definedName>
    <definedName name="base">'[1]Data_Table_One-Input'!$C$3</definedName>
    <definedName name="bonus" localSheetId="1">One_Input!$C$4</definedName>
    <definedName name="bonus" localSheetId="2">Two_Input!$C$4</definedName>
    <definedName name="bonus" localSheetId="0">'What-If_Analysis'!$C$4</definedName>
    <definedName name="bonus">'[1]Data_Table_One-Input'!$C$4</definedName>
    <definedName name="bonuys" localSheetId="1">One_Input!$C$4</definedName>
    <definedName name="bonuys" localSheetId="2">Two_Input!$C$4</definedName>
    <definedName name="raise" localSheetId="1">One_Input!$C$5</definedName>
    <definedName name="raise" localSheetId="2">Two_Input!$C$5</definedName>
    <definedName name="raise" localSheetId="0">'What-If_Analysis'!$C$5</definedName>
    <definedName name="raise">'[1]Data_Table_One-Input'!$C$5</definedName>
    <definedName name="solver_adj" localSheetId="0" hidden="1">'What-If_Analysis'!$C$4:$C$5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'What-If_Analysis'!$C$4</definedName>
    <definedName name="solver_lhs2" localSheetId="0" hidden="1">'What-If_Analysis'!$C$5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'What-If_Analysis'!$C$14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0.25</definedName>
    <definedName name="solver_rhs2" localSheetId="0" hidden="1">0.035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640000</definedName>
    <definedName name="solver_ver" localSheetId="0" hidden="1">3</definedName>
    <definedName name="TotalSalary">'What-If_Analysis'!$C$14</definedName>
    <definedName name="Year0">'What-If_Analysis'!$C$9</definedName>
    <definedName name="Year1">'What-If_Analysis'!$C$10</definedName>
    <definedName name="Year2">'What-If_Analysis'!$C$11</definedName>
    <definedName name="Year3">'What-If_Analysis'!$C$12</definedName>
    <definedName name="Year4">'What-If_Analysis'!$C$13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F6" i="4"/>
  <c r="C13" i="3" l="1"/>
  <c r="C12" i="3"/>
  <c r="C11" i="3"/>
  <c r="C10" i="3"/>
  <c r="C9" i="3"/>
  <c r="C13" i="2"/>
  <c r="J3" i="2" s="1"/>
  <c r="C12" i="2"/>
  <c r="I3" i="2" s="1"/>
  <c r="C11" i="2"/>
  <c r="H3" i="2" s="1"/>
  <c r="C10" i="2"/>
  <c r="G3" i="2" s="1"/>
  <c r="C9" i="2"/>
  <c r="C14" i="3" l="1"/>
  <c r="E3" i="3" s="1"/>
  <c r="C14" i="2"/>
  <c r="K3" i="2" s="1"/>
  <c r="F3" i="2"/>
</calcChain>
</file>

<file path=xl/sharedStrings.xml><?xml version="1.0" encoding="utf-8"?>
<sst xmlns="http://schemas.openxmlformats.org/spreadsheetml/2006/main" count="41" uniqueCount="19">
  <si>
    <t>Input Cells</t>
  </si>
  <si>
    <t>Annual Rise</t>
  </si>
  <si>
    <t>Base Salary</t>
  </si>
  <si>
    <t>Bonus</t>
  </si>
  <si>
    <t>Annual Raise</t>
  </si>
  <si>
    <t>Result Cells</t>
  </si>
  <si>
    <t>Year</t>
  </si>
  <si>
    <t>Amount</t>
  </si>
  <si>
    <t>Total</t>
  </si>
  <si>
    <t>Year 0</t>
  </si>
  <si>
    <t>Year 1</t>
  </si>
  <si>
    <t>Year 2</t>
  </si>
  <si>
    <t>Year 3</t>
  </si>
  <si>
    <t>Year 4</t>
  </si>
  <si>
    <t>Job</t>
  </si>
  <si>
    <t>Job 1</t>
  </si>
  <si>
    <t>Job 2</t>
  </si>
  <si>
    <t>Job 3</t>
  </si>
  <si>
    <t>Max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</si>
</sst>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164" fontId="2" fillId="2" borderId="5" xfId="3" applyNumberFormat="1" applyBorder="1"/>
    <xf numFmtId="9" fontId="2" fillId="2" borderId="5" xfId="3" applyNumberForma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0" fontId="3" fillId="0" borderId="9" xfId="0" applyFont="1" applyBorder="1"/>
    <xf numFmtId="165" fontId="2" fillId="2" borderId="10" xfId="3" applyNumberFormat="1" applyBorder="1"/>
    <xf numFmtId="165" fontId="3" fillId="0" borderId="11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4" fontId="0" fillId="0" borderId="12" xfId="1" applyNumberFormat="1" applyFont="1" applyBorder="1"/>
    <xf numFmtId="165" fontId="3" fillId="0" borderId="13" xfId="0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0" fontId="3" fillId="0" borderId="9" xfId="0" applyFont="1" applyBorder="1" applyAlignment="1">
      <alignment horizontal="left"/>
    </xf>
    <xf numFmtId="164" fontId="3" fillId="0" borderId="16" xfId="1" applyNumberFormat="1" applyFont="1" applyBorder="1"/>
    <xf numFmtId="164" fontId="5" fillId="0" borderId="17" xfId="0" applyNumberFormat="1" applyFont="1" applyBorder="1"/>
    <xf numFmtId="164" fontId="6" fillId="0" borderId="6" xfId="2" applyNumberFormat="1" applyFont="1" applyBorder="1"/>
    <xf numFmtId="164" fontId="6" fillId="0" borderId="7" xfId="2" applyNumberFormat="1" applyFont="1" applyBorder="1"/>
    <xf numFmtId="164" fontId="6" fillId="0" borderId="20" xfId="2" applyNumberFormat="1" applyFont="1" applyBorder="1"/>
    <xf numFmtId="164" fontId="6" fillId="0" borderId="22" xfId="2" applyNumberFormat="1" applyFont="1" applyBorder="1"/>
    <xf numFmtId="164" fontId="8" fillId="0" borderId="17" xfId="0" applyNumberFormat="1" applyFont="1" applyBorder="1"/>
    <xf numFmtId="9" fontId="9" fillId="0" borderId="6" xfId="2" applyFont="1" applyBorder="1"/>
    <xf numFmtId="9" fontId="9" fillId="0" borderId="22" xfId="2" applyFont="1" applyBorder="1"/>
    <xf numFmtId="9" fontId="9" fillId="0" borderId="21" xfId="2" applyFont="1" applyBorder="1"/>
    <xf numFmtId="9" fontId="9" fillId="0" borderId="17" xfId="2" applyFont="1" applyBorder="1"/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3" fontId="0" fillId="0" borderId="18" xfId="0" applyNumberFormat="1" applyBorder="1" applyAlignment="1">
      <alignment vertical="center" wrapText="1"/>
    </xf>
    <xf numFmtId="9" fontId="0" fillId="0" borderId="18" xfId="0" applyNumberFormat="1" applyBorder="1" applyAlignment="1">
      <alignment vertical="center" wrapText="1"/>
    </xf>
    <xf numFmtId="165" fontId="0" fillId="0" borderId="12" xfId="0" applyNumberForma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3" fontId="0" fillId="0" borderId="19" xfId="0" applyNumberFormat="1" applyBorder="1" applyAlignment="1">
      <alignment vertical="center" wrapText="1"/>
    </xf>
    <xf numFmtId="9" fontId="0" fillId="0" borderId="19" xfId="0" applyNumberFormat="1" applyBorder="1" applyAlignment="1">
      <alignment vertical="center" wrapText="1"/>
    </xf>
    <xf numFmtId="165" fontId="0" fillId="0" borderId="25" xfId="0" applyNumberForma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1" xfId="0" applyFont="1" applyBorder="1"/>
    <xf numFmtId="9" fontId="8" fillId="0" borderId="21" xfId="0" applyNumberFormat="1" applyFont="1" applyBorder="1"/>
    <xf numFmtId="165" fontId="8" fillId="0" borderId="27" xfId="0" applyNumberFormat="1" applyFont="1" applyBorder="1"/>
    <xf numFmtId="0" fontId="3" fillId="0" borderId="28" xfId="0" applyFont="1" applyBorder="1" applyAlignment="1">
      <alignment horizontal="left"/>
    </xf>
    <xf numFmtId="164" fontId="0" fillId="0" borderId="29" xfId="1" applyNumberFormat="1" applyFont="1" applyBorder="1"/>
    <xf numFmtId="0" fontId="3" fillId="0" borderId="30" xfId="0" applyFont="1" applyBorder="1" applyAlignment="1">
      <alignment horizontal="left"/>
    </xf>
    <xf numFmtId="164" fontId="3" fillId="0" borderId="31" xfId="1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ello\Downloads\2_Data_Tables.xlsx" TargetMode="External"/><Relationship Id="rId1" Type="http://schemas.openxmlformats.org/officeDocument/2006/relationships/externalLinkPath" Target="file:///C:\Users\Hello\Downloads\2_Data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Data_Table_One-Input"/>
      <sheetName val="Data_Table_Two-Input"/>
    </sheetNames>
    <sheetDataSet>
      <sheetData sheetId="0"/>
      <sheetData sheetId="1">
        <row r="3">
          <cell r="C3">
            <v>100000</v>
          </cell>
        </row>
        <row r="4">
          <cell r="C4">
            <v>0.1</v>
          </cell>
        </row>
        <row r="5">
          <cell r="C5">
            <v>1.4999999999999999E-2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1196-7536-421E-8C95-A060513F5B1B}">
  <dimension ref="B1:H14"/>
  <sheetViews>
    <sheetView zoomScaleNormal="100" workbookViewId="0">
      <selection activeCell="H12" sqref="H12"/>
    </sheetView>
  </sheetViews>
  <sheetFormatPr defaultRowHeight="14.5" x14ac:dyDescent="0.35"/>
  <cols>
    <col min="2" max="2" width="11.54296875" customWidth="1"/>
    <col min="3" max="3" width="11.90625" bestFit="1" customWidth="1"/>
    <col min="6" max="6" width="10" customWidth="1"/>
    <col min="7" max="7" width="6.6328125" customWidth="1"/>
    <col min="8" max="8" width="11.6328125" customWidth="1"/>
  </cols>
  <sheetData>
    <row r="1" spans="2:8" ht="15" thickBot="1" x14ac:dyDescent="0.4"/>
    <row r="2" spans="2:8" x14ac:dyDescent="0.35">
      <c r="B2" s="1" t="s">
        <v>0</v>
      </c>
      <c r="C2" s="2"/>
      <c r="E2" s="32" t="s">
        <v>14</v>
      </c>
      <c r="F2" s="33" t="s">
        <v>2</v>
      </c>
      <c r="G2" s="33" t="s">
        <v>3</v>
      </c>
      <c r="H2" s="34" t="s">
        <v>4</v>
      </c>
    </row>
    <row r="3" spans="2:8" x14ac:dyDescent="0.35">
      <c r="B3" s="4" t="s">
        <v>2</v>
      </c>
      <c r="C3" s="5">
        <v>100000</v>
      </c>
      <c r="E3" s="35" t="s">
        <v>15</v>
      </c>
      <c r="F3" s="36">
        <v>100000</v>
      </c>
      <c r="G3" s="37">
        <v>0.1</v>
      </c>
      <c r="H3" s="38">
        <v>1.4999999999999999E-2</v>
      </c>
    </row>
    <row r="4" spans="2:8" x14ac:dyDescent="0.35">
      <c r="B4" s="4" t="s">
        <v>3</v>
      </c>
      <c r="C4" s="6">
        <v>0.1</v>
      </c>
      <c r="E4" s="35" t="s">
        <v>16</v>
      </c>
      <c r="F4" s="36">
        <v>80000</v>
      </c>
      <c r="G4" s="37">
        <v>0.15</v>
      </c>
      <c r="H4" s="38">
        <v>1.2E-2</v>
      </c>
    </row>
    <row r="5" spans="2:8" ht="15" thickBot="1" x14ac:dyDescent="0.4">
      <c r="B5" s="9" t="s">
        <v>4</v>
      </c>
      <c r="C5" s="10">
        <v>1.4999999999999999E-2</v>
      </c>
      <c r="E5" s="39" t="s">
        <v>17</v>
      </c>
      <c r="F5" s="40">
        <v>120000</v>
      </c>
      <c r="G5" s="41">
        <v>0.05</v>
      </c>
      <c r="H5" s="42">
        <v>8.0000000000000002E-3</v>
      </c>
    </row>
    <row r="6" spans="2:8" ht="29.5" thickBot="1" x14ac:dyDescent="0.4">
      <c r="E6" s="43" t="s">
        <v>18</v>
      </c>
      <c r="F6" s="44" t="e">
        <f>NA()</f>
        <v>#N/A</v>
      </c>
      <c r="G6" s="45">
        <v>0.25</v>
      </c>
      <c r="H6" s="46">
        <v>0.04</v>
      </c>
    </row>
    <row r="7" spans="2:8" x14ac:dyDescent="0.35">
      <c r="B7" s="1" t="s">
        <v>5</v>
      </c>
      <c r="C7" s="2"/>
    </row>
    <row r="8" spans="2:8" x14ac:dyDescent="0.35">
      <c r="B8" s="12" t="s">
        <v>6</v>
      </c>
      <c r="C8" s="13" t="s">
        <v>7</v>
      </c>
    </row>
    <row r="9" spans="2:8" x14ac:dyDescent="0.35">
      <c r="B9" s="14">
        <v>0</v>
      </c>
      <c r="C9" s="15">
        <f>(base*(1+raise)^B9)*(1+bonus)</f>
        <v>110000.00000000001</v>
      </c>
    </row>
    <row r="10" spans="2:8" x14ac:dyDescent="0.35">
      <c r="B10" s="14">
        <v>1</v>
      </c>
      <c r="C10" s="15">
        <f>(base*(1+raise)^B10)*(1+bonus)</f>
        <v>111650</v>
      </c>
    </row>
    <row r="11" spans="2:8" x14ac:dyDescent="0.35">
      <c r="B11" s="14">
        <v>2</v>
      </c>
      <c r="C11" s="15">
        <f>(base*(1+raise)^B11)*(1+bonus)</f>
        <v>113324.74999999997</v>
      </c>
    </row>
    <row r="12" spans="2:8" x14ac:dyDescent="0.35">
      <c r="B12" s="14">
        <v>3</v>
      </c>
      <c r="C12" s="15">
        <f>(base*(1+raise)^B12)*(1+bonus)</f>
        <v>115024.62124999997</v>
      </c>
    </row>
    <row r="13" spans="2:8" ht="15" thickBot="1" x14ac:dyDescent="0.4">
      <c r="B13" s="47">
        <v>4</v>
      </c>
      <c r="C13" s="48">
        <f>(base*(1+raise)^B13)*(1+bonus)</f>
        <v>116749.99056874996</v>
      </c>
    </row>
    <row r="14" spans="2:8" ht="15.5" thickTop="1" thickBot="1" x14ac:dyDescent="0.4">
      <c r="B14" s="49" t="s">
        <v>8</v>
      </c>
      <c r="C14" s="50">
        <f>SUM(C9:C13)</f>
        <v>566749.36181874992</v>
      </c>
    </row>
  </sheetData>
  <scenarios current="0" show="0" sqref="C9:C14">
    <scenario name="Job 1" count="3" user="lukebarousse" comment="Created by lukebarousse on 8/8/2024">
      <inputCells r="C3" val="100000" numFmtId="164"/>
      <inputCells r="C4" val="0.1" numFmtId="9"/>
      <inputCells r="C5" val="0.015" numFmtId="165"/>
    </scenario>
    <scenario name="Job 2" locked="1" count="3" user="lukebarousse" comment="Created by lukebarousse on 8/8/2024_x000a_Modified by lukebarousse on 8/8/2024">
      <inputCells r="C3" val="80000" numFmtId="164"/>
      <inputCells r="C4" val="0.15" numFmtId="9"/>
      <inputCells r="C5" val="0.012" numFmtId="165"/>
    </scenario>
    <scenario name="Job 3" locked="1" count="3" user="lukebarousse" comment="Created by lukebarousse on 8/8/2024">
      <inputCells r="C3" val="120000" numFmtId="164"/>
      <inputCells r="C4" val="0.05" numFmtId="9"/>
      <inputCells r="C5" val="0.008" numFmtId="165"/>
    </scenario>
  </scenarios>
  <mergeCells count="2">
    <mergeCell ref="B2:C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16F2-56E1-4045-B48E-3AAD934DD2B4}">
  <dimension ref="B1:K14"/>
  <sheetViews>
    <sheetView zoomScaleNormal="100" workbookViewId="0">
      <selection activeCell="M10" sqref="M10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1" t="s">
        <v>0</v>
      </c>
      <c r="C2" s="2"/>
      <c r="E2" s="3" t="s">
        <v>1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8</v>
      </c>
    </row>
    <row r="3" spans="2:11" ht="15" thickBot="1" x14ac:dyDescent="0.4">
      <c r="B3" s="4" t="s">
        <v>2</v>
      </c>
      <c r="C3" s="5">
        <v>100000</v>
      </c>
      <c r="E3" s="21"/>
      <c r="F3" s="22">
        <f>C9</f>
        <v>110000.00000000001</v>
      </c>
      <c r="G3" s="25">
        <f>C10</f>
        <v>111650</v>
      </c>
      <c r="H3" s="22">
        <f>C11</f>
        <v>113324.74999999997</v>
      </c>
      <c r="I3" s="22">
        <f>C12</f>
        <v>115024.62124999997</v>
      </c>
      <c r="J3" s="24">
        <f>C13</f>
        <v>116749.99056874996</v>
      </c>
      <c r="K3" s="23">
        <f>C14</f>
        <v>566749.36181874992</v>
      </c>
    </row>
    <row r="4" spans="2:11" x14ac:dyDescent="0.35">
      <c r="B4" s="4" t="s">
        <v>3</v>
      </c>
      <c r="C4" s="6">
        <v>0.1</v>
      </c>
      <c r="E4" s="11">
        <v>0</v>
      </c>
      <c r="F4" s="7">
        <f t="dataTable" ref="F4:K12" dt2D="0" dtr="0" r1="C5"/>
        <v>110000.00000000001</v>
      </c>
      <c r="G4" s="7">
        <v>110000.00000000001</v>
      </c>
      <c r="H4" s="7">
        <v>110000.00000000001</v>
      </c>
      <c r="I4" s="7">
        <v>110000.00000000001</v>
      </c>
      <c r="J4" s="7">
        <v>110000.00000000001</v>
      </c>
      <c r="K4" s="8">
        <v>550000.00000000012</v>
      </c>
    </row>
    <row r="5" spans="2:11" ht="15" thickBot="1" x14ac:dyDescent="0.4">
      <c r="B5" s="9" t="s">
        <v>4</v>
      </c>
      <c r="C5" s="10">
        <v>1.4999999999999999E-2</v>
      </c>
      <c r="E5" s="11">
        <v>5.0000000000000001E-3</v>
      </c>
      <c r="F5" s="7">
        <v>110000.00000000001</v>
      </c>
      <c r="G5" s="7">
        <v>110550</v>
      </c>
      <c r="H5" s="7">
        <v>111102.74999999997</v>
      </c>
      <c r="I5" s="7">
        <v>111658.26374999997</v>
      </c>
      <c r="J5" s="7">
        <v>112216.55506874995</v>
      </c>
      <c r="K5" s="8">
        <v>555527.56881874998</v>
      </c>
    </row>
    <row r="6" spans="2:11" ht="15" thickBot="1" x14ac:dyDescent="0.4">
      <c r="E6" s="11">
        <v>0.01</v>
      </c>
      <c r="F6" s="7">
        <v>110000.00000000001</v>
      </c>
      <c r="G6" s="7">
        <v>111100.00000000001</v>
      </c>
      <c r="H6" s="7">
        <v>112211.00000000001</v>
      </c>
      <c r="I6" s="7">
        <v>113333.11</v>
      </c>
      <c r="J6" s="7">
        <v>114466.44110000001</v>
      </c>
      <c r="K6" s="8">
        <v>561110.55110000004</v>
      </c>
    </row>
    <row r="7" spans="2:11" x14ac:dyDescent="0.35">
      <c r="B7" s="1" t="s">
        <v>5</v>
      </c>
      <c r="C7" s="2"/>
      <c r="E7" s="11">
        <v>1.4999999999999999E-2</v>
      </c>
      <c r="F7" s="7">
        <v>110000.00000000001</v>
      </c>
      <c r="G7" s="7">
        <v>111650</v>
      </c>
      <c r="H7" s="7">
        <v>113324.74999999997</v>
      </c>
      <c r="I7" s="7">
        <v>115024.62124999997</v>
      </c>
      <c r="J7" s="7">
        <v>116749.99056874996</v>
      </c>
      <c r="K7" s="8">
        <v>566749.36181874992</v>
      </c>
    </row>
    <row r="8" spans="2:11" x14ac:dyDescent="0.35">
      <c r="B8" s="12" t="s">
        <v>6</v>
      </c>
      <c r="C8" s="13" t="s">
        <v>7</v>
      </c>
      <c r="E8" s="11">
        <v>0.02</v>
      </c>
      <c r="F8" s="7">
        <v>110000.00000000001</v>
      </c>
      <c r="G8" s="7">
        <v>112200.00000000001</v>
      </c>
      <c r="H8" s="7">
        <v>114444.00000000001</v>
      </c>
      <c r="I8" s="7">
        <v>116732.87999999999</v>
      </c>
      <c r="J8" s="7">
        <v>119067.53760000001</v>
      </c>
      <c r="K8" s="8">
        <v>572444.41760000004</v>
      </c>
    </row>
    <row r="9" spans="2:11" x14ac:dyDescent="0.35">
      <c r="B9" s="14">
        <v>0</v>
      </c>
      <c r="C9" s="15">
        <f>(base*(1+raise)^B9)*(1+bonus)</f>
        <v>110000.00000000001</v>
      </c>
      <c r="E9" s="11">
        <v>2.5000000000000001E-2</v>
      </c>
      <c r="F9" s="7">
        <v>110000.00000000001</v>
      </c>
      <c r="G9" s="7">
        <v>112750</v>
      </c>
      <c r="H9" s="7">
        <v>115568.75</v>
      </c>
      <c r="I9" s="7">
        <v>118457.96875</v>
      </c>
      <c r="J9" s="7">
        <v>121419.41796874997</v>
      </c>
      <c r="K9" s="8">
        <v>578196.13671875</v>
      </c>
    </row>
    <row r="10" spans="2:11" x14ac:dyDescent="0.35">
      <c r="B10" s="14">
        <v>1</v>
      </c>
      <c r="C10" s="15">
        <f>(base*(1+raise)^B10)*(1+bonus)</f>
        <v>111650</v>
      </c>
      <c r="E10" s="11">
        <v>0.03</v>
      </c>
      <c r="F10" s="7">
        <v>110000.00000000001</v>
      </c>
      <c r="G10" s="7">
        <v>113300.00000000001</v>
      </c>
      <c r="H10" s="7">
        <v>116699.00000000001</v>
      </c>
      <c r="I10" s="7">
        <v>120199.97</v>
      </c>
      <c r="J10" s="7">
        <v>123805.9691</v>
      </c>
      <c r="K10" s="8">
        <v>584004.93910000008</v>
      </c>
    </row>
    <row r="11" spans="2:11" x14ac:dyDescent="0.35">
      <c r="B11" s="14">
        <v>2</v>
      </c>
      <c r="C11" s="15">
        <f>(base*(1+raise)^B11)*(1+bonus)</f>
        <v>113324.74999999997</v>
      </c>
      <c r="E11" s="11">
        <v>3.5000000000000003E-2</v>
      </c>
      <c r="F11" s="7">
        <v>110000.00000000001</v>
      </c>
      <c r="G11" s="7">
        <v>113850</v>
      </c>
      <c r="H11" s="7">
        <v>117834.75</v>
      </c>
      <c r="I11" s="7">
        <v>121958.96624999998</v>
      </c>
      <c r="J11" s="7">
        <v>126227.53006874998</v>
      </c>
      <c r="K11" s="8">
        <v>589871.24631874997</v>
      </c>
    </row>
    <row r="12" spans="2:11" ht="15" thickBot="1" x14ac:dyDescent="0.4">
      <c r="B12" s="14">
        <v>3</v>
      </c>
      <c r="C12" s="15">
        <f>(base*(1+raise)^B12)*(1+bonus)</f>
        <v>115024.62124999997</v>
      </c>
      <c r="E12" s="16">
        <v>0.04</v>
      </c>
      <c r="F12" s="17">
        <v>110000.00000000001</v>
      </c>
      <c r="G12" s="17">
        <v>114400.00000000001</v>
      </c>
      <c r="H12" s="17">
        <v>118976.00000000003</v>
      </c>
      <c r="I12" s="17">
        <v>123735.04000000002</v>
      </c>
      <c r="J12" s="17">
        <v>128684.44160000002</v>
      </c>
      <c r="K12" s="18">
        <v>595795.48160000006</v>
      </c>
    </row>
    <row r="13" spans="2:11" x14ac:dyDescent="0.35">
      <c r="B13" s="14">
        <v>4</v>
      </c>
      <c r="C13" s="15">
        <f>(base*(1+raise)^B13)*(1+bonus)</f>
        <v>116749.99056874996</v>
      </c>
    </row>
    <row r="14" spans="2:11" ht="15" thickBot="1" x14ac:dyDescent="0.4">
      <c r="B14" s="19" t="s">
        <v>8</v>
      </c>
      <c r="C14" s="20">
        <f>SUM(C9:C13)</f>
        <v>566749.36181874992</v>
      </c>
    </row>
  </sheetData>
  <mergeCells count="2">
    <mergeCell ref="B2:C2"/>
    <mergeCell ref="B7:C7"/>
  </mergeCells>
  <phoneticPr fontId="7" type="noConversion"/>
  <conditionalFormatting sqref="F4:K12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0443-F35B-4435-93D9-976F40838A79}">
  <dimension ref="B1:K14"/>
  <sheetViews>
    <sheetView tabSelected="1" zoomScaleNormal="100" workbookViewId="0">
      <selection activeCell="G14" sqref="G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1" t="s">
        <v>0</v>
      </c>
      <c r="C2" s="2"/>
      <c r="E2" s="3" t="s">
        <v>1</v>
      </c>
      <c r="F2" s="31" t="s">
        <v>3</v>
      </c>
      <c r="G2" s="31"/>
      <c r="H2" s="31"/>
      <c r="I2" s="31"/>
      <c r="J2" s="31"/>
      <c r="K2" s="31"/>
    </row>
    <row r="3" spans="2:11" ht="15" thickBot="1" x14ac:dyDescent="0.4">
      <c r="B3" s="4" t="s">
        <v>2</v>
      </c>
      <c r="C3" s="5">
        <v>100000</v>
      </c>
      <c r="E3" s="26">
        <f>C14</f>
        <v>566749.36181874992</v>
      </c>
      <c r="F3" s="27">
        <v>0</v>
      </c>
      <c r="G3" s="28">
        <v>0.05</v>
      </c>
      <c r="H3" s="27">
        <v>0.1</v>
      </c>
      <c r="I3" s="29">
        <v>0.15</v>
      </c>
      <c r="J3" s="27">
        <v>0.2</v>
      </c>
      <c r="K3" s="30">
        <v>0.25</v>
      </c>
    </row>
    <row r="4" spans="2:11" x14ac:dyDescent="0.35">
      <c r="B4" s="4" t="s">
        <v>3</v>
      </c>
      <c r="C4" s="6">
        <v>0.1</v>
      </c>
      <c r="E4" s="11">
        <v>0</v>
      </c>
      <c r="F4" s="7">
        <f t="dataTable" ref="F4:K12" dt2D="1" dtr="1" r1="C4" r2="C5"/>
        <v>500000</v>
      </c>
      <c r="G4" s="7">
        <v>525000</v>
      </c>
      <c r="H4" s="7">
        <v>550000.00000000012</v>
      </c>
      <c r="I4" s="7">
        <v>574999.99999999988</v>
      </c>
      <c r="J4" s="7">
        <v>600000</v>
      </c>
      <c r="K4" s="8">
        <v>625000</v>
      </c>
    </row>
    <row r="5" spans="2:11" ht="15" thickBot="1" x14ac:dyDescent="0.4">
      <c r="B5" s="9" t="s">
        <v>4</v>
      </c>
      <c r="C5" s="10">
        <v>1.4999999999999999E-2</v>
      </c>
      <c r="E5" s="11">
        <v>5.0000000000000001E-3</v>
      </c>
      <c r="F5" s="7">
        <v>505025.06256249989</v>
      </c>
      <c r="G5" s="7">
        <v>530276.31569062488</v>
      </c>
      <c r="H5" s="7">
        <v>555527.56881874998</v>
      </c>
      <c r="I5" s="7">
        <v>580778.82194687473</v>
      </c>
      <c r="J5" s="7">
        <v>606030.07507499983</v>
      </c>
      <c r="K5" s="8">
        <v>631281.32820312493</v>
      </c>
    </row>
    <row r="6" spans="2:11" ht="15" thickBot="1" x14ac:dyDescent="0.4">
      <c r="E6" s="11">
        <v>0.01</v>
      </c>
      <c r="F6" s="7">
        <v>510100.50099999999</v>
      </c>
      <c r="G6" s="7">
        <v>535605.52604999999</v>
      </c>
      <c r="H6" s="7">
        <v>561110.55110000004</v>
      </c>
      <c r="I6" s="7">
        <v>586615.57614999986</v>
      </c>
      <c r="J6" s="7">
        <v>612120.60120000003</v>
      </c>
      <c r="K6" s="8">
        <v>637625.62624999997</v>
      </c>
    </row>
    <row r="7" spans="2:11" x14ac:dyDescent="0.35">
      <c r="B7" s="1" t="s">
        <v>5</v>
      </c>
      <c r="C7" s="2"/>
      <c r="E7" s="11">
        <v>1.4999999999999999E-2</v>
      </c>
      <c r="F7" s="7">
        <v>515226.6925624999</v>
      </c>
      <c r="G7" s="7">
        <v>540988.02719062497</v>
      </c>
      <c r="H7" s="7">
        <v>566749.36181874992</v>
      </c>
      <c r="I7" s="7">
        <v>592510.69644687476</v>
      </c>
      <c r="J7" s="7">
        <v>618272.03107499983</v>
      </c>
      <c r="K7" s="8">
        <v>644033.3657031249</v>
      </c>
    </row>
    <row r="8" spans="2:11" x14ac:dyDescent="0.35">
      <c r="B8" s="12" t="s">
        <v>6</v>
      </c>
      <c r="C8" s="13" t="s">
        <v>7</v>
      </c>
      <c r="E8" s="11">
        <v>0.02</v>
      </c>
      <c r="F8" s="7">
        <v>520404.016</v>
      </c>
      <c r="G8" s="7">
        <v>546424.21679999994</v>
      </c>
      <c r="H8" s="7">
        <v>572444.41760000004</v>
      </c>
      <c r="I8" s="7">
        <v>598464.61839999992</v>
      </c>
      <c r="J8" s="7">
        <v>624484.81919999991</v>
      </c>
      <c r="K8" s="8">
        <v>650505.02</v>
      </c>
    </row>
    <row r="9" spans="2:11" x14ac:dyDescent="0.35">
      <c r="B9" s="14">
        <v>0</v>
      </c>
      <c r="C9" s="15">
        <f>(base*(1+raise)^B9)*(1+bonus)</f>
        <v>110000.00000000001</v>
      </c>
      <c r="E9" s="11">
        <v>2.5000000000000001E-2</v>
      </c>
      <c r="F9" s="7">
        <v>525632.8515625</v>
      </c>
      <c r="G9" s="7">
        <v>551914.494140625</v>
      </c>
      <c r="H9" s="7">
        <v>578196.13671875</v>
      </c>
      <c r="I9" s="7">
        <v>604477.77929687488</v>
      </c>
      <c r="J9" s="7">
        <v>630759.42187499988</v>
      </c>
      <c r="K9" s="8">
        <v>657041.064453125</v>
      </c>
    </row>
    <row r="10" spans="2:11" x14ac:dyDescent="0.35">
      <c r="B10" s="14">
        <v>1</v>
      </c>
      <c r="C10" s="15">
        <f>(base*(1+raise)^B10)*(1+bonus)</f>
        <v>111650</v>
      </c>
      <c r="E10" s="11">
        <v>0.03</v>
      </c>
      <c r="F10" s="7">
        <v>530913.58100000001</v>
      </c>
      <c r="G10" s="7">
        <v>557459.26005000004</v>
      </c>
      <c r="H10" s="7">
        <v>584004.93910000008</v>
      </c>
      <c r="I10" s="7">
        <v>610550.61814999988</v>
      </c>
      <c r="J10" s="7">
        <v>637096.29719999991</v>
      </c>
      <c r="K10" s="8">
        <v>663641.97625000007</v>
      </c>
    </row>
    <row r="11" spans="2:11" x14ac:dyDescent="0.35">
      <c r="B11" s="14">
        <v>2</v>
      </c>
      <c r="C11" s="15">
        <f>(base*(1+raise)^B11)*(1+bonus)</f>
        <v>113324.74999999997</v>
      </c>
      <c r="E11" s="11">
        <v>3.5000000000000003E-2</v>
      </c>
      <c r="F11" s="7">
        <v>536246.58756249992</v>
      </c>
      <c r="G11" s="7">
        <v>563058.91694062494</v>
      </c>
      <c r="H11" s="7">
        <v>589871.24631874997</v>
      </c>
      <c r="I11" s="7">
        <v>616683.57569687488</v>
      </c>
      <c r="J11" s="7">
        <v>643495.9050749999</v>
      </c>
      <c r="K11" s="8">
        <v>670308.23445312493</v>
      </c>
    </row>
    <row r="12" spans="2:11" ht="15" thickBot="1" x14ac:dyDescent="0.4">
      <c r="B12" s="14">
        <v>3</v>
      </c>
      <c r="C12" s="15">
        <f>(base*(1+raise)^B12)*(1+bonus)</f>
        <v>115024.62124999997</v>
      </c>
      <c r="E12" s="16">
        <v>0.04</v>
      </c>
      <c r="F12" s="17">
        <v>541632.25600000005</v>
      </c>
      <c r="G12" s="17">
        <v>568713.86880000005</v>
      </c>
      <c r="H12" s="17">
        <v>595795.48160000006</v>
      </c>
      <c r="I12" s="17">
        <v>622877.09440000006</v>
      </c>
      <c r="J12" s="17">
        <v>649958.70720000006</v>
      </c>
      <c r="K12" s="18">
        <v>677040.32000000007</v>
      </c>
    </row>
    <row r="13" spans="2:11" x14ac:dyDescent="0.35">
      <c r="B13" s="14">
        <v>4</v>
      </c>
      <c r="C13" s="15">
        <f>(base*(1+raise)^B13)*(1+bonus)</f>
        <v>116749.99056874996</v>
      </c>
    </row>
    <row r="14" spans="2:11" ht="15" thickBot="1" x14ac:dyDescent="0.4">
      <c r="B14" s="19" t="s">
        <v>8</v>
      </c>
      <c r="C14" s="20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What-If_Analysis</vt:lpstr>
      <vt:lpstr>One_Input</vt:lpstr>
      <vt:lpstr>Two_Input</vt:lpstr>
      <vt:lpstr>One_Input!base</vt:lpstr>
      <vt:lpstr>Two_Input!base</vt:lpstr>
      <vt:lpstr>'What-If_Analysis'!base</vt:lpstr>
      <vt:lpstr>One_Input!bonus</vt:lpstr>
      <vt:lpstr>Two_Input!bonus</vt:lpstr>
      <vt:lpstr>'What-If_Analysis'!bonus</vt:lpstr>
      <vt:lpstr>One_Input!bonuys</vt:lpstr>
      <vt:lpstr>Two_Input!bonuys</vt:lpstr>
      <vt:lpstr>One_Input!raise</vt:lpstr>
      <vt:lpstr>Two_Input!raise</vt:lpstr>
      <vt:lpstr>'What-If_Analysis'!raise</vt:lpstr>
      <vt:lpstr>TotalSalary</vt:lpstr>
      <vt:lpstr>Year0</vt:lpstr>
      <vt:lpstr>Year1</vt:lpstr>
      <vt:lpstr>Year2</vt:lpstr>
      <vt:lpstr>Year3</vt:lpstr>
      <vt:lpstr>Year4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 Yutama</dc:creator>
  <cp:lastModifiedBy>Frim Yutama</cp:lastModifiedBy>
  <dcterms:created xsi:type="dcterms:W3CDTF">2024-11-26T14:48:56Z</dcterms:created>
  <dcterms:modified xsi:type="dcterms:W3CDTF">2024-11-27T11:53:59Z</dcterms:modified>
</cp:coreProperties>
</file>