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nyriveraortiz/eclipse-workspace/Directories/Output/"/>
    </mc:Choice>
  </mc:AlternateContent>
  <xr:revisionPtr revIDLastSave="0" documentId="13_ncr:1_{A8E5C9EF-9B1B-9048-90DC-4F6EB5D8D7D1}" xr6:coauthVersionLast="47" xr6:coauthVersionMax="47" xr10:uidLastSave="{00000000-0000-0000-0000-000000000000}"/>
  <bookViews>
    <workbookView xWindow="0" yWindow="500" windowWidth="28800" windowHeight="16260" activeTab="3" xr2:uid="{00000000-000D-0000-FFFF-FFFF00000000}"/>
  </bookViews>
  <sheets>
    <sheet name="Evaluating_Security_Log_Annotat" sheetId="1" r:id="rId1"/>
    <sheet name="Header" sheetId="2" r:id="rId2"/>
    <sheet name="Method_Parameter_Info" sheetId="4" r:id="rId3"/>
    <sheet name="Method_Exchange" sheetId="7" r:id="rId4"/>
  </sheets>
  <definedNames>
    <definedName name="_xlnm._FilterDatabase" localSheetId="0" hidden="1">Evaluating_Security_Log_Annotat!#REF!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4" l="1"/>
  <c r="B5" i="4"/>
  <c r="B6" i="2"/>
  <c r="B5" i="2"/>
  <c r="D6" i="4" l="1"/>
  <c r="D5" i="4"/>
  <c r="D5" i="2"/>
  <c r="D6" i="2" l="1"/>
</calcChain>
</file>

<file path=xl/sharedStrings.xml><?xml version="1.0" encoding="utf-8"?>
<sst xmlns="http://schemas.openxmlformats.org/spreadsheetml/2006/main" count="100" uniqueCount="71">
  <si>
    <t>Total</t>
  </si>
  <si>
    <t>Average</t>
  </si>
  <si>
    <t>milliseconds</t>
  </si>
  <si>
    <t>Description</t>
  </si>
  <si>
    <t>Time_1</t>
  </si>
  <si>
    <t>Measure_1</t>
  </si>
  <si>
    <t>Measure_2</t>
  </si>
  <si>
    <t>Number_Item</t>
  </si>
  <si>
    <t>seconds</t>
  </si>
  <si>
    <t>[23/May/2024 20:55:34] [:] INFO - HHH000204: Processing PersistenceUnitInfo [name: default]</t>
  </si>
  <si>
    <t>[23/May/2024 20:55:35] [:] INFO - HHH000412: Hibernate ORM core version 5.6.11.Final</t>
  </si>
  <si>
    <t>[23/May/2024 20:55:35] [:] INFO - HCANN000001: Hibernate Commons Annotations {5.1.2.Final}</t>
  </si>
  <si>
    <t>[23/May/2024 20:55:36] [:] INFO - HHH000400: Using dialect: org.hibernate.dialect.MySQLDialect</t>
  </si>
  <si>
    <t>[23/May/2024 20:55:39] [:] INFO - HHH000490: Using JtaPlatform implementation: [org.hibernate.engine.transaction.jta.platform.internal.NoJtaPlatform]</t>
  </si>
  <si>
    <t>Message FRL: Welcome to the Forensic-Ready Logger ...</t>
  </si>
  <si>
    <t>Message FRL: The UML Sequence Diagram FILES were CREATED in =&gt;: 1 milliseconds</t>
  </si>
  <si>
    <t>Message FRL: The UML Sequence Diagram USER CONNECTION was CREATED in =&gt;: 0 milliseconds.</t>
  </si>
  <si>
    <t>Message FRL: The UML Sequence Diagram METHOD EXCHANGE: acceptPwd() was CREATED in =&gt;: 1 milliseconds.</t>
  </si>
  <si>
    <t>[23/May/2024 20:55:57] [:] INFO - OS Name              : Windows Server 2016</t>
  </si>
  <si>
    <t>[23/May/2024 20:55:57] [:] INFO - OS Current Time      : 23/05/2024 08:55:57 PM BST</t>
  </si>
  <si>
    <t>[23/May/2024 20:55:57] [:] INFO - OS IP Address        : 189.122.67.106</t>
  </si>
  <si>
    <t>[23/May/2024 20:55:57] [:] INFO - OS Hostname          : f7.local</t>
  </si>
  <si>
    <t>[23/May/2024 20:55:57] [:] INFO - OS UserName          : f7</t>
  </si>
  <si>
    <t>[23/May/2024 20:55:57] [:] INFO - Annotation Type      : Method</t>
  </si>
  <si>
    <t>[23/May/2024 20:55:57] [:] INFO - Method Number        : 1</t>
  </si>
  <si>
    <t>[23/May/2024 20:55:57] [:] INFO - Method Name          : org.isf.menu.gui.Login.acceptPwd</t>
  </si>
  <si>
    <t>[23/May/2024 20:55:57] [:] INFO - Method Return Type   : void</t>
  </si>
  <si>
    <t xml:space="preserve">[23/May/2024 20:55:57] [:] INFO - Method Return Value  : </t>
  </si>
  <si>
    <t>Message FRL: The Security Log for the HEADER: org.isf.menu.gui.Login.acceptPwd was CREATED in =&gt;: 7 milliseconds</t>
  </si>
  <si>
    <t>[23/May/2024 20:55:57] [:] INFO - The Method: acceptPwd DOES NOT have any Parameters</t>
  </si>
  <si>
    <t>Message FRL: The Security Log for the METHOD-PARAMETERS INFORMATION #1 was CREATED in =&gt;: 1 milliseconds</t>
  </si>
  <si>
    <t>[23/May/2024 20:55:59] [:] WARN - Login failed: The password is incorrect; please retry.</t>
  </si>
  <si>
    <t>[23/May/2024 20:56:00] [:] INFO - OS Name              : Windows Server 2016</t>
  </si>
  <si>
    <t>[23/May/2024 20:56:00] [:] INFO - OS Current Time      : 23/05/2024 08:56:00 PM BST</t>
  </si>
  <si>
    <t>[23/May/2024 20:56:00] [:] INFO - OS IP Address        : 189.122.67.106</t>
  </si>
  <si>
    <t>[23/May/2024 20:56:00] [:] INFO - OS Hostname          : f7.local</t>
  </si>
  <si>
    <t>[23/May/2024 20:56:00] [:] INFO - OS UserName          : f7</t>
  </si>
  <si>
    <t>[23/May/2024 20:56:00] [:] INFO - Annotation Type      : Method</t>
  </si>
  <si>
    <t>[23/May/2024 20:56:00] [:] INFO - Method Number        : 2</t>
  </si>
  <si>
    <t>[23/May/2024 20:56:00] [:] INFO - Method Name          : org.isf.menu.gui.Login.acceptPwd</t>
  </si>
  <si>
    <t>[23/May/2024 20:56:00] [:] INFO - Method Return Type   : void</t>
  </si>
  <si>
    <t xml:space="preserve">[23/May/2024 20:56:00] [:] INFO - Method Return Value  : </t>
  </si>
  <si>
    <t>Message FRL: The Security Log for the HEADER: org.isf.menu.gui.Login.acceptPwd was CREATED in =&gt;: 3 milliseconds</t>
  </si>
  <si>
    <t>[23/May/2024 20:56:00] [:] INFO - The Method: acceptPwd DOES NOT have any Parameters</t>
  </si>
  <si>
    <t>Message FRL: The Security Log for the METHOD-PARAMETERS INFORMATION #1 was CREATED in =&gt;: 0 milliseconds</t>
  </si>
  <si>
    <t>Message FRL: The UML Sequence Diagram USER CONNECTION was CREATED in =&gt;: 1 milliseconds.</t>
  </si>
  <si>
    <t>Message FRL: The UML Sequence Diagram METHOD EXCHANGE: acceptPwd() was CREATED in =&gt;: 0 milliseconds.</t>
  </si>
  <si>
    <t>[23/May/2024 20:56:02] [:] WARN - Login failed: The password is incorrect; please retry.</t>
  </si>
  <si>
    <t>[23/May/2024 20:56:03] [:] INFO - OS Name              : Windows Server 2016</t>
  </si>
  <si>
    <t>[23/May/2024 20:56:03] [:] INFO - OS Current Time      : 23/05/2024 08:56:03 PM BST</t>
  </si>
  <si>
    <t>[23/May/2024 20:56:03] [:] INFO - OS IP Address        : 189.122.67.106</t>
  </si>
  <si>
    <t>[23/May/2024 20:56:03] [:] INFO - OS Hostname          : f7.local</t>
  </si>
  <si>
    <t>[23/May/2024 20:56:03] [:] INFO - OS UserName          : f7</t>
  </si>
  <si>
    <t>[23/May/2024 20:56:03] [:] INFO - Annotation Type      : Method</t>
  </si>
  <si>
    <t>[23/May/2024 20:56:03] [:] INFO - Method Number        : 3</t>
  </si>
  <si>
    <t>[23/May/2024 20:56:03] [:] INFO - Method Name          : org.isf.menu.gui.Login.acceptPwd</t>
  </si>
  <si>
    <t>[23/May/2024 20:56:03] [:] INFO - Method Return Type   : void</t>
  </si>
  <si>
    <t xml:space="preserve">[23/May/2024 20:56:03] [:] INFO - Method Return Value  : </t>
  </si>
  <si>
    <t>[23/May/2024 20:56:03] [:] INFO - The Method: acceptPwd DOES NOT have any Parameters</t>
  </si>
  <si>
    <t>[23/May/2024 20:56:04] [:] INFO - Login failed.</t>
  </si>
  <si>
    <t xml:space="preserve">[23/May/2024 20:56:04] [:] INFO - </t>
  </si>
  <si>
    <t>=====================</t>
  </si>
  <si>
    <t xml:space="preserve"> Open Hospital closed </t>
  </si>
  <si>
    <t>Message FRL: The UML Sequence Diagram FILES were FINISHED in =&gt;: 1052 milliseconds</t>
  </si>
  <si>
    <t>Message FRL: UML Sequence Diagram Text File created  : C:\Users\f7\eclipse-workspace\Directories\Output\IncidentSequenceDiagram.txt</t>
  </si>
  <si>
    <t>Message FRL: UML Sequence Diagram Image File created : C:\Users\f7\eclipse-workspace\Directories\Output\IncidentSequenceDiagram.png</t>
  </si>
  <si>
    <t>Message FRL: Good Bye to the Forensic-Ready Logger.</t>
  </si>
  <si>
    <t>*** LOGGED METHODS: ***</t>
  </si>
  <si>
    <t>Method Names:</t>
  </si>
  <si>
    <t>org.isf.menu.gui.Login.acceptPwd</t>
  </si>
  <si>
    <t>Total Methods 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</si>
</sst>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8" tint="-0.499984740745262"/>
      <name val="Tahoma"/>
      <family val="2"/>
    </font>
    <font>
      <sz val="14"/>
      <color theme="8" tint="-0.499984740745262"/>
      <name val="Tahoma"/>
      <family val="2"/>
    </font>
    <font>
      <b/>
      <sz val="14"/>
      <color rgb="FF1F4E7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8" fillId="33" borderId="10" xfId="0" applyFont="1" applyFill="1" applyBorder="1" applyAlignment="1">
      <alignment horizontal="left"/>
    </xf>
    <xf numFmtId="0" fontId="18" fillId="33" borderId="10" xfId="0" applyFont="1" applyFill="1" applyBorder="1" applyAlignment="1">
      <alignment horizontal="center" vertical="center"/>
    </xf>
    <xf numFmtId="0" fontId="18" fillId="33" borderId="10" xfId="0" applyFont="1" applyFill="1" applyBorder="1"/>
    <xf numFmtId="0" fontId="19" fillId="0" borderId="0" xfId="0" applyFont="1"/>
    <xf numFmtId="0" fontId="18" fillId="0" borderId="0" xfId="0" applyFont="1"/>
    <xf numFmtId="0" fontId="18" fillId="0" borderId="10" xfId="0" applyFont="1" applyBorder="1"/>
    <xf numFmtId="0" fontId="20" fillId="34" borderId="10" xfId="0" applyFont="1" applyFill="1" applyBorder="1" applyAlignment="1">
      <alignment horizontal="center" vertical="center" wrapText="1"/>
    </xf>
    <xf numFmtId="0" fontId="19" fillId="0" borderId="0" xfId="0" applyFont="1" applyAlignment="1">
      <alignment wrapText="1"/>
    </xf>
    <xf numFmtId="0" fontId="16" fillId="0" borderId="0" xfId="0" applyFont="1"/>
    <xf numFmtId="0" fontId="18" fillId="33" borderId="10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7"/>
  <sheetViews>
    <sheetView topLeftCell="A49" workbookViewId="0">
      <selection activeCell="A2" sqref="A2:A67"/>
    </sheetView>
  </sheetViews>
  <sheetFormatPr baseColWidth="10" defaultRowHeight="18" x14ac:dyDescent="0.2"/>
  <cols>
    <col min="1" max="1" width="186" style="9" bestFit="1" customWidth="1"/>
    <col min="2" max="2" width="11.1640625" style="5" bestFit="1" customWidth="1"/>
    <col min="3" max="5" width="10.83203125" style="5"/>
    <col min="6" max="7" width="11.1640625" style="5" bestFit="1" customWidth="1"/>
    <col min="8" max="8" width="10.83203125" style="5"/>
    <col min="9" max="9" width="17.1640625" style="5" bestFit="1" customWidth="1"/>
    <col min="10" max="11" width="10.83203125" style="5"/>
    <col min="12" max="18" width="11.1640625" style="5" bestFit="1" customWidth="1"/>
  </cols>
  <sheetData>
    <row r="1" spans="1:1" ht="19" x14ac:dyDescent="0.2">
      <c r="A1" s="8" t="s">
        <v>3</v>
      </c>
    </row>
    <row r="2" spans="1:1" x14ac:dyDescent="0.2">
      <c r="A2" s="9" t="s">
        <v>9</v>
      </c>
    </row>
    <row r="3" spans="1:1" x14ac:dyDescent="0.2">
      <c r="A3" s="9" t="s">
        <v>10</v>
      </c>
    </row>
    <row r="4" spans="1:1" x14ac:dyDescent="0.2">
      <c r="A4" s="9" t="s">
        <v>11</v>
      </c>
    </row>
    <row r="5" spans="1:1" x14ac:dyDescent="0.2">
      <c r="A5" s="9" t="s">
        <v>12</v>
      </c>
    </row>
    <row r="6" spans="1:1" x14ac:dyDescent="0.2">
      <c r="A6" s="9" t="s">
        <v>13</v>
      </c>
    </row>
    <row r="8" spans="1:1" x14ac:dyDescent="0.2">
      <c r="A8" s="9" t="s">
        <v>14</v>
      </c>
    </row>
    <row r="9" spans="1:1" x14ac:dyDescent="0.2">
      <c r="A9" s="9" t="s">
        <v>15</v>
      </c>
    </row>
    <row r="10" spans="1:1" x14ac:dyDescent="0.2">
      <c r="A10" s="9" t="s">
        <v>16</v>
      </c>
    </row>
    <row r="11" spans="1:1" x14ac:dyDescent="0.2">
      <c r="A11" s="9" t="s">
        <v>17</v>
      </c>
    </row>
    <row r="12" spans="1:1" x14ac:dyDescent="0.2">
      <c r="A12" s="9" t="s">
        <v>18</v>
      </c>
    </row>
    <row r="13" spans="1:1" x14ac:dyDescent="0.2">
      <c r="A13" s="9" t="s">
        <v>19</v>
      </c>
    </row>
    <row r="14" spans="1:1" x14ac:dyDescent="0.2">
      <c r="A14" s="9" t="s">
        <v>20</v>
      </c>
    </row>
    <row r="15" spans="1:1" x14ac:dyDescent="0.2">
      <c r="A15" s="9" t="s">
        <v>21</v>
      </c>
    </row>
    <row r="16" spans="1:1" x14ac:dyDescent="0.2">
      <c r="A16" s="9" t="s">
        <v>22</v>
      </c>
    </row>
    <row r="17" spans="1:1" x14ac:dyDescent="0.2">
      <c r="A17" s="9" t="s">
        <v>23</v>
      </c>
    </row>
    <row r="18" spans="1:1" x14ac:dyDescent="0.2">
      <c r="A18" s="9" t="s">
        <v>24</v>
      </c>
    </row>
    <row r="19" spans="1:1" x14ac:dyDescent="0.2">
      <c r="A19" s="9" t="s">
        <v>25</v>
      </c>
    </row>
    <row r="20" spans="1:1" x14ac:dyDescent="0.2">
      <c r="A20" s="9" t="s">
        <v>26</v>
      </c>
    </row>
    <row r="21" spans="1:1" x14ac:dyDescent="0.2">
      <c r="A21" s="9" t="s">
        <v>27</v>
      </c>
    </row>
    <row r="22" spans="1:1" x14ac:dyDescent="0.2">
      <c r="A22" s="9" t="s">
        <v>28</v>
      </c>
    </row>
    <row r="23" spans="1:1" x14ac:dyDescent="0.2">
      <c r="A23" s="9" t="s">
        <v>29</v>
      </c>
    </row>
    <row r="24" spans="1:1" x14ac:dyDescent="0.2">
      <c r="A24" s="9" t="s">
        <v>30</v>
      </c>
    </row>
    <row r="25" spans="1:1" x14ac:dyDescent="0.2">
      <c r="A25" s="9" t="s">
        <v>16</v>
      </c>
    </row>
    <row r="26" spans="1:1" x14ac:dyDescent="0.2">
      <c r="A26" s="9" t="s">
        <v>17</v>
      </c>
    </row>
    <row r="27" spans="1:1" x14ac:dyDescent="0.2">
      <c r="A27" s="9" t="s">
        <v>31</v>
      </c>
    </row>
    <row r="28" spans="1:1" x14ac:dyDescent="0.2">
      <c r="A28" s="9" t="s">
        <v>32</v>
      </c>
    </row>
    <row r="29" spans="1:1" x14ac:dyDescent="0.2">
      <c r="A29" s="9" t="s">
        <v>33</v>
      </c>
    </row>
    <row r="30" spans="1:1" x14ac:dyDescent="0.2">
      <c r="A30" s="9" t="s">
        <v>34</v>
      </c>
    </row>
    <row r="31" spans="1:1" x14ac:dyDescent="0.2">
      <c r="A31" s="9" t="s">
        <v>35</v>
      </c>
    </row>
    <row r="32" spans="1:1" x14ac:dyDescent="0.2">
      <c r="A32" s="9" t="s">
        <v>36</v>
      </c>
    </row>
    <row r="33" spans="1:1" x14ac:dyDescent="0.2">
      <c r="A33" s="9" t="s">
        <v>37</v>
      </c>
    </row>
    <row r="34" spans="1:1" x14ac:dyDescent="0.2">
      <c r="A34" s="9" t="s">
        <v>38</v>
      </c>
    </row>
    <row r="35" spans="1:1" x14ac:dyDescent="0.2">
      <c r="A35" s="9" t="s">
        <v>39</v>
      </c>
    </row>
    <row r="36" spans="1:1" x14ac:dyDescent="0.2">
      <c r="A36" s="9" t="s">
        <v>40</v>
      </c>
    </row>
    <row r="37" spans="1:1" x14ac:dyDescent="0.2">
      <c r="A37" s="9" t="s">
        <v>41</v>
      </c>
    </row>
    <row r="38" spans="1:1" x14ac:dyDescent="0.2">
      <c r="A38" s="9" t="s">
        <v>42</v>
      </c>
    </row>
    <row r="39" spans="1:1" x14ac:dyDescent="0.2">
      <c r="A39" s="9" t="s">
        <v>43</v>
      </c>
    </row>
    <row r="40" spans="1:1" x14ac:dyDescent="0.2">
      <c r="A40" s="9" t="s">
        <v>44</v>
      </c>
    </row>
    <row r="41" spans="1:1" x14ac:dyDescent="0.2">
      <c r="A41" s="9" t="s">
        <v>45</v>
      </c>
    </row>
    <row r="42" spans="1:1" x14ac:dyDescent="0.2">
      <c r="A42" s="9" t="s">
        <v>46</v>
      </c>
    </row>
    <row r="43" spans="1:1" x14ac:dyDescent="0.2">
      <c r="A43" s="9" t="s">
        <v>47</v>
      </c>
    </row>
    <row r="44" spans="1:1" x14ac:dyDescent="0.2">
      <c r="A44" s="9" t="s">
        <v>48</v>
      </c>
    </row>
    <row r="45" spans="1:1" x14ac:dyDescent="0.2">
      <c r="A45" s="9" t="s">
        <v>49</v>
      </c>
    </row>
    <row r="46" spans="1:1" x14ac:dyDescent="0.2">
      <c r="A46" s="9" t="s">
        <v>50</v>
      </c>
    </row>
    <row r="47" spans="1:1" x14ac:dyDescent="0.2">
      <c r="A47" s="9" t="s">
        <v>51</v>
      </c>
    </row>
    <row r="48" spans="1:1" x14ac:dyDescent="0.2">
      <c r="A48" s="9" t="s">
        <v>52</v>
      </c>
    </row>
    <row r="49" spans="1:1" x14ac:dyDescent="0.2">
      <c r="A49" s="9" t="s">
        <v>53</v>
      </c>
    </row>
    <row r="50" spans="1:1" x14ac:dyDescent="0.2">
      <c r="A50" s="9" t="s">
        <v>54</v>
      </c>
    </row>
    <row r="51" spans="1:1" x14ac:dyDescent="0.2">
      <c r="A51" s="9" t="s">
        <v>55</v>
      </c>
    </row>
    <row r="52" spans="1:1" x14ac:dyDescent="0.2">
      <c r="A52" s="9" t="s">
        <v>56</v>
      </c>
    </row>
    <row r="53" spans="1:1" x14ac:dyDescent="0.2">
      <c r="A53" s="9" t="s">
        <v>57</v>
      </c>
    </row>
    <row r="54" spans="1:1" x14ac:dyDescent="0.2">
      <c r="A54" s="9" t="s">
        <v>42</v>
      </c>
    </row>
    <row r="55" spans="1:1" x14ac:dyDescent="0.2">
      <c r="A55" s="9" t="s">
        <v>58</v>
      </c>
    </row>
    <row r="56" spans="1:1" x14ac:dyDescent="0.2">
      <c r="A56" s="9" t="s">
        <v>44</v>
      </c>
    </row>
    <row r="57" spans="1:1" x14ac:dyDescent="0.2">
      <c r="A57" s="9" t="s">
        <v>59</v>
      </c>
    </row>
    <row r="58" spans="1:1" x14ac:dyDescent="0.2">
      <c r="A58" s="9" t="s">
        <v>60</v>
      </c>
    </row>
    <row r="60" spans="1:1" x14ac:dyDescent="0.2">
      <c r="A60" s="9" t="s">
        <v>61</v>
      </c>
    </row>
    <row r="61" spans="1:1" x14ac:dyDescent="0.2">
      <c r="A61" s="9" t="s">
        <v>62</v>
      </c>
    </row>
    <row r="62" spans="1:1" x14ac:dyDescent="0.2">
      <c r="A62" s="9" t="s">
        <v>61</v>
      </c>
    </row>
    <row r="64" spans="1:1" x14ac:dyDescent="0.2">
      <c r="A64" s="9" t="s">
        <v>63</v>
      </c>
    </row>
    <row r="65" spans="1:1" x14ac:dyDescent="0.2">
      <c r="A65" s="9" t="s">
        <v>64</v>
      </c>
    </row>
    <row r="66" spans="1:1" x14ac:dyDescent="0.2">
      <c r="A66" s="9" t="s">
        <v>65</v>
      </c>
    </row>
    <row r="67" spans="1:1" x14ac:dyDescent="0.2">
      <c r="A67" s="9" t="s">
        <v>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workbookViewId="0">
      <selection activeCell="A11" sqref="A11:XFD11"/>
    </sheetView>
  </sheetViews>
  <sheetFormatPr baseColWidth="10" defaultRowHeight="18" x14ac:dyDescent="0.2"/>
  <cols>
    <col min="1" max="1" width="126.33203125" style="5" bestFit="1" customWidth="1"/>
    <col min="2" max="2" width="11.83203125" style="5" bestFit="1" customWidth="1"/>
    <col min="3" max="3" width="15.6640625" style="5" bestFit="1" customWidth="1"/>
    <col min="4" max="4" width="11.83203125" style="5" bestFit="1" customWidth="1"/>
    <col min="5" max="5" width="10.83203125" style="5"/>
    <col min="6" max="6" width="18.1640625" style="5" bestFit="1" customWidth="1"/>
  </cols>
  <sheetData>
    <row r="1" spans="1:6" s="1" customFormat="1" x14ac:dyDescent="0.2">
      <c r="A1" s="3" t="s">
        <v>3</v>
      </c>
      <c r="B1" s="2" t="s">
        <v>4</v>
      </c>
      <c r="C1" s="2" t="s">
        <v>5</v>
      </c>
      <c r="D1" s="2" t="s">
        <v>6</v>
      </c>
      <c r="E1" s="2"/>
      <c r="F1" s="2" t="s">
        <v>7</v>
      </c>
    </row>
    <row r="2" spans="1:6" x14ac:dyDescent="0.2">
      <c r="A2" s="5" t="s">
        <v>28</v>
      </c>
      <c r="B2" s="5">
        <v>7</v>
      </c>
      <c r="F2" s="5">
        <v>1</v>
      </c>
    </row>
    <row r="3" spans="1:6" x14ac:dyDescent="0.2">
      <c r="A3" s="5" t="s">
        <v>42</v>
      </c>
      <c r="B3" s="5">
        <v>3</v>
      </c>
      <c r="F3" s="5">
        <v>2</v>
      </c>
    </row>
    <row r="4" spans="1:6" x14ac:dyDescent="0.2">
      <c r="A4" s="5" t="s">
        <v>42</v>
      </c>
      <c r="B4" s="5">
        <v>3</v>
      </c>
      <c r="F4" s="5">
        <v>3</v>
      </c>
    </row>
    <row r="5" spans="1:6" x14ac:dyDescent="0.2">
      <c r="A5" s="4" t="s">
        <v>0</v>
      </c>
      <c r="B5" s="7">
        <f>SUM(B2:B4)</f>
        <v>13</v>
      </c>
      <c r="C5" s="7" t="s">
        <v>2</v>
      </c>
      <c r="D5" s="7">
        <f>B5/1000</f>
        <v>1.2999999999999999E-2</v>
      </c>
      <c r="E5" s="7" t="s">
        <v>8</v>
      </c>
    </row>
    <row r="6" spans="1:6" x14ac:dyDescent="0.2">
      <c r="A6" s="4" t="s">
        <v>1</v>
      </c>
      <c r="B6" s="7">
        <f>B5/F4</f>
        <v>4.333333333333333</v>
      </c>
      <c r="C6" s="7" t="s">
        <v>2</v>
      </c>
      <c r="D6" s="7">
        <f>B6/1000</f>
        <v>4.3333333333333331E-3</v>
      </c>
      <c r="E6" s="7" t="s">
        <v>8</v>
      </c>
    </row>
    <row r="8" spans="1:6" s="10" customFormat="1" x14ac:dyDescent="0.2">
      <c r="A8" s="6" t="s">
        <v>67</v>
      </c>
      <c r="B8" s="6"/>
      <c r="C8" s="6"/>
      <c r="D8" s="6"/>
      <c r="E8" s="6"/>
      <c r="F8" s="6"/>
    </row>
    <row r="9" spans="1:6" s="10" customFormat="1" x14ac:dyDescent="0.2">
      <c r="A9" s="6" t="s">
        <v>68</v>
      </c>
      <c r="B9" s="6"/>
      <c r="C9" s="6"/>
      <c r="D9" s="6"/>
      <c r="E9" s="6"/>
      <c r="F9" s="6"/>
    </row>
    <row r="10" spans="1:6" x14ac:dyDescent="0.2">
      <c r="A10" s="5" t="s">
        <v>69</v>
      </c>
    </row>
    <row r="11" spans="1:6" s="10" customFormat="1" x14ac:dyDescent="0.2">
      <c r="A11" s="6" t="s">
        <v>70</v>
      </c>
      <c r="B11" s="6"/>
      <c r="C11" s="6"/>
      <c r="D11" s="6"/>
      <c r="E11" s="6"/>
      <c r="F11" s="6"/>
    </row>
    <row r="14" spans="1:6" x14ac:dyDescent="0.2">
      <c r="A14" s="6"/>
    </row>
    <row r="22" spans="1:6" s="10" customFormat="1" x14ac:dyDescent="0.2">
      <c r="A22" s="6"/>
      <c r="B22" s="6"/>
      <c r="C22" s="6"/>
      <c r="D22" s="6"/>
      <c r="E22" s="6"/>
      <c r="F2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D42D4-D8B9-B040-9856-014C6D162F99}">
  <dimension ref="A1:F6"/>
  <sheetViews>
    <sheetView workbookViewId="0">
      <selection activeCell="B7" sqref="B7"/>
    </sheetView>
  </sheetViews>
  <sheetFormatPr baseColWidth="10" defaultRowHeight="18" x14ac:dyDescent="0.2"/>
  <cols>
    <col min="1" max="1" width="112.83203125" style="9" bestFit="1" customWidth="1"/>
    <col min="2" max="2" width="10.1640625" style="5" bestFit="1" customWidth="1"/>
    <col min="3" max="3" width="15.6640625" style="5" bestFit="1" customWidth="1"/>
    <col min="4" max="4" width="14.33203125" style="5" bestFit="1" customWidth="1"/>
    <col min="5" max="5" width="10.83203125" style="5"/>
    <col min="6" max="6" width="11" style="5" bestFit="1" customWidth="1"/>
  </cols>
  <sheetData>
    <row r="1" spans="1:6" s="1" customFormat="1" ht="19" x14ac:dyDescent="0.2">
      <c r="A1" s="11" t="s">
        <v>3</v>
      </c>
      <c r="B1" s="2" t="s">
        <v>4</v>
      </c>
      <c r="C1" s="2"/>
      <c r="D1" s="2" t="s">
        <v>6</v>
      </c>
      <c r="E1" s="2"/>
      <c r="F1" s="2" t="s">
        <v>7</v>
      </c>
    </row>
    <row r="2" spans="1:6" x14ac:dyDescent="0.2">
      <c r="A2" s="9" t="s">
        <v>30</v>
      </c>
      <c r="B2" s="5">
        <v>1</v>
      </c>
      <c r="F2" s="5">
        <v>1</v>
      </c>
    </row>
    <row r="3" spans="1:6" x14ac:dyDescent="0.2">
      <c r="A3" s="9" t="s">
        <v>44</v>
      </c>
      <c r="B3" s="5">
        <v>0</v>
      </c>
      <c r="F3" s="5">
        <v>2</v>
      </c>
    </row>
    <row r="4" spans="1:6" x14ac:dyDescent="0.2">
      <c r="A4" s="9" t="s">
        <v>44</v>
      </c>
      <c r="B4" s="5">
        <v>0</v>
      </c>
      <c r="F4" s="5">
        <v>3</v>
      </c>
    </row>
    <row r="5" spans="1:6" x14ac:dyDescent="0.2">
      <c r="A5" s="4" t="s">
        <v>0</v>
      </c>
      <c r="B5" s="7">
        <f>SUM(B2:B4)</f>
        <v>1</v>
      </c>
      <c r="C5" s="7" t="s">
        <v>2</v>
      </c>
      <c r="D5" s="7">
        <f>B5/1000</f>
        <v>1E-3</v>
      </c>
      <c r="E5" s="7" t="s">
        <v>8</v>
      </c>
    </row>
    <row r="6" spans="1:6" x14ac:dyDescent="0.2">
      <c r="A6" s="4" t="s">
        <v>1</v>
      </c>
      <c r="B6" s="7">
        <f>B5/F4</f>
        <v>0.33333333333333331</v>
      </c>
      <c r="C6" s="7" t="s">
        <v>2</v>
      </c>
      <c r="D6" s="7">
        <f>B6/1000</f>
        <v>3.3333333333333332E-4</v>
      </c>
      <c r="E6" s="7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66C83-0C55-3F43-9D28-66B78B1EF808}">
  <dimension ref="A1:B4"/>
  <sheetViews>
    <sheetView tabSelected="1" workbookViewId="0">
      <selection activeCell="A5" sqref="A5:XFD381"/>
    </sheetView>
  </sheetViews>
  <sheetFormatPr baseColWidth="10" defaultRowHeight="18" x14ac:dyDescent="0.2"/>
  <cols>
    <col min="1" max="1" width="121.33203125" style="5" bestFit="1" customWidth="1"/>
    <col min="2" max="2" width="18.1640625" style="5" bestFit="1" customWidth="1"/>
  </cols>
  <sheetData>
    <row r="1" spans="1:2" s="1" customFormat="1" x14ac:dyDescent="0.2">
      <c r="A1" s="3" t="s">
        <v>3</v>
      </c>
      <c r="B1" s="2" t="s">
        <v>7</v>
      </c>
    </row>
    <row r="2" spans="1:2" x14ac:dyDescent="0.2">
      <c r="A2" s="5" t="s">
        <v>17</v>
      </c>
      <c r="B2" s="5">
        <v>1</v>
      </c>
    </row>
    <row r="3" spans="1:2" x14ac:dyDescent="0.2">
      <c r="A3" s="5" t="s">
        <v>17</v>
      </c>
      <c r="B3" s="5">
        <v>2</v>
      </c>
    </row>
    <row r="4" spans="1:2" x14ac:dyDescent="0.2">
      <c r="A4" s="5" t="s">
        <v>46</v>
      </c>
      <c r="B4" s="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Evaluating_Security_Log_Annotat</vt:lpstr>
      <vt:lpstr>Header</vt:lpstr>
      <vt:lpstr>Method_Parameter_Info</vt:lpstr>
      <vt:lpstr>Method_Exchange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Rivera Ortiz</dc:creator>
  <cp:lastModifiedBy>Fanny Rivera Ortiz</cp:lastModifiedBy>
  <dcterms:created xsi:type="dcterms:W3CDTF">2022-07-11T10:45:00Z</dcterms:created>
  <dcterms:modified xsi:type="dcterms:W3CDTF">2024-05-23T20:19:45Z</dcterms:modified>
</cp:coreProperties>
</file>