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Volumes/Backup Plus/UCD/PHD/Approach/Evaluation/Open_Hospital_System/Attack_Scenarios/12/"/>
    </mc:Choice>
  </mc:AlternateContent>
  <xr:revisionPtr revIDLastSave="0" documentId="13_ncr:1_{5FD0B30B-89D7-A448-8DF3-55A6A5D7AF3C}" xr6:coauthVersionLast="47" xr6:coauthVersionMax="47" xr10:uidLastSave="{00000000-0000-0000-0000-000000000000}"/>
  <bookViews>
    <workbookView xWindow="0" yWindow="500" windowWidth="28800" windowHeight="16140" activeTab="3" xr2:uid="{00000000-000D-0000-FFFF-FFFF00000000}"/>
  </bookViews>
  <sheets>
    <sheet name="Evaluating_Incident_Model_Outpu" sheetId="1" r:id="rId1"/>
    <sheet name="Files_Created" sheetId="2" r:id="rId2"/>
    <sheet name="Files_Finished" sheetId="3" r:id="rId3"/>
    <sheet name="Method_Exchange" sheetId="4" r:id="rId4"/>
  </sheets>
  <definedNames>
    <definedName name="_xlnm._FilterDatabase" localSheetId="0" hidden="1">Evaluating_Incident_Model_Outpu!$A$1:$B$79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 i="3" l="1"/>
  <c r="B7" i="4"/>
  <c r="B5" i="3"/>
  <c r="B4" i="2"/>
  <c r="B3" i="2"/>
  <c r="B6" i="4"/>
  <c r="C6" i="3"/>
</calcChain>
</file>

<file path=xl/sharedStrings.xml><?xml version="1.0" encoding="utf-8"?>
<sst xmlns="http://schemas.openxmlformats.org/spreadsheetml/2006/main" count="117" uniqueCount="73">
  <si>
    <t>Column 1</t>
  </si>
  <si>
    <t>Column 2</t>
  </si>
  <si>
    <t>Total</t>
  </si>
  <si>
    <t>Average</t>
  </si>
  <si>
    <t>Column 3</t>
  </si>
  <si>
    <t>milliseconds</t>
  </si>
  <si>
    <t>milliseconds.</t>
  </si>
  <si>
    <t>[08/Jun/2023 23:25:02] [:] INFO - HHH000204: Processing PersistenceUnitInfo [name: default]</t>
  </si>
  <si>
    <t>[08/Jun/2023 23:25:02] [:] INFO - HHH000412: Hibernate ORM core version 5.6.11.Final</t>
  </si>
  <si>
    <t>[08/Jun/2023 23:25:02] [:] INFO - HCANN000001: Hibernate Commons Annotations {5.1.2.Final}</t>
  </si>
  <si>
    <t>[08/Jun/2023 23:25:03] [:] INFO - HHH000400: Using dialect: org.hibernate.dialect.MySQLDialect</t>
  </si>
  <si>
    <t>[08/Jun/2023 23:25:06] [:] INFO - HHH000490: Using JtaPlatform implementation: [org.hibernate.engine.transaction.jta.platform.internal.NoJtaPlatform]</t>
  </si>
  <si>
    <t>Message FRL: Welcome to the Forensic-Ready Logger ...</t>
  </si>
  <si>
    <t>Message FRL: The UML Sequence Diagram Files were FIRST Created in: 1 milliseconds</t>
  </si>
  <si>
    <t>Message FRL: The UML Sequence Diagram for the METHOD EXCHANGE: acceptPwd() was Generated in : 0 milliseconds.</t>
  </si>
  <si>
    <t>[08/Jun/2023 23:25:36] [admin:admin] INFO - OS Name             : Windows Server 2016</t>
  </si>
  <si>
    <t>[08/Jun/2023 23:25:36] [admin:admin] INFO - OS Current Time     : 08/06/2023 11:25:36 PM MDT</t>
  </si>
  <si>
    <t>[08/Jun/2023 23:25:36] [admin:admin] INFO - OS IP Address       : WIN-BIBB4C8F4MJ/193.1.132.43</t>
  </si>
  <si>
    <t>[08/Jun/2023 23:25:36] [admin:admin] INFO - OS Hostname         : WIN-BIBB4C8F4MJ</t>
  </si>
  <si>
    <t>[08/Jun/2023 23:25:36] [admin:admin] INFO - OS UserName         : friverao</t>
  </si>
  <si>
    <t>[08/Jun/2023 23:25:36] [admin:admin] INFO - Annotation Type     : Method</t>
  </si>
  <si>
    <t>[08/Jun/2023 23:25:36] [admin:admin] INFO - Method Name         : org.isf.menu.gui.Login.acceptPwd</t>
  </si>
  <si>
    <t>[08/Jun/2023 23:25:36] [admin:admin] INFO - Method Return Type  : void</t>
  </si>
  <si>
    <t xml:space="preserve">[08/Jun/2023 23:25:36] [admin:admin] INFO - Method Return Value : </t>
  </si>
  <si>
    <t>Message FRL: The Security Log for the HEADER was generated in: 12 milliseconds</t>
  </si>
  <si>
    <t>[08/Jun/2023 23:25:36] [admin:admin] INFO - The Method: acceptPwd DOEST NOT have any INPUT Parameters</t>
  </si>
  <si>
    <t>Message FRL: The Security Log for a METHOD Annotation Type was generated in: 0 milliseconds</t>
  </si>
  <si>
    <t>Message FRL: The UML Sequence Diagram Files were FINALLY Created in : 1478 milliseconds</t>
  </si>
  <si>
    <t>Message FRL: Good Bye to the Forensic-Ready Logger.</t>
  </si>
  <si>
    <t>Message FRL: The UML Sequence Diagram Files were FINALLY Created in : 217 milliseconds</t>
  </si>
  <si>
    <t>Message FRL: The UML Sequence Diagram for the METHOD EXCHANGE: getMenu() was Generated in : 1 milliseconds.</t>
  </si>
  <si>
    <t>[08/Jun/2023 23:25:38] [admin:admin] INFO - OS Name             : Windows Server 2016</t>
  </si>
  <si>
    <t>[08/Jun/2023 23:25:38] [admin:admin] INFO - OS Current Time     : 08/06/2023 11:25:38 PM MDT</t>
  </si>
  <si>
    <t>[08/Jun/2023 23:25:38] [admin:admin] INFO - OS IP Address       : WIN-BIBB4C8F4MJ/193.1.132.43</t>
  </si>
  <si>
    <t>[08/Jun/2023 23:25:38] [admin:admin] INFO - OS Hostname         : WIN-BIBB4C8F4MJ</t>
  </si>
  <si>
    <t>[08/Jun/2023 23:25:38] [admin:admin] INFO - OS UserName         : friverao</t>
  </si>
  <si>
    <t>[08/Jun/2023 23:25:38] [admin:admin] INFO - Annotation Type     : Method</t>
  </si>
  <si>
    <t>[08/Jun/2023 23:25:38] [admin:admin] INFO - Method Name         : org.isf.menu.manager.UserBrowsingManager.getMenu</t>
  </si>
  <si>
    <t>[08/Jun/2023 23:25:38] [admin:admin] INFO - Method Return Type  : java.util.ArrayList</t>
  </si>
  <si>
    <t>[08/Jun/2023 23:25:38] [admin:admin] INFO - Method Return Value : [New Bill, Edit Patient, Cashier's Filter, Types, Admission Type, New, New, Pharmaceuticals, New, New Patient, Users, New, Exams List, Discharge Type, Hospital, Edit, Pharmaceutical Stock, Examination, Edit, OPD, Edit, Examination, Groups, Edit, Examination, Charge, New Bill, Bill Manager, OPD Chart, Edit, Rectify, Examination, Edit Patient, Delivery Type, Delete, Delete, Delete, Operation, Merge, Report, Delete patient, Operation, Ward, Discharge, Delete, Edit Bill, Admission Chart, Admission/Patient, Delete, Disease List, Pharmaceutical Stock Ward, Edit Closed Bills, Excel, Launch Report , Disease, Delivery Result Type, Data, Laboratory, Malnutrition control, Operation List, Admission, DICOM Patient, Exams, Delete Bill, Bill, Pharmacy, Disease Type, Operation, Report, Exam Type, OPD, Vaccines, Therapy, Clinical sheet, Accounting, Receipt, Medicals Stock Mov Type, Vaccine, Worksheet, Price Lists, Medicals Type, Supplier, Operation Type, Statistics, Pregnant Treatment, Reports, SMS Manager, Users &amp; Groups, Other Prices, Communication, Settings, Age Type, Help, Vaccine Type, DICOM Type]</t>
  </si>
  <si>
    <t>Message FRL: The Security Log for the HEADER was generated in: 5 milliseconds</t>
  </si>
  <si>
    <t>[08/Jun/2023 23:25:38] [admin:admin] INFO - Parameter Name : aUser</t>
  </si>
  <si>
    <t>[08/Jun/2023 23:25:38] [admin:admin] INFO - Parameter Type : org.isf.menu.model.User</t>
  </si>
  <si>
    <t>Message FRL: The Security Log for a METHOD OR RETURN TYPE Annotation Type was generated in: 1 milliseconds</t>
  </si>
  <si>
    <t>Add Log 1         : true</t>
  </si>
  <si>
    <t>[08/Jun/2023 23:25:38] [admin:admin] INFO - The Parameter: aUser has 5 Attributes</t>
  </si>
  <si>
    <t>Message FRL: The Security Log for a METHOD, PARAMETER OR RETURN TYPE Annotation Type was generated in: 1 milliseconds</t>
  </si>
  <si>
    <t>[08/Jun/2023 23:25:38] [admin:admin] INFO - Attribute Name  : userName</t>
  </si>
  <si>
    <t>[08/Jun/2023 23:25:38] [admin:admin] INFO - Attribute Type  : java.lang.String</t>
  </si>
  <si>
    <t>[08/Jun/2023 23:25:38] [admin:admin] INFO - Attribute Value : admin</t>
  </si>
  <si>
    <t>Message FRL: The Security Log for a METHOD or a RETURN TYPE Annotation Type was generated in: 0 milliseconds</t>
  </si>
  <si>
    <t>[08/Jun/2023 23:25:38] [admin:admin] INFO - Attribute Name : userGroupName</t>
  </si>
  <si>
    <t>[08/Jun/2023 23:25:38] [admin:admin] INFO - Attribute Type : org.isf.menu.model.UserGroup</t>
  </si>
  <si>
    <t>Message FRL: The Security Log for a METHOD or a RETURN TYPE Annotation Type was generated in: 1 milliseconds</t>
  </si>
  <si>
    <t>[08/Jun/2023 23:25:38] [admin:admin] INFO - The Attribute: userGroupName has 5 SubAttributes</t>
  </si>
  <si>
    <t>[08/Jun/2023 23:25:38] [admin:admin] INFO - SubAttribute Name  : code</t>
  </si>
  <si>
    <t>[08/Jun/2023 23:25:38] [admin:admin] INFO - SubAttribute Type  : java.lang.String</t>
  </si>
  <si>
    <t>[08/Jun/2023 23:25:38] [admin:admin] INFO - SubAttribute Value : admin</t>
  </si>
  <si>
    <t>[08/Jun/2023 23:25:38] [admin:admin] INFO - SubAttribute Name  : desc</t>
  </si>
  <si>
    <t>[08/Jun/2023 23:25:38] [admin:admin] INFO - SubAttribute Value : User with all the privileges</t>
  </si>
  <si>
    <t>[08/Jun/2023 23:25:38] [admin:admin] INFO - Attribute Name  : passwd</t>
  </si>
  <si>
    <t>[08/Jun/2023 23:25:38] [admin:admin] INFO - Attribute Value : $2a$10$Y56cwhn32koDehBd3Dk4Iu9t9Ve9teKmIt2u84bF0aYe9jqm12p2y</t>
  </si>
  <si>
    <t>[08/Jun/2023 23:25:38] [admin:admin] INFO - Attribute Name  : desc</t>
  </si>
  <si>
    <t>[08/Jun/2023 23:25:38] [admin:admin] INFO - Attribute Value : administrator</t>
  </si>
  <si>
    <t>Message FRL: The UML Sequence Diagram for the METHOD EXCHANGE: getHospital() was Generated in : 3 milliseconds.</t>
  </si>
  <si>
    <t>Message FRL: The UML Sequence Diagram for the METHOD EXCHANGE: updateHospital() was Generated in : 0 milliseconds.</t>
  </si>
  <si>
    <t xml:space="preserve">[08/Jun/2023 23:26:00] [admin:admin] INFO - </t>
  </si>
  <si>
    <t>=====================</t>
  </si>
  <si>
    <t xml:space="preserve"> Open Hospital closed </t>
  </si>
  <si>
    <t>Message FRL: The UML Sequence Diagram Files were FINALLY Created in: 335 milliseconds</t>
  </si>
  <si>
    <t>Message FRL: UML Sequence Diagram Text File created  : C:\Users\friverao\eclipse-workspace\Directories\Output\IncidentSequenceDiagram.txt</t>
  </si>
  <si>
    <t>Message FRL: UML Sequence Diagram Image File created : C:\Users\friverao\eclipse-workspace\Directories\Output\IncidentSequenceDiagram.png</t>
  </si>
  <si>
    <t>Column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</si>
</sst>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8" tint="-0.499984740745262"/>
      <name val="Calibri"/>
      <family val="2"/>
      <scheme val="minor"/>
    </font>
    <font>
      <b/>
      <sz val="12"/>
      <color rgb="FF1F4E78"/>
      <name val="Calibri"/>
      <family val="2"/>
      <scheme val="minor"/>
    </font>
    <font>
      <sz val="12"/>
      <color rgb="FF1F4E7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7">
    <xf numFmtId="0" fontId="0" fillId="0" borderId="0" xfId="0"/>
    <xf numFmtId="0" fontId="18" fillId="33" borderId="10" xfId="0" applyFont="1" applyFill="1" applyBorder="1" applyAlignment="1">
      <alignment horizontal="center"/>
    </xf>
    <xf numFmtId="0" fontId="19" fillId="34" borderId="10" xfId="0" applyFont="1" applyFill="1" applyBorder="1" applyAlignment="1">
      <alignment horizontal="center"/>
    </xf>
    <xf numFmtId="0" fontId="18" fillId="33" borderId="10" xfId="0" applyFont="1" applyFill="1" applyBorder="1"/>
    <xf numFmtId="0" fontId="18" fillId="33" borderId="10" xfId="0" applyFont="1" applyFill="1" applyBorder="1" applyAlignment="1">
      <alignment horizontal="left"/>
    </xf>
    <xf numFmtId="0" fontId="0" fillId="0" borderId="0" xfId="0" applyAlignment="1">
      <alignment horizontal="right"/>
    </xf>
    <xf numFmtId="0" fontId="18" fillId="33" borderId="10" xfId="0" applyFont="1" applyFill="1" applyBorder="1" applyAlignment="1">
      <alignment horizontal="right"/>
    </xf>
    <xf numFmtId="0" fontId="0" fillId="0" borderId="10" xfId="0" applyBorder="1"/>
    <xf numFmtId="43" fontId="18" fillId="33" borderId="10" xfId="0" applyNumberFormat="1" applyFont="1" applyFill="1" applyBorder="1"/>
    <xf numFmtId="0" fontId="0" fillId="0" borderId="10" xfId="0" applyBorder="1" applyAlignment="1">
      <alignment horizontal="left"/>
    </xf>
    <xf numFmtId="0" fontId="0" fillId="0" borderId="10" xfId="0" applyBorder="1" applyAlignment="1">
      <alignment horizontal="center"/>
    </xf>
    <xf numFmtId="0" fontId="0" fillId="0" borderId="0" xfId="0" applyAlignment="1">
      <alignment horizontal="center"/>
    </xf>
    <xf numFmtId="0" fontId="19" fillId="34" borderId="10" xfId="0" applyFont="1" applyFill="1" applyBorder="1" applyAlignment="1">
      <alignment horizontal="center" vertical="center"/>
    </xf>
    <xf numFmtId="0" fontId="0" fillId="0" borderId="0" xfId="0" applyAlignment="1">
      <alignment horizontal="center" vertical="center"/>
    </xf>
    <xf numFmtId="0" fontId="18" fillId="0" borderId="10" xfId="0" applyFont="1" applyBorder="1" applyAlignment="1">
      <alignment horizontal="left"/>
    </xf>
    <xf numFmtId="0" fontId="0" fillId="0" borderId="10" xfId="0" applyBorder="1" applyAlignment="1">
      <alignment horizontal="center" vertical="center"/>
    </xf>
    <xf numFmtId="0" fontId="18" fillId="0" borderId="10" xfId="0" applyFont="1" applyBorder="1" applyAlignment="1">
      <alignment horizontal="center"/>
    </xf>
    <xf numFmtId="0" fontId="0" fillId="0" borderId="0" xfId="0" applyAlignment="1">
      <alignment horizontal="left"/>
    </xf>
    <xf numFmtId="0" fontId="16" fillId="0" borderId="10" xfId="0" applyFont="1" applyBorder="1" applyAlignment="1">
      <alignment horizontal="center" vertical="center"/>
    </xf>
    <xf numFmtId="0" fontId="0" fillId="0" borderId="10" xfId="0" applyBorder="1" applyAlignment="1">
      <alignment wrapText="1"/>
    </xf>
    <xf numFmtId="0" fontId="20" fillId="0" borderId="10" xfId="0" applyFont="1" applyBorder="1" applyAlignment="1">
      <alignment horizontal="center"/>
    </xf>
    <xf numFmtId="0" fontId="18" fillId="33" borderId="11" xfId="0" applyFont="1" applyFill="1" applyBorder="1"/>
    <xf numFmtId="0" fontId="0" fillId="0" borderId="11" xfId="0" applyBorder="1" applyAlignment="1">
      <alignment horizontal="center"/>
    </xf>
    <xf numFmtId="43" fontId="18" fillId="33" borderId="11" xfId="42" applyFont="1" applyFill="1" applyBorder="1"/>
    <xf numFmtId="0" fontId="0" fillId="0" borderId="11" xfId="0" applyBorder="1"/>
    <xf numFmtId="0" fontId="18" fillId="33" borderId="11" xfId="0" applyFont="1" applyFill="1" applyBorder="1" applyAlignment="1">
      <alignment horizontal="right"/>
    </xf>
    <xf numFmtId="0" fontId="0" fillId="0" borderId="11" xfId="0"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9"/>
  <sheetViews>
    <sheetView workbookViewId="0">
      <selection activeCell="A9" sqref="A9:A69"/>
    </sheetView>
  </sheetViews>
  <sheetFormatPr baseColWidth="10" defaultRowHeight="16" x14ac:dyDescent="0.2"/>
  <cols>
    <col min="1" max="1" width="130.1640625" bestFit="1" customWidth="1"/>
    <col min="2" max="2" width="13.83203125" style="17" bestFit="1" customWidth="1"/>
  </cols>
  <sheetData>
    <row r="1" spans="1:2" x14ac:dyDescent="0.2">
      <c r="A1" s="1" t="s">
        <v>0</v>
      </c>
      <c r="B1" s="1" t="s">
        <v>1</v>
      </c>
    </row>
    <row r="2" spans="1:2" x14ac:dyDescent="0.2">
      <c r="A2" s="7" t="s">
        <v>7</v>
      </c>
      <c r="B2" s="18"/>
    </row>
    <row r="3" spans="1:2" x14ac:dyDescent="0.2">
      <c r="A3" s="7" t="s">
        <v>8</v>
      </c>
      <c r="B3" s="16"/>
    </row>
    <row r="4" spans="1:2" x14ac:dyDescent="0.2">
      <c r="A4" s="7" t="s">
        <v>9</v>
      </c>
      <c r="B4" s="14"/>
    </row>
    <row r="5" spans="1:2" s="11" customFormat="1" x14ac:dyDescent="0.2">
      <c r="A5" s="7" t="s">
        <v>10</v>
      </c>
      <c r="B5" s="10"/>
    </row>
    <row r="6" spans="1:2" x14ac:dyDescent="0.2">
      <c r="A6" s="7" t="s">
        <v>11</v>
      </c>
      <c r="B6" s="14"/>
    </row>
    <row r="7" spans="1:2" x14ac:dyDescent="0.2">
      <c r="A7" s="7" t="s">
        <v>12</v>
      </c>
      <c r="B7" s="14"/>
    </row>
    <row r="8" spans="1:2" x14ac:dyDescent="0.2">
      <c r="A8" s="7" t="s">
        <v>13</v>
      </c>
      <c r="B8" s="7"/>
    </row>
    <row r="9" spans="1:2" x14ac:dyDescent="0.2">
      <c r="A9" s="7" t="s">
        <v>14</v>
      </c>
      <c r="B9" s="7"/>
    </row>
    <row r="10" spans="1:2" x14ac:dyDescent="0.2">
      <c r="A10" s="7" t="s">
        <v>15</v>
      </c>
      <c r="B10" s="7"/>
    </row>
    <row r="11" spans="1:2" x14ac:dyDescent="0.2">
      <c r="A11" s="7" t="s">
        <v>16</v>
      </c>
      <c r="B11" s="7"/>
    </row>
    <row r="12" spans="1:2" x14ac:dyDescent="0.2">
      <c r="A12" s="7" t="s">
        <v>17</v>
      </c>
      <c r="B12" s="7"/>
    </row>
    <row r="13" spans="1:2" x14ac:dyDescent="0.2">
      <c r="A13" s="7" t="s">
        <v>18</v>
      </c>
      <c r="B13" s="7"/>
    </row>
    <row r="14" spans="1:2" x14ac:dyDescent="0.2">
      <c r="A14" s="7" t="s">
        <v>19</v>
      </c>
      <c r="B14" s="7"/>
    </row>
    <row r="15" spans="1:2" x14ac:dyDescent="0.2">
      <c r="A15" s="7" t="s">
        <v>20</v>
      </c>
      <c r="B15" s="7"/>
    </row>
    <row r="16" spans="1:2" x14ac:dyDescent="0.2">
      <c r="A16" s="7" t="s">
        <v>21</v>
      </c>
      <c r="B16" s="7"/>
    </row>
    <row r="17" spans="1:2" x14ac:dyDescent="0.2">
      <c r="A17" s="7" t="s">
        <v>22</v>
      </c>
      <c r="B17" s="9"/>
    </row>
    <row r="18" spans="1:2" x14ac:dyDescent="0.2">
      <c r="A18" s="7" t="s">
        <v>23</v>
      </c>
      <c r="B18" s="9"/>
    </row>
    <row r="19" spans="1:2" x14ac:dyDescent="0.2">
      <c r="A19" s="7" t="s">
        <v>24</v>
      </c>
      <c r="B19" s="7"/>
    </row>
    <row r="20" spans="1:2" x14ac:dyDescent="0.2">
      <c r="A20" s="7" t="s">
        <v>25</v>
      </c>
      <c r="B20" s="7"/>
    </row>
    <row r="21" spans="1:2" x14ac:dyDescent="0.2">
      <c r="A21" s="7" t="s">
        <v>26</v>
      </c>
      <c r="B21" s="7"/>
    </row>
    <row r="22" spans="1:2" x14ac:dyDescent="0.2">
      <c r="A22" s="7" t="s">
        <v>27</v>
      </c>
      <c r="B22" s="7"/>
    </row>
    <row r="23" spans="1:2" x14ac:dyDescent="0.2">
      <c r="A23" s="7" t="s">
        <v>28</v>
      </c>
      <c r="B23" s="7"/>
    </row>
    <row r="24" spans="1:2" x14ac:dyDescent="0.2">
      <c r="A24" s="7" t="s">
        <v>29</v>
      </c>
      <c r="B24" s="7"/>
    </row>
    <row r="25" spans="1:2" x14ac:dyDescent="0.2">
      <c r="A25" s="7" t="s">
        <v>28</v>
      </c>
      <c r="B25" s="7"/>
    </row>
    <row r="26" spans="1:2" x14ac:dyDescent="0.2">
      <c r="A26" s="7" t="s">
        <v>30</v>
      </c>
      <c r="B26" s="9"/>
    </row>
    <row r="27" spans="1:2" x14ac:dyDescent="0.2">
      <c r="A27" s="7" t="s">
        <v>31</v>
      </c>
      <c r="B27" s="7"/>
    </row>
    <row r="28" spans="1:2" x14ac:dyDescent="0.2">
      <c r="A28" s="7" t="s">
        <v>32</v>
      </c>
      <c r="B28" s="9"/>
    </row>
    <row r="29" spans="1:2" x14ac:dyDescent="0.2">
      <c r="A29" s="7" t="s">
        <v>33</v>
      </c>
      <c r="B29" s="9"/>
    </row>
    <row r="30" spans="1:2" x14ac:dyDescent="0.2">
      <c r="A30" s="7" t="s">
        <v>34</v>
      </c>
      <c r="B30" s="7"/>
    </row>
    <row r="31" spans="1:2" x14ac:dyDescent="0.2">
      <c r="A31" s="7" t="s">
        <v>35</v>
      </c>
      <c r="B31" s="7"/>
    </row>
    <row r="32" spans="1:2" x14ac:dyDescent="0.2">
      <c r="A32" s="7" t="s">
        <v>36</v>
      </c>
      <c r="B32" s="7"/>
    </row>
    <row r="33" spans="1:2" x14ac:dyDescent="0.2">
      <c r="A33" s="7" t="s">
        <v>37</v>
      </c>
      <c r="B33" s="7"/>
    </row>
    <row r="34" spans="1:2" x14ac:dyDescent="0.2">
      <c r="A34" s="7" t="s">
        <v>38</v>
      </c>
      <c r="B34" s="7"/>
    </row>
    <row r="35" spans="1:2" ht="136" x14ac:dyDescent="0.2">
      <c r="A35" s="19" t="s">
        <v>39</v>
      </c>
      <c r="B35" s="7"/>
    </row>
    <row r="36" spans="1:2" x14ac:dyDescent="0.2">
      <c r="A36" s="7" t="s">
        <v>40</v>
      </c>
      <c r="B36" s="7"/>
    </row>
    <row r="37" spans="1:2" x14ac:dyDescent="0.2">
      <c r="A37" s="7" t="s">
        <v>41</v>
      </c>
      <c r="B37" s="9"/>
    </row>
    <row r="38" spans="1:2" x14ac:dyDescent="0.2">
      <c r="A38" s="7" t="s">
        <v>42</v>
      </c>
      <c r="B38" s="7"/>
    </row>
    <row r="39" spans="1:2" x14ac:dyDescent="0.2">
      <c r="A39" s="7" t="s">
        <v>43</v>
      </c>
      <c r="B39" s="9"/>
    </row>
    <row r="40" spans="1:2" x14ac:dyDescent="0.2">
      <c r="A40" s="7" t="s">
        <v>44</v>
      </c>
      <c r="B40" s="9"/>
    </row>
    <row r="41" spans="1:2" x14ac:dyDescent="0.2">
      <c r="A41" s="7" t="s">
        <v>45</v>
      </c>
      <c r="B41" s="7"/>
    </row>
    <row r="42" spans="1:2" x14ac:dyDescent="0.2">
      <c r="A42" s="7" t="s">
        <v>46</v>
      </c>
      <c r="B42" s="7"/>
    </row>
    <row r="43" spans="1:2" x14ac:dyDescent="0.2">
      <c r="A43" s="7" t="s">
        <v>47</v>
      </c>
      <c r="B43" s="7"/>
    </row>
    <row r="44" spans="1:2" x14ac:dyDescent="0.2">
      <c r="A44" s="7" t="s">
        <v>48</v>
      </c>
      <c r="B44" s="7"/>
    </row>
    <row r="45" spans="1:2" x14ac:dyDescent="0.2">
      <c r="A45" s="7" t="s">
        <v>49</v>
      </c>
      <c r="B45" s="7"/>
    </row>
    <row r="46" spans="1:2" x14ac:dyDescent="0.2">
      <c r="A46" s="7" t="s">
        <v>50</v>
      </c>
      <c r="B46" s="7"/>
    </row>
    <row r="47" spans="1:2" x14ac:dyDescent="0.2">
      <c r="A47" s="7" t="s">
        <v>51</v>
      </c>
      <c r="B47" s="7"/>
    </row>
    <row r="48" spans="1:2" x14ac:dyDescent="0.2">
      <c r="A48" s="7" t="s">
        <v>52</v>
      </c>
      <c r="B48" s="9"/>
    </row>
    <row r="49" spans="1:2" x14ac:dyDescent="0.2">
      <c r="A49" s="7" t="s">
        <v>53</v>
      </c>
      <c r="B49" s="7"/>
    </row>
    <row r="50" spans="1:2" x14ac:dyDescent="0.2">
      <c r="A50" s="7" t="s">
        <v>54</v>
      </c>
      <c r="B50" s="7"/>
    </row>
    <row r="51" spans="1:2" x14ac:dyDescent="0.2">
      <c r="A51" s="7" t="s">
        <v>50</v>
      </c>
      <c r="B51" s="9"/>
    </row>
    <row r="52" spans="1:2" x14ac:dyDescent="0.2">
      <c r="A52" s="7" t="s">
        <v>55</v>
      </c>
      <c r="B52" s="9"/>
    </row>
    <row r="53" spans="1:2" x14ac:dyDescent="0.2">
      <c r="A53" s="7" t="s">
        <v>56</v>
      </c>
      <c r="B53" s="9"/>
    </row>
    <row r="54" spans="1:2" x14ac:dyDescent="0.2">
      <c r="A54" s="7" t="s">
        <v>57</v>
      </c>
      <c r="B54" s="9"/>
    </row>
    <row r="55" spans="1:2" x14ac:dyDescent="0.2">
      <c r="A55" s="7" t="s">
        <v>53</v>
      </c>
      <c r="B55" s="9"/>
    </row>
    <row r="56" spans="1:2" x14ac:dyDescent="0.2">
      <c r="A56" s="7" t="s">
        <v>58</v>
      </c>
      <c r="B56" s="9"/>
    </row>
    <row r="57" spans="1:2" x14ac:dyDescent="0.2">
      <c r="A57" s="7" t="s">
        <v>56</v>
      </c>
      <c r="B57" s="9"/>
    </row>
    <row r="58" spans="1:2" x14ac:dyDescent="0.2">
      <c r="A58" s="7" t="s">
        <v>59</v>
      </c>
      <c r="B58" s="9"/>
    </row>
    <row r="59" spans="1:2" x14ac:dyDescent="0.2">
      <c r="A59" s="7" t="s">
        <v>53</v>
      </c>
      <c r="B59" s="9"/>
    </row>
    <row r="60" spans="1:2" x14ac:dyDescent="0.2">
      <c r="A60" s="7" t="s">
        <v>60</v>
      </c>
      <c r="B60" s="9"/>
    </row>
    <row r="61" spans="1:2" x14ac:dyDescent="0.2">
      <c r="A61" s="7" t="s">
        <v>48</v>
      </c>
      <c r="B61" s="9"/>
    </row>
    <row r="62" spans="1:2" x14ac:dyDescent="0.2">
      <c r="A62" s="7" t="s">
        <v>61</v>
      </c>
      <c r="B62" s="9"/>
    </row>
    <row r="63" spans="1:2" x14ac:dyDescent="0.2">
      <c r="A63" s="7" t="s">
        <v>53</v>
      </c>
      <c r="B63" s="9"/>
    </row>
    <row r="64" spans="1:2" x14ac:dyDescent="0.2">
      <c r="A64" s="7" t="s">
        <v>62</v>
      </c>
      <c r="B64" s="9"/>
    </row>
    <row r="65" spans="1:2" x14ac:dyDescent="0.2">
      <c r="A65" s="7" t="s">
        <v>48</v>
      </c>
      <c r="B65" s="9"/>
    </row>
    <row r="66" spans="1:2" x14ac:dyDescent="0.2">
      <c r="A66" s="7" t="s">
        <v>63</v>
      </c>
      <c r="B66" s="9"/>
    </row>
    <row r="67" spans="1:2" x14ac:dyDescent="0.2">
      <c r="A67" s="7" t="s">
        <v>53</v>
      </c>
      <c r="B67" s="9"/>
    </row>
    <row r="68" spans="1:2" x14ac:dyDescent="0.2">
      <c r="A68" s="7" t="s">
        <v>64</v>
      </c>
      <c r="B68" s="9"/>
    </row>
    <row r="69" spans="1:2" x14ac:dyDescent="0.2">
      <c r="A69" s="7" t="s">
        <v>65</v>
      </c>
      <c r="B69" s="9"/>
    </row>
    <row r="70" spans="1:2" x14ac:dyDescent="0.2">
      <c r="A70" s="7" t="s">
        <v>66</v>
      </c>
      <c r="B70" s="9"/>
    </row>
    <row r="71" spans="1:2" x14ac:dyDescent="0.2">
      <c r="A71" s="7"/>
      <c r="B71" s="9"/>
    </row>
    <row r="72" spans="1:2" x14ac:dyDescent="0.2">
      <c r="A72" s="7" t="s">
        <v>67</v>
      </c>
      <c r="B72" s="9"/>
    </row>
    <row r="73" spans="1:2" x14ac:dyDescent="0.2">
      <c r="A73" s="7" t="s">
        <v>68</v>
      </c>
      <c r="B73" s="9"/>
    </row>
    <row r="74" spans="1:2" x14ac:dyDescent="0.2">
      <c r="A74" s="7" t="s">
        <v>67</v>
      </c>
      <c r="B74" s="9"/>
    </row>
    <row r="75" spans="1:2" x14ac:dyDescent="0.2">
      <c r="A75" s="7"/>
      <c r="B75" s="9"/>
    </row>
    <row r="76" spans="1:2" x14ac:dyDescent="0.2">
      <c r="A76" s="7" t="s">
        <v>69</v>
      </c>
      <c r="B76" s="9"/>
    </row>
    <row r="77" spans="1:2" x14ac:dyDescent="0.2">
      <c r="A77" s="7" t="s">
        <v>70</v>
      </c>
      <c r="B77" s="9"/>
    </row>
    <row r="78" spans="1:2" x14ac:dyDescent="0.2">
      <c r="A78" s="7" t="s">
        <v>71</v>
      </c>
      <c r="B78" s="9"/>
    </row>
    <row r="79" spans="1:2" x14ac:dyDescent="0.2">
      <c r="A79" s="7" t="s">
        <v>28</v>
      </c>
      <c r="B79" s="9"/>
    </row>
  </sheetData>
  <autoFilter ref="A1:B79"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
  <sheetViews>
    <sheetView workbookViewId="0">
      <selection activeCell="B4" sqref="B4"/>
    </sheetView>
  </sheetViews>
  <sheetFormatPr baseColWidth="10" defaultRowHeight="16" x14ac:dyDescent="0.2"/>
  <cols>
    <col min="1" max="1" width="76.1640625" bestFit="1" customWidth="1"/>
    <col min="2" max="2" width="8.83203125" bestFit="1" customWidth="1"/>
  </cols>
  <sheetData>
    <row r="1" spans="1:4" x14ac:dyDescent="0.2">
      <c r="A1" s="1" t="s">
        <v>0</v>
      </c>
      <c r="B1" s="4" t="s">
        <v>1</v>
      </c>
      <c r="C1" s="2" t="s">
        <v>4</v>
      </c>
      <c r="D1" s="2" t="s">
        <v>72</v>
      </c>
    </row>
    <row r="2" spans="1:4" x14ac:dyDescent="0.2">
      <c r="A2" s="7" t="s">
        <v>13</v>
      </c>
      <c r="B2" s="14">
        <v>1</v>
      </c>
      <c r="C2" s="20" t="s">
        <v>5</v>
      </c>
      <c r="D2" s="7">
        <v>1</v>
      </c>
    </row>
    <row r="3" spans="1:4" x14ac:dyDescent="0.2">
      <c r="A3" s="3" t="s">
        <v>2</v>
      </c>
      <c r="B3" s="21">
        <f>SUM(B2)</f>
        <v>1</v>
      </c>
      <c r="C3" s="22" t="s">
        <v>5</v>
      </c>
    </row>
    <row r="4" spans="1:4" x14ac:dyDescent="0.2">
      <c r="A4" s="3" t="s">
        <v>3</v>
      </c>
      <c r="B4" s="3">
        <f>B3/D2</f>
        <v>1</v>
      </c>
      <c r="C4" s="10"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6" sqref="B6"/>
    </sheetView>
  </sheetViews>
  <sheetFormatPr baseColWidth="10" defaultRowHeight="16" x14ac:dyDescent="0.2"/>
  <cols>
    <col min="1" max="1" width="79.5" bestFit="1" customWidth="1"/>
    <col min="2" max="2" width="9.5" customWidth="1"/>
    <col min="3" max="3" width="11.33203125" bestFit="1" customWidth="1"/>
  </cols>
  <sheetData>
    <row r="1" spans="1:4" x14ac:dyDescent="0.2">
      <c r="A1" s="2" t="s">
        <v>0</v>
      </c>
      <c r="B1" s="2" t="s">
        <v>1</v>
      </c>
      <c r="C1" s="2" t="s">
        <v>4</v>
      </c>
      <c r="D1" s="2" t="s">
        <v>72</v>
      </c>
    </row>
    <row r="2" spans="1:4" x14ac:dyDescent="0.2">
      <c r="A2" s="7" t="s">
        <v>27</v>
      </c>
      <c r="B2" s="7">
        <v>1478</v>
      </c>
      <c r="C2" s="7" t="s">
        <v>5</v>
      </c>
      <c r="D2" s="7">
        <v>1</v>
      </c>
    </row>
    <row r="3" spans="1:4" x14ac:dyDescent="0.2">
      <c r="A3" s="7" t="s">
        <v>29</v>
      </c>
      <c r="B3" s="7">
        <v>217</v>
      </c>
      <c r="C3" s="7" t="s">
        <v>5</v>
      </c>
      <c r="D3" s="7">
        <v>2</v>
      </c>
    </row>
    <row r="4" spans="1:4" x14ac:dyDescent="0.2">
      <c r="A4" s="7" t="s">
        <v>69</v>
      </c>
      <c r="B4" s="7">
        <v>335</v>
      </c>
      <c r="C4" s="7" t="s">
        <v>5</v>
      </c>
      <c r="D4" s="7">
        <v>3</v>
      </c>
    </row>
    <row r="5" spans="1:4" x14ac:dyDescent="0.2">
      <c r="A5" s="21" t="s">
        <v>2</v>
      </c>
      <c r="B5" s="23">
        <f>SUM(B2:B4)</f>
        <v>2030</v>
      </c>
      <c r="C5" s="24" t="s">
        <v>5</v>
      </c>
    </row>
    <row r="6" spans="1:4" x14ac:dyDescent="0.2">
      <c r="A6" s="3" t="s">
        <v>3</v>
      </c>
      <c r="B6" s="8">
        <f>B5/4</f>
        <v>507.5</v>
      </c>
      <c r="C6" s="7" t="str">
        <f>C5</f>
        <v>milliseconds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
  <sheetViews>
    <sheetView tabSelected="1" workbookViewId="0">
      <selection activeCell="B8" sqref="B8"/>
    </sheetView>
  </sheetViews>
  <sheetFormatPr baseColWidth="10" defaultRowHeight="16" x14ac:dyDescent="0.2"/>
  <cols>
    <col min="1" max="1" width="118.5" bestFit="1" customWidth="1"/>
    <col min="2" max="2" width="13.33203125" style="5" bestFit="1" customWidth="1"/>
    <col min="3" max="3" width="11.83203125" bestFit="1" customWidth="1"/>
  </cols>
  <sheetData>
    <row r="1" spans="1:4" s="13" customFormat="1" x14ac:dyDescent="0.2">
      <c r="A1" s="12" t="s">
        <v>0</v>
      </c>
      <c r="B1" s="12" t="s">
        <v>1</v>
      </c>
      <c r="C1" s="12" t="s">
        <v>4</v>
      </c>
      <c r="D1" s="12" t="s">
        <v>72</v>
      </c>
    </row>
    <row r="2" spans="1:4" s="13" customFormat="1" x14ac:dyDescent="0.2">
      <c r="A2" s="7" t="s">
        <v>14</v>
      </c>
      <c r="B2" s="15">
        <v>0</v>
      </c>
      <c r="C2" s="15" t="s">
        <v>6</v>
      </c>
      <c r="D2" s="15">
        <v>1</v>
      </c>
    </row>
    <row r="3" spans="1:4" s="13" customFormat="1" x14ac:dyDescent="0.2">
      <c r="A3" s="7" t="s">
        <v>30</v>
      </c>
      <c r="B3" s="15">
        <v>1</v>
      </c>
      <c r="C3" s="15" t="s">
        <v>6</v>
      </c>
      <c r="D3" s="15">
        <v>2</v>
      </c>
    </row>
    <row r="4" spans="1:4" s="13" customFormat="1" x14ac:dyDescent="0.2">
      <c r="A4" s="7" t="s">
        <v>64</v>
      </c>
      <c r="B4" s="15">
        <v>3</v>
      </c>
      <c r="C4" s="15" t="s">
        <v>6</v>
      </c>
      <c r="D4" s="15">
        <v>3</v>
      </c>
    </row>
    <row r="5" spans="1:4" s="13" customFormat="1" x14ac:dyDescent="0.2">
      <c r="A5" s="7" t="s">
        <v>65</v>
      </c>
      <c r="B5" s="15">
        <v>0</v>
      </c>
      <c r="C5" s="15" t="s">
        <v>6</v>
      </c>
      <c r="D5" s="15">
        <v>4</v>
      </c>
    </row>
    <row r="6" spans="1:4" x14ac:dyDescent="0.2">
      <c r="A6" s="3" t="s">
        <v>2</v>
      </c>
      <c r="B6" s="25">
        <f>SUM(B2:B5)</f>
        <v>4</v>
      </c>
      <c r="C6" s="26" t="s">
        <v>6</v>
      </c>
    </row>
    <row r="7" spans="1:4" x14ac:dyDescent="0.2">
      <c r="A7" s="3" t="s">
        <v>3</v>
      </c>
      <c r="B7" s="6">
        <f>B6/D5</f>
        <v>1</v>
      </c>
      <c r="C7" s="15"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Evaluating_Incident_Model_Outpu</vt:lpstr>
      <vt:lpstr>Files_Created</vt:lpstr>
      <vt:lpstr>Files_Finished</vt:lpstr>
      <vt:lpstr>Method_Exchange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Rivera Ortiz</dc:creator>
  <cp:lastModifiedBy>Fanny Rivera Ortiz</cp:lastModifiedBy>
  <dcterms:created xsi:type="dcterms:W3CDTF">2022-07-11T10:27:04Z</dcterms:created>
  <dcterms:modified xsi:type="dcterms:W3CDTF">2023-06-13T11:29:30Z</dcterms:modified>
</cp:coreProperties>
</file>