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lla\TSP 2023\"/>
    </mc:Choice>
  </mc:AlternateContent>
  <xr:revisionPtr revIDLastSave="0" documentId="13_ncr:1_{F7BDA258-F4DB-41B2-82B2-7E5F0C3113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ujuan &amp; Sasaran" sheetId="1" r:id="rId1"/>
    <sheet name="Program" sheetId="2" r:id="rId2"/>
  </sheets>
  <definedNames>
    <definedName name="_xlnm.Print_Area" localSheetId="1">Program!$A$1:$AE$37</definedName>
    <definedName name="_xlnm.Print_Area" localSheetId="0">'Tujuan &amp; Sasaran'!$A$1:$Q$44</definedName>
  </definedNames>
  <calcPr calcId="181029" iterateDelta="-3.2363318029872255E+292"/>
</workbook>
</file>

<file path=xl/calcChain.xml><?xml version="1.0" encoding="utf-8"?>
<calcChain xmlns="http://schemas.openxmlformats.org/spreadsheetml/2006/main">
  <c r="AB20" i="2" l="1"/>
  <c r="AB19" i="2"/>
  <c r="AB18" i="2"/>
  <c r="O27" i="1"/>
  <c r="O26" i="1"/>
  <c r="O25" i="1"/>
</calcChain>
</file>

<file path=xl/sharedStrings.xml><?xml version="1.0" encoding="utf-8"?>
<sst xmlns="http://schemas.openxmlformats.org/spreadsheetml/2006/main" count="242" uniqueCount="143">
  <si>
    <t>Dibuat oleh,</t>
  </si>
  <si>
    <t>Diperiksa oleh,</t>
  </si>
  <si>
    <t>Disetujui oleh,</t>
  </si>
  <si>
    <t>Periode Program</t>
  </si>
  <si>
    <t>PROGRAM</t>
  </si>
  <si>
    <t xml:space="preserve"> </t>
  </si>
  <si>
    <t>Tanggal Efektif</t>
  </si>
  <si>
    <t>Site / Area</t>
  </si>
  <si>
    <t>Departemen</t>
  </si>
  <si>
    <t>Department Head</t>
  </si>
  <si>
    <t>Project/Division Manager</t>
  </si>
  <si>
    <t>NO</t>
  </si>
  <si>
    <t>TUJUAN</t>
  </si>
  <si>
    <t>SASARAN</t>
  </si>
  <si>
    <t>PENANGGUNG JAWAB</t>
  </si>
  <si>
    <t>BIAYA</t>
  </si>
  <si>
    <t>JADWAL PELAKSANAAN</t>
  </si>
  <si>
    <t>QUARTER I</t>
  </si>
  <si>
    <t>QUARTER II</t>
  </si>
  <si>
    <t>QUARTER III</t>
  </si>
  <si>
    <t>QUARTER IV</t>
  </si>
  <si>
    <t>RINCIAN BIAYA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</si>
  <si>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</si>
  <si>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</si>
  <si>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</si>
  <si>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</si>
  <si>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</si>
  <si>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</si>
  <si>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</si>
  <si>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</si>
  <si>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</si>
  <si>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</si>
  <si>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</si>
  <si>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</si>
  <si>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TUJUAN, SASARAN DAN PROGRAM</t>
  </si>
  <si>
    <t>(TUJUAN &amp; SASARAN)</t>
  </si>
  <si>
    <t>(RENCANA PROGRAM)</t>
  </si>
  <si>
    <t>Plan</t>
  </si>
  <si>
    <t>Actual</t>
  </si>
  <si>
    <t>KETERCAPAIAN</t>
  </si>
  <si>
    <t>HO Balikpapan</t>
  </si>
  <si>
    <t>IT</t>
  </si>
  <si>
    <t>Eko Huri Cahyono</t>
  </si>
  <si>
    <t>Rachman Yulikiswanto</t>
  </si>
  <si>
    <t>M. Reza</t>
  </si>
  <si>
    <t>Finance Director</t>
  </si>
  <si>
    <t>Bermaksud dan bertujuan untuk menyimpan cadangan basis data setiap aplikasi sebagai salah satu cara untuk mengembalikan data apabila data tersebut hilang atau rusak</t>
  </si>
  <si>
    <t>Backup Database</t>
  </si>
  <si>
    <t>All IT</t>
  </si>
  <si>
    <t>Maintenance VoIP</t>
  </si>
  <si>
    <t>Bermaksud dan bertujuan untuk mengefisiensi biaya abodemen komunikasi antar HO, BO, dan Site</t>
  </si>
  <si>
    <t>-</t>
  </si>
  <si>
    <t>Maintenance komputer BO Jakarta dilakukan 2x dalam setahun pada bulan Februari dan Agustus</t>
  </si>
  <si>
    <t xml:space="preserve"> Review dan Evaluasi SOP</t>
  </si>
  <si>
    <t xml:space="preserve"> Review dan Evaluasi IBPR</t>
  </si>
  <si>
    <t xml:space="preserve"> Review dan Evaluasi TSP</t>
  </si>
  <si>
    <t>Backup database dilakukan 12x dalam setahun setiap bulan</t>
  </si>
  <si>
    <t>Bermaksud dan bertujuan untuk meningkatkan efektifitas dan efisiensi prosedur, serta  menyesuaikan prosedur dengan kondisi pekerjaan terkini</t>
  </si>
  <si>
    <t>Bermaksud dan bertujuan untuk meninjau ulang IBPR dengan melihat adanya perubahan manajemen seperti penambahan aktivitas baru, alat kerja baru, dan lain-lain</t>
  </si>
  <si>
    <t>Bermaksud dan bertujuan untuk mengevaluasi ketercapaian program kerja dalam memenuhi tujuan dan sasaran yang sudah dibuat.</t>
  </si>
  <si>
    <t>Bermaksud dan bertujuan untuk mengevaluasi pemenuhan perundangan.</t>
  </si>
  <si>
    <t xml:space="preserve"> Review dan Evaluasi List Perundangan</t>
  </si>
  <si>
    <t>Pembelian lisensi Zoom Berbayar</t>
  </si>
  <si>
    <t>Service, maintenance komputer, dan housekeeping HO Balikpapan</t>
  </si>
  <si>
    <t>Service, maintenance komputer, dan housekeeping BO Jakarta</t>
  </si>
  <si>
    <t>Service, maintenance komputer, dan housekeeping Site 017C</t>
  </si>
  <si>
    <t>Service, maintenance komputer, dan housekeeping Site 021C</t>
  </si>
  <si>
    <t>Service, maintenance komputer, dan housekeeping APS Kariangau</t>
  </si>
  <si>
    <t>Upgrade SSD, Win 10 + Office PC HO Balikpapan</t>
  </si>
  <si>
    <t>Renewal Fortigate</t>
  </si>
  <si>
    <t>Peremajaan Baterai UPS Server</t>
  </si>
  <si>
    <t>Erick</t>
  </si>
  <si>
    <t>Bermaksud dan bertujuan untuk memastikan dan menjaga agar perangkat komputer mencakup perangkat keras dan lunak dapat berjalan dengan baik dan rapi di area lingkup Site 017C</t>
  </si>
  <si>
    <t>Bermaksud dan bertujuan untuk memastikan dan menjaga agar perangkat komputer mencakup perangkat keras dan lunak dapat berjalan dengan baik dan rapi di area lingkup Site 021C</t>
  </si>
  <si>
    <t>Bermaksud dan bertujuan untuk memastikan dan menjaga agar perangkat komputer mencakup perangkat keras dan lunak dapat berjalan dengan baik dan rapi di area lingkup APS Kariangau</t>
  </si>
  <si>
    <t>Bermaksud dan bertujuan untuk memastikan dan menjaga agar perangkat server dapat berjalan dengan baik dan rapi</t>
  </si>
  <si>
    <t>Maintenance komputer HO Balikpapan dilakukan 2x dalam setahun pada bulan Februari dan Agustus</t>
  </si>
  <si>
    <t>Maintenance komputer Site 021C dilakukan 2x dalam setahun pada bulan Maret dan September</t>
  </si>
  <si>
    <t>Maintenance server dilakukan 2x dalam setahun pada bulan Februari dan Agustus</t>
  </si>
  <si>
    <t>Maintenance VoIP dilakukan 2x dalam setahun pada bulan Februari dan Agustus</t>
  </si>
  <si>
    <t>Bermaksud dan bertujuan untuk menghilangkan limit durasi penggunaan meeting zoom, recording meeting, fitur lainnya</t>
  </si>
  <si>
    <t>Bermaksud dan bertujuan untuk meningkatkan performa komputer di HO Balikpapan</t>
  </si>
  <si>
    <t>Bermaksud dan bertujuan untuk memperbarui lisensi Fortigate dan tetap mendapatkan update dan fitur lainnya dengan maksimal</t>
  </si>
  <si>
    <t>Renewal Fortigate 1x dalam setahun</t>
  </si>
  <si>
    <t>Bermaksud dan bertujuan untuk meningkatkan performa UPS di ruang server</t>
  </si>
  <si>
    <t>Peremajaan Baterai UPS di ruang server sebanyak 7 UPS</t>
  </si>
  <si>
    <t>Frizky</t>
  </si>
  <si>
    <t>Eko</t>
  </si>
  <si>
    <t>Suyanto</t>
  </si>
  <si>
    <t>Maintenance Server dan housekeeping ruang server</t>
  </si>
  <si>
    <t>Bermaksud dan bertujuan untuk menanamkan dan meningkatkan pemahaman terkait kebijakan perusahaan</t>
  </si>
  <si>
    <t>Literasi Kebijakan Perusahaan</t>
  </si>
  <si>
    <t>Bermaksud dan bertujuan untuk memastikan dan menjaga agar perangkat komputer mencakup perangkat keras dan lunak dapat berjalan dengan baik dan rapi di area lingkup HO Balikpapan</t>
  </si>
  <si>
    <t>Bermaksud dan bertujuan untuk memastikan dan menjaga agar perangkat komputer mencakup perangkat keras dan lunak dapat berjalan dengan baik dan rapi di area lingkup BO Jakarta</t>
  </si>
  <si>
    <t>Bermaksud dan bertujuan untuk menjaga ketersediaan dan stabilitas kelistrikan di HO Balikpapan area ruang server</t>
  </si>
  <si>
    <t>Maintenance Kelistrikan Ruang Server</t>
  </si>
  <si>
    <t>: 2023</t>
  </si>
  <si>
    <t>: 1 Januari 2023</t>
  </si>
  <si>
    <t>Bermaksud dan bertujuan untuk memastikan dan menjaga agar perangkat komputer mencakup perangkat keras dan lunak dapat berjalan dengan baik dan rapi di area lingkup Site 023C</t>
  </si>
  <si>
    <t>Service, maintenance komputer, dan housekeeping Site 023C</t>
  </si>
  <si>
    <t>Maintenance komputer Site 023C dilakukan 2x dalam setahun pada bulan April dan Oktober</t>
  </si>
  <si>
    <t>Bermaksud dan bertujuan untuk meningkatkan performa dan kapasitas server</t>
  </si>
  <si>
    <t>Upgrade 5 server (resource)</t>
  </si>
  <si>
    <t>Upgrade Server</t>
  </si>
  <si>
    <t>Bermaksud dan bertujuan untuk meningkatkan performa komputer di BO Jakarta</t>
  </si>
  <si>
    <t>Upgrade SSD, Win 10 + Office PC BO Jakarta</t>
  </si>
  <si>
    <t>Upgrade komponen PC (SSD, Win10, Office) sebanyak 23 PC</t>
  </si>
  <si>
    <t>Penambahan 1x server storage untuk redundant backup database</t>
  </si>
  <si>
    <t>Upgrade komponen PC (SSD, Win10, Office) sebanyak 25 PC</t>
  </si>
  <si>
    <t>Bermaksud dan bertujuan untuk menyimpan cadangan basis data aplikasi SAP sebagai salah satu cara untuk mengembalikan data apabila data tersebut hilang atau rusak</t>
  </si>
  <si>
    <t>Pembelian Server Storage</t>
  </si>
  <si>
    <t>Review dan Evaluasi TSP dilakukan 2x dalam setahun pada bulan Juni dan Desember</t>
  </si>
  <si>
    <t>Review dan Evaluasi IBPR dilakukan 2x dalam setahun pada bulan Mei dan November</t>
  </si>
  <si>
    <t>Review dan Evaluasi SOP dilakukan 12x dalam setahun setiap bulan</t>
  </si>
  <si>
    <t>Observasi Terencana</t>
  </si>
  <si>
    <t>Observasi Terencana dilakukan 12x dalam setahun setiap bulan</t>
  </si>
  <si>
    <t>Evaluasi Vendor</t>
  </si>
  <si>
    <t>Evaluasi Vendor dilakukan 1x setahun di bulan Januari</t>
  </si>
  <si>
    <t>Literasi SOP dilakukan 12x dalam setahun setiap bulan</t>
  </si>
  <si>
    <t>Literasi SOP</t>
  </si>
  <si>
    <t>Bermaksud dan bertujuan untuk meningkatkan pemahaman akan prosedur departemen lain yang menjadi acuan, sehingga prosedur menjadi lebih terstandar</t>
  </si>
  <si>
    <t>Review Job Description</t>
  </si>
  <si>
    <t>Review Job Description dilakukan 1x setahun di bulan Januari</t>
  </si>
  <si>
    <t>Bermaksud dan bertujuan untuk mengukur aktivitas karyawan agar sesuai dengan Prosedur, JSA, atau IK sehingga semua tindakan tidak aman dari aktivitas tersebut dapat teridentifikasi</t>
  </si>
  <si>
    <t>Bermaksud dan bertujuan untuk menilai kinerja vendor dan menentukan tindak lanjut atas hal-hal yang diperlukan untuk menjaga terpenuhinya kebutuhan sesuai kriteria perusahaan</t>
  </si>
  <si>
    <t>Bermaksud dan bertujuan untuk melihat kesesuaian antara tugas, tanggung jawab, dan wewenang karyawan</t>
  </si>
  <si>
    <t>Maintenance komputer Site 017C dilakukan 2x dalam setahun pada bulan Januari dan Juli</t>
  </si>
  <si>
    <t>Maintenance komputer APS Kariangau dilakukan 2x dalam setahun pada bulan Februari dan Agustus</t>
  </si>
  <si>
    <t>Pembelian lisensi Zoom Berbayar Bulanan 12x dalam setahun</t>
  </si>
  <si>
    <t>Maintenance kelistrikan HO Balikpapan di area ruang server 2x dalam setahun pada bulan Juni dan Desember</t>
  </si>
  <si>
    <t>Review dan Evaluasi List Perundangan dilakukan 2x dalam setahun pada bulan Januari dan Juli</t>
  </si>
  <si>
    <t>Suyanto &amp; Fadhlan</t>
  </si>
  <si>
    <t>Eko, Hendik, &amp; Frizky</t>
  </si>
  <si>
    <t>Bermaksud dan bertujuan untuk memastikan semua dokumen relevan dan terdokumentasi</t>
  </si>
  <si>
    <t>Upload Dokumen ke ARKA Library</t>
  </si>
  <si>
    <t>Upload Dokumen ke ARKA Library dilakukan 12x dalam setahun setiap bulan</t>
  </si>
  <si>
    <t>Bermaksud dan bertujuan untuk mengurangi perangkat IT yang sudah rusak atau tidak bisa digunakan kembali.</t>
  </si>
  <si>
    <t>Pemusnahan Perangkat IT dilakukan 2x dalam setahun</t>
  </si>
  <si>
    <t>Pemusnahan Perangkat IT</t>
  </si>
  <si>
    <t>Literasi Kebijakan Perusahaan dilakukan dalam 2x dalam setahun pada bulan Februari dan Agustus</t>
  </si>
  <si>
    <t>Bermaksud dan bertujuan untuk menjaga ketersediaan dan stabilitas kelistrikan di HO Balikpapan area stabilizer dan ATS</t>
  </si>
  <si>
    <t>Maintenance Stabilizer dan ATS</t>
  </si>
  <si>
    <t>Maintenance stabilizer dan ATS HO Balikpapan 4x dalam setahun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</si>
</sst>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11" x14ac:knownFonts="1">
    <font>
      <sz val="12"/>
      <name val="Trebuchet MS"/>
    </font>
    <font>
      <b/>
      <sz val="2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1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11" xfId="0" quotePrefix="1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5" xfId="0" quotePrefix="1" applyNumberFormat="1" applyFont="1" applyBorder="1" applyAlignment="1">
      <alignment horizontal="center" vertical="center"/>
    </xf>
    <xf numFmtId="164" fontId="2" fillId="0" borderId="6" xfId="0" quotePrefix="1" applyNumberFormat="1" applyFont="1" applyBorder="1" applyAlignment="1">
      <alignment horizontal="center" vertical="center"/>
    </xf>
    <xf numFmtId="164" fontId="2" fillId="0" borderId="24" xfId="0" quotePrefix="1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quotePrefix="1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164" fontId="2" fillId="0" borderId="29" xfId="0" quotePrefix="1" applyNumberFormat="1" applyFont="1" applyBorder="1" applyAlignment="1">
      <alignment horizontal="center" vertical="center"/>
    </xf>
    <xf numFmtId="164" fontId="2" fillId="0" borderId="30" xfId="0" quotePrefix="1" applyNumberFormat="1" applyFont="1" applyBorder="1" applyAlignment="1">
      <alignment horizontal="center" vertical="center"/>
    </xf>
    <xf numFmtId="164" fontId="2" fillId="0" borderId="25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1" xfId="0" quotePrefix="1" applyNumberFormat="1" applyFont="1" applyBorder="1" applyAlignment="1">
      <alignment horizontal="right" vertical="center"/>
    </xf>
    <xf numFmtId="164" fontId="3" fillId="0" borderId="13" xfId="0" quotePrefix="1" applyNumberFormat="1" applyFont="1" applyBorder="1" applyAlignment="1">
      <alignment horizontal="right" vertical="center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235864</xdr:rowOff>
    </xdr:from>
    <xdr:to>
      <xdr:col>2</xdr:col>
      <xdr:colOff>2093158</xdr:colOff>
      <xdr:row>3</xdr:row>
      <xdr:rowOff>33564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235864"/>
          <a:ext cx="3583594" cy="689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235864</xdr:rowOff>
    </xdr:from>
    <xdr:to>
      <xdr:col>2</xdr:col>
      <xdr:colOff>225804</xdr:colOff>
      <xdr:row>3</xdr:row>
      <xdr:rowOff>33564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235864"/>
          <a:ext cx="3593119" cy="70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view="pageBreakPreview" topLeftCell="A31" zoomScaleNormal="85" zoomScaleSheetLayoutView="100" workbookViewId="0">
      <selection activeCell="N31" sqref="N31"/>
    </sheetView>
  </sheetViews>
  <sheetFormatPr defaultRowHeight="15" x14ac:dyDescent="0.35"/>
  <cols>
    <col min="1" max="1" width="8.625" style="6" customWidth="1"/>
    <col min="2" max="2" width="12.75" style="6" customWidth="1"/>
    <col min="3" max="3" width="28.75" style="1" customWidth="1"/>
    <col min="4" max="13" width="5.125" style="2" customWidth="1"/>
    <col min="14" max="14" width="29.75" style="1" customWidth="1"/>
    <col min="15" max="16" width="8.625" style="1" customWidth="1"/>
    <col min="17" max="17" width="31.125" style="1" customWidth="1"/>
    <col min="18" max="16384" width="9" style="1"/>
  </cols>
  <sheetData>
    <row r="1" spans="1:18" ht="24" customHeight="1" x14ac:dyDescent="0.35">
      <c r="A1" s="53"/>
      <c r="B1" s="54"/>
      <c r="C1" s="54"/>
      <c r="D1" s="56" t="s">
        <v>34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8" ht="24" customHeight="1" x14ac:dyDescent="0.35">
      <c r="A2" s="55"/>
      <c r="B2" s="51"/>
      <c r="C2" s="51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8" ht="24" customHeight="1" x14ac:dyDescent="0.35">
      <c r="A3" s="55"/>
      <c r="B3" s="51"/>
      <c r="C3" s="51"/>
      <c r="D3" s="58" t="s">
        <v>35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1:18" ht="24" customHeight="1" x14ac:dyDescent="0.35">
      <c r="A4" s="55"/>
      <c r="B4" s="51"/>
      <c r="C4" s="5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8" ht="24" customHeight="1" x14ac:dyDescent="0.35">
      <c r="A5" s="61" t="s">
        <v>7</v>
      </c>
      <c r="B5" s="49"/>
      <c r="C5" s="49"/>
      <c r="D5" s="49"/>
      <c r="E5" s="49"/>
      <c r="F5" s="49" t="s">
        <v>0</v>
      </c>
      <c r="G5" s="49"/>
      <c r="H5" s="49"/>
      <c r="I5" s="49"/>
      <c r="J5" s="49"/>
      <c r="K5" s="49"/>
      <c r="L5" s="49"/>
      <c r="M5" s="49"/>
      <c r="N5" s="49" t="s">
        <v>1</v>
      </c>
      <c r="O5" s="49"/>
      <c r="P5" s="49" t="s">
        <v>2</v>
      </c>
      <c r="Q5" s="50"/>
    </row>
    <row r="6" spans="1:18" ht="24" customHeight="1" x14ac:dyDescent="0.35">
      <c r="A6" s="62" t="s">
        <v>40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51"/>
      <c r="O6" s="51"/>
      <c r="P6" s="51"/>
      <c r="Q6" s="52"/>
    </row>
    <row r="7" spans="1:18" ht="24" customHeight="1" x14ac:dyDescent="0.35">
      <c r="A7" s="63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51"/>
      <c r="O7" s="51"/>
      <c r="P7" s="51"/>
      <c r="Q7" s="52"/>
    </row>
    <row r="8" spans="1:18" ht="24" customHeight="1" x14ac:dyDescent="0.35">
      <c r="A8" s="61" t="s">
        <v>8</v>
      </c>
      <c r="B8" s="49"/>
      <c r="C8" s="49"/>
      <c r="D8" s="49"/>
      <c r="E8" s="49"/>
      <c r="F8" s="60"/>
      <c r="G8" s="60"/>
      <c r="H8" s="60"/>
      <c r="I8" s="60"/>
      <c r="J8" s="60"/>
      <c r="K8" s="60"/>
      <c r="L8" s="60"/>
      <c r="M8" s="60"/>
      <c r="N8" s="51"/>
      <c r="O8" s="51"/>
      <c r="P8" s="51"/>
      <c r="Q8" s="52"/>
    </row>
    <row r="9" spans="1:18" ht="24" customHeight="1" x14ac:dyDescent="0.35">
      <c r="A9" s="63" t="s">
        <v>41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51"/>
      <c r="O9" s="51"/>
      <c r="P9" s="51"/>
      <c r="Q9" s="52"/>
    </row>
    <row r="10" spans="1:18" ht="18.75" customHeight="1" x14ac:dyDescent="0.35">
      <c r="A10" s="63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51"/>
      <c r="O10" s="51"/>
      <c r="P10" s="51"/>
      <c r="Q10" s="52"/>
    </row>
    <row r="11" spans="1:18" ht="18" x14ac:dyDescent="0.35">
      <c r="A11" s="67" t="s">
        <v>3</v>
      </c>
      <c r="B11" s="65"/>
      <c r="C11" s="65" t="s">
        <v>96</v>
      </c>
      <c r="D11" s="65"/>
      <c r="E11" s="65"/>
      <c r="F11" s="64" t="s">
        <v>42</v>
      </c>
      <c r="G11" s="64"/>
      <c r="H11" s="64"/>
      <c r="I11" s="64"/>
      <c r="J11" s="64"/>
      <c r="K11" s="64"/>
      <c r="L11" s="64"/>
      <c r="M11" s="64"/>
      <c r="N11" s="64" t="s">
        <v>43</v>
      </c>
      <c r="O11" s="64"/>
      <c r="P11" s="64" t="s">
        <v>44</v>
      </c>
      <c r="Q11" s="72"/>
    </row>
    <row r="12" spans="1:18" ht="18.75" customHeight="1" x14ac:dyDescent="0.35">
      <c r="A12" s="67" t="s">
        <v>6</v>
      </c>
      <c r="B12" s="65"/>
      <c r="C12" s="65" t="s">
        <v>97</v>
      </c>
      <c r="D12" s="65"/>
      <c r="E12" s="65"/>
      <c r="F12" s="66" t="s">
        <v>9</v>
      </c>
      <c r="G12" s="66"/>
      <c r="H12" s="66"/>
      <c r="I12" s="66"/>
      <c r="J12" s="66"/>
      <c r="K12" s="66"/>
      <c r="L12" s="66"/>
      <c r="M12" s="66"/>
      <c r="N12" s="66" t="s">
        <v>10</v>
      </c>
      <c r="O12" s="66"/>
      <c r="P12" s="66" t="s">
        <v>45</v>
      </c>
      <c r="Q12" s="73"/>
    </row>
    <row r="13" spans="1:18" thickBot="1" x14ac:dyDescent="0.4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</row>
    <row r="14" spans="1:18" s="2" customFormat="1" x14ac:dyDescent="0.35">
      <c r="A14" s="77" t="s">
        <v>11</v>
      </c>
      <c r="B14" s="79" t="s">
        <v>12</v>
      </c>
      <c r="C14" s="79"/>
      <c r="D14" s="79"/>
      <c r="E14" s="79"/>
      <c r="F14" s="79" t="s">
        <v>13</v>
      </c>
      <c r="G14" s="79"/>
      <c r="H14" s="79"/>
      <c r="I14" s="79"/>
      <c r="J14" s="79"/>
      <c r="K14" s="79"/>
      <c r="L14" s="79"/>
      <c r="M14" s="79"/>
      <c r="N14" s="79" t="s">
        <v>4</v>
      </c>
      <c r="O14" s="79" t="s">
        <v>15</v>
      </c>
      <c r="P14" s="79"/>
      <c r="Q14" s="82"/>
      <c r="R14" s="81"/>
    </row>
    <row r="15" spans="1:18" s="3" customFormat="1" x14ac:dyDescent="0.35">
      <c r="A15" s="78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3"/>
      <c r="R15" s="81"/>
    </row>
    <row r="16" spans="1:18" ht="60" customHeight="1" x14ac:dyDescent="0.35">
      <c r="A16" s="12">
        <v>1</v>
      </c>
      <c r="B16" s="68" t="s">
        <v>92</v>
      </c>
      <c r="C16" s="68"/>
      <c r="D16" s="68"/>
      <c r="E16" s="68"/>
      <c r="F16" s="69" t="s">
        <v>76</v>
      </c>
      <c r="G16" s="69"/>
      <c r="H16" s="69"/>
      <c r="I16" s="69"/>
      <c r="J16" s="69"/>
      <c r="K16" s="69"/>
      <c r="L16" s="69"/>
      <c r="M16" s="69"/>
      <c r="N16" s="21" t="s">
        <v>63</v>
      </c>
      <c r="O16" s="70">
        <v>7000000</v>
      </c>
      <c r="P16" s="70"/>
      <c r="Q16" s="71"/>
    </row>
    <row r="17" spans="1:17" ht="60" customHeight="1" x14ac:dyDescent="0.35">
      <c r="A17" s="12">
        <v>2</v>
      </c>
      <c r="B17" s="68" t="s">
        <v>93</v>
      </c>
      <c r="C17" s="68"/>
      <c r="D17" s="68"/>
      <c r="E17" s="68"/>
      <c r="F17" s="69" t="s">
        <v>52</v>
      </c>
      <c r="G17" s="69"/>
      <c r="H17" s="69"/>
      <c r="I17" s="69"/>
      <c r="J17" s="69"/>
      <c r="K17" s="69"/>
      <c r="L17" s="69"/>
      <c r="M17" s="69"/>
      <c r="N17" s="21" t="s">
        <v>64</v>
      </c>
      <c r="O17" s="70">
        <v>7000000</v>
      </c>
      <c r="P17" s="70"/>
      <c r="Q17" s="71"/>
    </row>
    <row r="18" spans="1:17" ht="60" customHeight="1" x14ac:dyDescent="0.35">
      <c r="A18" s="12">
        <v>3</v>
      </c>
      <c r="B18" s="68" t="s">
        <v>72</v>
      </c>
      <c r="C18" s="68"/>
      <c r="D18" s="68"/>
      <c r="E18" s="68"/>
      <c r="F18" s="69" t="s">
        <v>126</v>
      </c>
      <c r="G18" s="69"/>
      <c r="H18" s="69"/>
      <c r="I18" s="69"/>
      <c r="J18" s="69"/>
      <c r="K18" s="69"/>
      <c r="L18" s="69"/>
      <c r="M18" s="69"/>
      <c r="N18" s="21" t="s">
        <v>65</v>
      </c>
      <c r="O18" s="70">
        <v>10000000</v>
      </c>
      <c r="P18" s="70"/>
      <c r="Q18" s="71"/>
    </row>
    <row r="19" spans="1:17" ht="60" customHeight="1" x14ac:dyDescent="0.35">
      <c r="A19" s="12">
        <v>4</v>
      </c>
      <c r="B19" s="68" t="s">
        <v>73</v>
      </c>
      <c r="C19" s="68"/>
      <c r="D19" s="68"/>
      <c r="E19" s="68"/>
      <c r="F19" s="69" t="s">
        <v>77</v>
      </c>
      <c r="G19" s="69"/>
      <c r="H19" s="69"/>
      <c r="I19" s="69"/>
      <c r="J19" s="69"/>
      <c r="K19" s="69"/>
      <c r="L19" s="69"/>
      <c r="M19" s="69"/>
      <c r="N19" s="21" t="s">
        <v>66</v>
      </c>
      <c r="O19" s="70">
        <v>10000000</v>
      </c>
      <c r="P19" s="70"/>
      <c r="Q19" s="71"/>
    </row>
    <row r="20" spans="1:17" ht="60" customHeight="1" x14ac:dyDescent="0.35">
      <c r="A20" s="12">
        <v>5</v>
      </c>
      <c r="B20" s="68" t="s">
        <v>98</v>
      </c>
      <c r="C20" s="68"/>
      <c r="D20" s="68"/>
      <c r="E20" s="68"/>
      <c r="F20" s="69" t="s">
        <v>100</v>
      </c>
      <c r="G20" s="69"/>
      <c r="H20" s="69"/>
      <c r="I20" s="69"/>
      <c r="J20" s="69"/>
      <c r="K20" s="69"/>
      <c r="L20" s="69"/>
      <c r="M20" s="69"/>
      <c r="N20" s="21" t="s">
        <v>99</v>
      </c>
      <c r="O20" s="70">
        <v>10000000</v>
      </c>
      <c r="P20" s="70"/>
      <c r="Q20" s="71"/>
    </row>
    <row r="21" spans="1:17" ht="60" customHeight="1" x14ac:dyDescent="0.35">
      <c r="A21" s="12">
        <v>6</v>
      </c>
      <c r="B21" s="68" t="s">
        <v>74</v>
      </c>
      <c r="C21" s="68"/>
      <c r="D21" s="68"/>
      <c r="E21" s="68"/>
      <c r="F21" s="69" t="s">
        <v>127</v>
      </c>
      <c r="G21" s="69"/>
      <c r="H21" s="69"/>
      <c r="I21" s="69"/>
      <c r="J21" s="69"/>
      <c r="K21" s="69"/>
      <c r="L21" s="69"/>
      <c r="M21" s="69"/>
      <c r="N21" s="21" t="s">
        <v>67</v>
      </c>
      <c r="O21" s="70">
        <v>7000000</v>
      </c>
      <c r="P21" s="70"/>
      <c r="Q21" s="71"/>
    </row>
    <row r="22" spans="1:17" ht="60" customHeight="1" x14ac:dyDescent="0.35">
      <c r="A22" s="12">
        <v>7</v>
      </c>
      <c r="B22" s="68" t="s">
        <v>75</v>
      </c>
      <c r="C22" s="68"/>
      <c r="D22" s="68"/>
      <c r="E22" s="68"/>
      <c r="F22" s="69" t="s">
        <v>78</v>
      </c>
      <c r="G22" s="69"/>
      <c r="H22" s="69"/>
      <c r="I22" s="69"/>
      <c r="J22" s="69"/>
      <c r="K22" s="69"/>
      <c r="L22" s="69"/>
      <c r="M22" s="69"/>
      <c r="N22" s="21" t="s">
        <v>89</v>
      </c>
      <c r="O22" s="70">
        <v>25000000</v>
      </c>
      <c r="P22" s="70"/>
      <c r="Q22" s="71"/>
    </row>
    <row r="23" spans="1:17" ht="60" customHeight="1" x14ac:dyDescent="0.35">
      <c r="A23" s="12">
        <v>8</v>
      </c>
      <c r="B23" s="68" t="s">
        <v>50</v>
      </c>
      <c r="C23" s="68"/>
      <c r="D23" s="68"/>
      <c r="E23" s="68"/>
      <c r="F23" s="69" t="s">
        <v>79</v>
      </c>
      <c r="G23" s="69"/>
      <c r="H23" s="69"/>
      <c r="I23" s="69"/>
      <c r="J23" s="69"/>
      <c r="K23" s="69"/>
      <c r="L23" s="69"/>
      <c r="M23" s="69"/>
      <c r="N23" s="5" t="s">
        <v>49</v>
      </c>
      <c r="O23" s="70">
        <v>7000000</v>
      </c>
      <c r="P23" s="70"/>
      <c r="Q23" s="71"/>
    </row>
    <row r="24" spans="1:17" ht="60" customHeight="1" x14ac:dyDescent="0.35">
      <c r="A24" s="12">
        <v>9</v>
      </c>
      <c r="B24" s="86" t="s">
        <v>80</v>
      </c>
      <c r="C24" s="87"/>
      <c r="D24" s="87"/>
      <c r="E24" s="88"/>
      <c r="F24" s="89" t="s">
        <v>128</v>
      </c>
      <c r="G24" s="90"/>
      <c r="H24" s="90"/>
      <c r="I24" s="90"/>
      <c r="J24" s="90"/>
      <c r="K24" s="90"/>
      <c r="L24" s="90"/>
      <c r="M24" s="91"/>
      <c r="N24" s="19" t="s">
        <v>62</v>
      </c>
      <c r="O24" s="95">
        <v>12000000</v>
      </c>
      <c r="P24" s="96"/>
      <c r="Q24" s="97"/>
    </row>
    <row r="25" spans="1:17" ht="60" customHeight="1" x14ac:dyDescent="0.35">
      <c r="A25" s="12">
        <v>10</v>
      </c>
      <c r="B25" s="86" t="s">
        <v>101</v>
      </c>
      <c r="C25" s="87"/>
      <c r="D25" s="87"/>
      <c r="E25" s="88"/>
      <c r="F25" s="89" t="s">
        <v>102</v>
      </c>
      <c r="G25" s="90"/>
      <c r="H25" s="90"/>
      <c r="I25" s="90"/>
      <c r="J25" s="90"/>
      <c r="K25" s="90"/>
      <c r="L25" s="90"/>
      <c r="M25" s="91"/>
      <c r="N25" s="19" t="s">
        <v>103</v>
      </c>
      <c r="O25" s="95">
        <f>5*75000000</f>
        <v>375000000</v>
      </c>
      <c r="P25" s="96"/>
      <c r="Q25" s="97"/>
    </row>
    <row r="26" spans="1:17" ht="60" customHeight="1" x14ac:dyDescent="0.35">
      <c r="A26" s="12">
        <v>11</v>
      </c>
      <c r="B26" s="68" t="s">
        <v>81</v>
      </c>
      <c r="C26" s="68"/>
      <c r="D26" s="68"/>
      <c r="E26" s="68"/>
      <c r="F26" s="69" t="s">
        <v>108</v>
      </c>
      <c r="G26" s="69"/>
      <c r="H26" s="69"/>
      <c r="I26" s="69"/>
      <c r="J26" s="69"/>
      <c r="K26" s="69"/>
      <c r="L26" s="69"/>
      <c r="M26" s="69"/>
      <c r="N26" s="19" t="s">
        <v>68</v>
      </c>
      <c r="O26" s="70">
        <f>3000000*31</f>
        <v>93000000</v>
      </c>
      <c r="P26" s="70"/>
      <c r="Q26" s="71"/>
    </row>
    <row r="27" spans="1:17" ht="60" customHeight="1" x14ac:dyDescent="0.35">
      <c r="A27" s="12">
        <v>12</v>
      </c>
      <c r="B27" s="68" t="s">
        <v>104</v>
      </c>
      <c r="C27" s="68"/>
      <c r="D27" s="68"/>
      <c r="E27" s="68"/>
      <c r="F27" s="69" t="s">
        <v>106</v>
      </c>
      <c r="G27" s="69"/>
      <c r="H27" s="69"/>
      <c r="I27" s="69"/>
      <c r="J27" s="69"/>
      <c r="K27" s="69"/>
      <c r="L27" s="69"/>
      <c r="M27" s="69"/>
      <c r="N27" s="19" t="s">
        <v>105</v>
      </c>
      <c r="O27" s="70">
        <f>3000000*23</f>
        <v>69000000</v>
      </c>
      <c r="P27" s="70"/>
      <c r="Q27" s="71"/>
    </row>
    <row r="28" spans="1:17" ht="60" customHeight="1" x14ac:dyDescent="0.35">
      <c r="A28" s="12">
        <v>13</v>
      </c>
      <c r="B28" s="68" t="s">
        <v>82</v>
      </c>
      <c r="C28" s="68"/>
      <c r="D28" s="68"/>
      <c r="E28" s="68"/>
      <c r="F28" s="69" t="s">
        <v>83</v>
      </c>
      <c r="G28" s="69"/>
      <c r="H28" s="69"/>
      <c r="I28" s="69"/>
      <c r="J28" s="69"/>
      <c r="K28" s="69"/>
      <c r="L28" s="69"/>
      <c r="M28" s="69"/>
      <c r="N28" s="5" t="s">
        <v>69</v>
      </c>
      <c r="O28" s="70">
        <v>50000000</v>
      </c>
      <c r="P28" s="70"/>
      <c r="Q28" s="71"/>
    </row>
    <row r="29" spans="1:17" ht="60" customHeight="1" x14ac:dyDescent="0.35">
      <c r="A29" s="12">
        <v>14</v>
      </c>
      <c r="B29" s="68" t="s">
        <v>84</v>
      </c>
      <c r="C29" s="68"/>
      <c r="D29" s="68"/>
      <c r="E29" s="68"/>
      <c r="F29" s="69" t="s">
        <v>85</v>
      </c>
      <c r="G29" s="69"/>
      <c r="H29" s="69"/>
      <c r="I29" s="69"/>
      <c r="J29" s="69"/>
      <c r="K29" s="69"/>
      <c r="L29" s="69"/>
      <c r="M29" s="69"/>
      <c r="N29" s="5" t="s">
        <v>70</v>
      </c>
      <c r="O29" s="70">
        <v>16800000</v>
      </c>
      <c r="P29" s="70"/>
      <c r="Q29" s="71"/>
    </row>
    <row r="30" spans="1:17" ht="60" customHeight="1" x14ac:dyDescent="0.35">
      <c r="A30" s="12">
        <v>15</v>
      </c>
      <c r="B30" s="68" t="s">
        <v>94</v>
      </c>
      <c r="C30" s="68"/>
      <c r="D30" s="68"/>
      <c r="E30" s="68"/>
      <c r="F30" s="109" t="s">
        <v>129</v>
      </c>
      <c r="G30" s="109"/>
      <c r="H30" s="109"/>
      <c r="I30" s="109"/>
      <c r="J30" s="109"/>
      <c r="K30" s="109"/>
      <c r="L30" s="109"/>
      <c r="M30" s="109"/>
      <c r="N30" s="29" t="s">
        <v>95</v>
      </c>
      <c r="O30" s="70">
        <v>24000000</v>
      </c>
      <c r="P30" s="70"/>
      <c r="Q30" s="71"/>
    </row>
    <row r="31" spans="1:17" ht="60" customHeight="1" x14ac:dyDescent="0.35">
      <c r="A31" s="12">
        <v>15</v>
      </c>
      <c r="B31" s="68" t="s">
        <v>140</v>
      </c>
      <c r="C31" s="68"/>
      <c r="D31" s="68"/>
      <c r="E31" s="68"/>
      <c r="F31" s="109" t="s">
        <v>142</v>
      </c>
      <c r="G31" s="109"/>
      <c r="H31" s="109"/>
      <c r="I31" s="109"/>
      <c r="J31" s="109"/>
      <c r="K31" s="109"/>
      <c r="L31" s="109"/>
      <c r="M31" s="109"/>
      <c r="N31" s="29" t="s">
        <v>141</v>
      </c>
      <c r="O31" s="70">
        <v>20000000</v>
      </c>
      <c r="P31" s="70"/>
      <c r="Q31" s="71"/>
    </row>
    <row r="32" spans="1:17" ht="60" customHeight="1" x14ac:dyDescent="0.35">
      <c r="A32" s="12">
        <v>16</v>
      </c>
      <c r="B32" s="108" t="s">
        <v>109</v>
      </c>
      <c r="C32" s="108"/>
      <c r="D32" s="108"/>
      <c r="E32" s="108"/>
      <c r="F32" s="69" t="s">
        <v>107</v>
      </c>
      <c r="G32" s="69"/>
      <c r="H32" s="69"/>
      <c r="I32" s="69"/>
      <c r="J32" s="69"/>
      <c r="K32" s="69"/>
      <c r="L32" s="69"/>
      <c r="M32" s="69"/>
      <c r="N32" s="19" t="s">
        <v>110</v>
      </c>
      <c r="O32" s="70">
        <v>200000000</v>
      </c>
      <c r="P32" s="70"/>
      <c r="Q32" s="71"/>
    </row>
    <row r="33" spans="1:17" ht="60" customHeight="1" x14ac:dyDescent="0.35">
      <c r="A33" s="12">
        <v>17</v>
      </c>
      <c r="B33" s="106" t="s">
        <v>46</v>
      </c>
      <c r="C33" s="106"/>
      <c r="D33" s="106"/>
      <c r="E33" s="106"/>
      <c r="F33" s="107" t="s">
        <v>56</v>
      </c>
      <c r="G33" s="107"/>
      <c r="H33" s="107"/>
      <c r="I33" s="107"/>
      <c r="J33" s="107"/>
      <c r="K33" s="107"/>
      <c r="L33" s="107"/>
      <c r="M33" s="107"/>
      <c r="N33" s="15" t="s">
        <v>47</v>
      </c>
      <c r="O33" s="98" t="s">
        <v>51</v>
      </c>
      <c r="P33" s="99"/>
      <c r="Q33" s="100"/>
    </row>
    <row r="34" spans="1:17" ht="60" customHeight="1" x14ac:dyDescent="0.35">
      <c r="A34" s="12">
        <v>18</v>
      </c>
      <c r="B34" s="68" t="s">
        <v>57</v>
      </c>
      <c r="C34" s="68"/>
      <c r="D34" s="68"/>
      <c r="E34" s="68"/>
      <c r="F34" s="69" t="s">
        <v>113</v>
      </c>
      <c r="G34" s="69"/>
      <c r="H34" s="69"/>
      <c r="I34" s="69"/>
      <c r="J34" s="69"/>
      <c r="K34" s="69"/>
      <c r="L34" s="69"/>
      <c r="M34" s="69"/>
      <c r="N34" s="5" t="s">
        <v>53</v>
      </c>
      <c r="O34" s="84" t="s">
        <v>51</v>
      </c>
      <c r="P34" s="70"/>
      <c r="Q34" s="71"/>
    </row>
    <row r="35" spans="1:17" ht="60" customHeight="1" x14ac:dyDescent="0.35">
      <c r="A35" s="12">
        <v>19</v>
      </c>
      <c r="B35" s="68" t="s">
        <v>120</v>
      </c>
      <c r="C35" s="68"/>
      <c r="D35" s="68"/>
      <c r="E35" s="68"/>
      <c r="F35" s="69" t="s">
        <v>118</v>
      </c>
      <c r="G35" s="69"/>
      <c r="H35" s="69"/>
      <c r="I35" s="69"/>
      <c r="J35" s="69"/>
      <c r="K35" s="69"/>
      <c r="L35" s="69"/>
      <c r="M35" s="69"/>
      <c r="N35" s="5" t="s">
        <v>119</v>
      </c>
      <c r="O35" s="84" t="s">
        <v>51</v>
      </c>
      <c r="P35" s="70"/>
      <c r="Q35" s="71"/>
    </row>
    <row r="36" spans="1:17" ht="60" customHeight="1" x14ac:dyDescent="0.35">
      <c r="A36" s="12">
        <v>20</v>
      </c>
      <c r="B36" s="68" t="s">
        <v>58</v>
      </c>
      <c r="C36" s="68"/>
      <c r="D36" s="68"/>
      <c r="E36" s="68"/>
      <c r="F36" s="69" t="s">
        <v>112</v>
      </c>
      <c r="G36" s="69"/>
      <c r="H36" s="69"/>
      <c r="I36" s="69"/>
      <c r="J36" s="69"/>
      <c r="K36" s="69"/>
      <c r="L36" s="69"/>
      <c r="M36" s="69"/>
      <c r="N36" s="5" t="s">
        <v>54</v>
      </c>
      <c r="O36" s="84" t="s">
        <v>51</v>
      </c>
      <c r="P36" s="70"/>
      <c r="Q36" s="71"/>
    </row>
    <row r="37" spans="1:17" ht="60" customHeight="1" x14ac:dyDescent="0.35">
      <c r="A37" s="12">
        <v>21</v>
      </c>
      <c r="B37" s="68" t="s">
        <v>59</v>
      </c>
      <c r="C37" s="68"/>
      <c r="D37" s="68"/>
      <c r="E37" s="68"/>
      <c r="F37" s="69" t="s">
        <v>111</v>
      </c>
      <c r="G37" s="69"/>
      <c r="H37" s="69"/>
      <c r="I37" s="69"/>
      <c r="J37" s="69"/>
      <c r="K37" s="69"/>
      <c r="L37" s="69"/>
      <c r="M37" s="69"/>
      <c r="N37" s="5" t="s">
        <v>55</v>
      </c>
      <c r="O37" s="84" t="s">
        <v>51</v>
      </c>
      <c r="P37" s="84"/>
      <c r="Q37" s="85"/>
    </row>
    <row r="38" spans="1:17" ht="60" customHeight="1" x14ac:dyDescent="0.35">
      <c r="A38" s="12">
        <v>22</v>
      </c>
      <c r="B38" s="68" t="s">
        <v>60</v>
      </c>
      <c r="C38" s="68"/>
      <c r="D38" s="68"/>
      <c r="E38" s="68"/>
      <c r="F38" s="69" t="s">
        <v>130</v>
      </c>
      <c r="G38" s="69"/>
      <c r="H38" s="69"/>
      <c r="I38" s="69"/>
      <c r="J38" s="69"/>
      <c r="K38" s="69"/>
      <c r="L38" s="69"/>
      <c r="M38" s="69"/>
      <c r="N38" s="19" t="s">
        <v>61</v>
      </c>
      <c r="O38" s="84" t="s">
        <v>51</v>
      </c>
      <c r="P38" s="84"/>
      <c r="Q38" s="85"/>
    </row>
    <row r="39" spans="1:17" ht="60" customHeight="1" x14ac:dyDescent="0.35">
      <c r="A39" s="12">
        <v>23</v>
      </c>
      <c r="B39" s="86" t="s">
        <v>90</v>
      </c>
      <c r="C39" s="87"/>
      <c r="D39" s="87"/>
      <c r="E39" s="88"/>
      <c r="F39" s="89" t="s">
        <v>139</v>
      </c>
      <c r="G39" s="90"/>
      <c r="H39" s="90"/>
      <c r="I39" s="90"/>
      <c r="J39" s="90"/>
      <c r="K39" s="90"/>
      <c r="L39" s="90"/>
      <c r="M39" s="91"/>
      <c r="N39" s="19" t="s">
        <v>91</v>
      </c>
      <c r="O39" s="92" t="s">
        <v>51</v>
      </c>
      <c r="P39" s="93"/>
      <c r="Q39" s="94"/>
    </row>
    <row r="40" spans="1:17" ht="60" customHeight="1" x14ac:dyDescent="0.35">
      <c r="A40" s="12">
        <v>24</v>
      </c>
      <c r="B40" s="106" t="s">
        <v>123</v>
      </c>
      <c r="C40" s="106"/>
      <c r="D40" s="106"/>
      <c r="E40" s="106"/>
      <c r="F40" s="69" t="s">
        <v>115</v>
      </c>
      <c r="G40" s="69"/>
      <c r="H40" s="69"/>
      <c r="I40" s="69"/>
      <c r="J40" s="69"/>
      <c r="K40" s="69"/>
      <c r="L40" s="69"/>
      <c r="M40" s="69"/>
      <c r="N40" s="5" t="s">
        <v>114</v>
      </c>
      <c r="O40" s="92" t="s">
        <v>51</v>
      </c>
      <c r="P40" s="93"/>
      <c r="Q40" s="94"/>
    </row>
    <row r="41" spans="1:17" ht="60" customHeight="1" x14ac:dyDescent="0.35">
      <c r="A41" s="12">
        <v>25</v>
      </c>
      <c r="B41" s="68" t="s">
        <v>124</v>
      </c>
      <c r="C41" s="68"/>
      <c r="D41" s="68"/>
      <c r="E41" s="68"/>
      <c r="F41" s="69" t="s">
        <v>117</v>
      </c>
      <c r="G41" s="69"/>
      <c r="H41" s="69"/>
      <c r="I41" s="69"/>
      <c r="J41" s="69"/>
      <c r="K41" s="69"/>
      <c r="L41" s="69"/>
      <c r="M41" s="69"/>
      <c r="N41" s="5" t="s">
        <v>116</v>
      </c>
      <c r="O41" s="92" t="s">
        <v>51</v>
      </c>
      <c r="P41" s="93"/>
      <c r="Q41" s="94"/>
    </row>
    <row r="42" spans="1:17" ht="60" customHeight="1" x14ac:dyDescent="0.35">
      <c r="A42" s="12">
        <v>26</v>
      </c>
      <c r="B42" s="68" t="s">
        <v>125</v>
      </c>
      <c r="C42" s="68"/>
      <c r="D42" s="68"/>
      <c r="E42" s="68"/>
      <c r="F42" s="69" t="s">
        <v>122</v>
      </c>
      <c r="G42" s="69"/>
      <c r="H42" s="69"/>
      <c r="I42" s="69"/>
      <c r="J42" s="69"/>
      <c r="K42" s="69"/>
      <c r="L42" s="69"/>
      <c r="M42" s="69"/>
      <c r="N42" s="5" t="s">
        <v>121</v>
      </c>
      <c r="O42" s="92" t="s">
        <v>51</v>
      </c>
      <c r="P42" s="93"/>
      <c r="Q42" s="94"/>
    </row>
    <row r="43" spans="1:17" ht="60" customHeight="1" x14ac:dyDescent="0.35">
      <c r="A43" s="12">
        <v>26</v>
      </c>
      <c r="B43" s="68" t="s">
        <v>133</v>
      </c>
      <c r="C43" s="68"/>
      <c r="D43" s="68"/>
      <c r="E43" s="68"/>
      <c r="F43" s="69" t="s">
        <v>135</v>
      </c>
      <c r="G43" s="69"/>
      <c r="H43" s="69"/>
      <c r="I43" s="69"/>
      <c r="J43" s="69"/>
      <c r="K43" s="69"/>
      <c r="L43" s="69"/>
      <c r="M43" s="69"/>
      <c r="N43" s="5" t="s">
        <v>134</v>
      </c>
      <c r="O43" s="92" t="s">
        <v>51</v>
      </c>
      <c r="P43" s="93"/>
      <c r="Q43" s="94"/>
    </row>
    <row r="44" spans="1:17" ht="60" customHeight="1" thickBot="1" x14ac:dyDescent="0.4">
      <c r="A44" s="13">
        <v>27</v>
      </c>
      <c r="B44" s="101" t="s">
        <v>136</v>
      </c>
      <c r="C44" s="101"/>
      <c r="D44" s="101"/>
      <c r="E44" s="101"/>
      <c r="F44" s="102" t="s">
        <v>137</v>
      </c>
      <c r="G44" s="102"/>
      <c r="H44" s="102"/>
      <c r="I44" s="102"/>
      <c r="J44" s="102"/>
      <c r="K44" s="102"/>
      <c r="L44" s="102"/>
      <c r="M44" s="102"/>
      <c r="N44" s="46" t="s">
        <v>138</v>
      </c>
      <c r="O44" s="103" t="s">
        <v>51</v>
      </c>
      <c r="P44" s="104"/>
      <c r="Q44" s="105"/>
    </row>
  </sheetData>
  <mergeCells count="117">
    <mergeCell ref="B24:E24"/>
    <mergeCell ref="F24:M24"/>
    <mergeCell ref="O24:Q24"/>
    <mergeCell ref="B27:E27"/>
    <mergeCell ref="F33:M33"/>
    <mergeCell ref="F34:M34"/>
    <mergeCell ref="F36:M36"/>
    <mergeCell ref="F37:M37"/>
    <mergeCell ref="B28:E28"/>
    <mergeCell ref="B32:E32"/>
    <mergeCell ref="B33:E33"/>
    <mergeCell ref="B34:E34"/>
    <mergeCell ref="B30:E30"/>
    <mergeCell ref="F30:M30"/>
    <mergeCell ref="O30:Q30"/>
    <mergeCell ref="B29:E29"/>
    <mergeCell ref="F29:M29"/>
    <mergeCell ref="O29:Q29"/>
    <mergeCell ref="B35:E35"/>
    <mergeCell ref="F35:M35"/>
    <mergeCell ref="O35:Q35"/>
    <mergeCell ref="B31:E31"/>
    <mergeCell ref="F31:M31"/>
    <mergeCell ref="O31:Q31"/>
    <mergeCell ref="B44:E44"/>
    <mergeCell ref="F44:M44"/>
    <mergeCell ref="O44:Q44"/>
    <mergeCell ref="B40:E40"/>
    <mergeCell ref="F40:M40"/>
    <mergeCell ref="O40:Q40"/>
    <mergeCell ref="B43:E43"/>
    <mergeCell ref="F43:M43"/>
    <mergeCell ref="O43:Q43"/>
    <mergeCell ref="B42:E42"/>
    <mergeCell ref="F42:M42"/>
    <mergeCell ref="O42:Q42"/>
    <mergeCell ref="B41:E41"/>
    <mergeCell ref="F41:M41"/>
    <mergeCell ref="O41:Q41"/>
    <mergeCell ref="B38:E38"/>
    <mergeCell ref="F38:M38"/>
    <mergeCell ref="O38:Q38"/>
    <mergeCell ref="B39:E39"/>
    <mergeCell ref="F39:M39"/>
    <mergeCell ref="O39:Q39"/>
    <mergeCell ref="B25:E25"/>
    <mergeCell ref="F25:M25"/>
    <mergeCell ref="O25:Q25"/>
    <mergeCell ref="B26:E26"/>
    <mergeCell ref="F26:M26"/>
    <mergeCell ref="O26:Q26"/>
    <mergeCell ref="O36:Q36"/>
    <mergeCell ref="O37:Q37"/>
    <mergeCell ref="O27:Q27"/>
    <mergeCell ref="O28:Q28"/>
    <mergeCell ref="O32:Q32"/>
    <mergeCell ref="O33:Q33"/>
    <mergeCell ref="O34:Q34"/>
    <mergeCell ref="B36:E36"/>
    <mergeCell ref="B37:E37"/>
    <mergeCell ref="F27:M27"/>
    <mergeCell ref="F28:M28"/>
    <mergeCell ref="F32:M32"/>
    <mergeCell ref="R14:R15"/>
    <mergeCell ref="B16:E16"/>
    <mergeCell ref="F16:M16"/>
    <mergeCell ref="O16:Q16"/>
    <mergeCell ref="B17:E17"/>
    <mergeCell ref="F17:M17"/>
    <mergeCell ref="O17:Q17"/>
    <mergeCell ref="B23:E23"/>
    <mergeCell ref="F23:M23"/>
    <mergeCell ref="O23:Q23"/>
    <mergeCell ref="B19:E19"/>
    <mergeCell ref="F19:M19"/>
    <mergeCell ref="O19:Q19"/>
    <mergeCell ref="B22:E22"/>
    <mergeCell ref="F22:M22"/>
    <mergeCell ref="O22:Q22"/>
    <mergeCell ref="B20:E20"/>
    <mergeCell ref="F20:M20"/>
    <mergeCell ref="O20:Q20"/>
    <mergeCell ref="B21:E21"/>
    <mergeCell ref="F21:M21"/>
    <mergeCell ref="O21:Q21"/>
    <mergeCell ref="O14:Q15"/>
    <mergeCell ref="N11:O11"/>
    <mergeCell ref="C11:E11"/>
    <mergeCell ref="C12:E12"/>
    <mergeCell ref="F11:M11"/>
    <mergeCell ref="F12:M12"/>
    <mergeCell ref="A12:B12"/>
    <mergeCell ref="A11:B11"/>
    <mergeCell ref="B18:E18"/>
    <mergeCell ref="F18:M18"/>
    <mergeCell ref="O18:Q18"/>
    <mergeCell ref="P11:Q11"/>
    <mergeCell ref="N12:O12"/>
    <mergeCell ref="P12:Q12"/>
    <mergeCell ref="A13:Q13"/>
    <mergeCell ref="A14:A15"/>
    <mergeCell ref="B14:E15"/>
    <mergeCell ref="F14:M15"/>
    <mergeCell ref="N14:N15"/>
    <mergeCell ref="N5:O5"/>
    <mergeCell ref="P5:Q5"/>
    <mergeCell ref="N6:O10"/>
    <mergeCell ref="P6:Q10"/>
    <mergeCell ref="A1:C4"/>
    <mergeCell ref="D1:Q2"/>
    <mergeCell ref="D3:Q4"/>
    <mergeCell ref="F5:M5"/>
    <mergeCell ref="F6:M10"/>
    <mergeCell ref="A5:E5"/>
    <mergeCell ref="A6:E7"/>
    <mergeCell ref="A8:E8"/>
    <mergeCell ref="A9:E10"/>
  </mergeCells>
  <printOptions horizontalCentered="1"/>
  <pageMargins left="0.19685039370078741" right="0.19685039370078741" top="0.74803149606299213" bottom="0.11811023622047245" header="0.31496062992125984" footer="0.19685039370078741"/>
  <pageSetup paperSize="9" scale="42" orientation="portrait" r:id="rId1"/>
  <headerFooter>
    <oddFooter>&amp;L&amp;"Arial,Regular"&amp;9ARKA/IAS/III/02&amp;C&amp;"Arial,Regular"&amp;9Rev. 1&amp;R&amp;"Arial,Regular"&amp;9Page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1"/>
  <sheetViews>
    <sheetView tabSelected="1" view="pageBreakPreview" topLeftCell="B1" zoomScale="66" zoomScaleNormal="70" zoomScaleSheetLayoutView="66" workbookViewId="0">
      <pane xSplit="1" topLeftCell="C1" activePane="topRight" state="frozen"/>
      <selection activeCell="B5" sqref="B5"/>
      <selection pane="topRight" activeCell="G34" sqref="G34"/>
    </sheetView>
  </sheetViews>
  <sheetFormatPr defaultRowHeight="15" x14ac:dyDescent="0.35"/>
  <cols>
    <col min="1" max="1" width="5" style="6" customWidth="1"/>
    <col min="2" max="2" width="40.625" style="1" customWidth="1"/>
    <col min="3" max="26" width="7.375" style="2" customWidth="1"/>
    <col min="27" max="27" width="23.625" style="1" customWidth="1"/>
    <col min="28" max="30" width="7" style="1" customWidth="1"/>
    <col min="31" max="31" width="17.25" style="1" customWidth="1"/>
    <col min="32" max="16384" width="9" style="1"/>
  </cols>
  <sheetData>
    <row r="1" spans="1:32" ht="24" customHeight="1" x14ac:dyDescent="0.35">
      <c r="A1" s="53"/>
      <c r="B1" s="112"/>
      <c r="C1" s="115" t="s">
        <v>34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116"/>
      <c r="AE1" s="57"/>
    </row>
    <row r="2" spans="1:32" ht="24" customHeight="1" x14ac:dyDescent="0.35">
      <c r="A2" s="55"/>
      <c r="B2" s="113"/>
      <c r="C2" s="117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118"/>
      <c r="AE2" s="59"/>
    </row>
    <row r="3" spans="1:32" ht="24" customHeight="1" x14ac:dyDescent="0.35">
      <c r="A3" s="55"/>
      <c r="B3" s="113"/>
      <c r="C3" s="117" t="s">
        <v>36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118"/>
      <c r="AE3" s="59"/>
    </row>
    <row r="4" spans="1:32" ht="24" customHeight="1" thickBot="1" x14ac:dyDescent="0.4">
      <c r="A4" s="74"/>
      <c r="B4" s="114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1"/>
      <c r="AE4" s="122"/>
    </row>
    <row r="5" spans="1:32" s="2" customFormat="1" ht="18" customHeight="1" x14ac:dyDescent="0.35">
      <c r="A5" s="128" t="s">
        <v>11</v>
      </c>
      <c r="B5" s="123" t="s">
        <v>4</v>
      </c>
      <c r="C5" s="123" t="s">
        <v>16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 t="s">
        <v>39</v>
      </c>
      <c r="AB5" s="131" t="s">
        <v>21</v>
      </c>
      <c r="AC5" s="132"/>
      <c r="AD5" s="133"/>
      <c r="AE5" s="125" t="s">
        <v>14</v>
      </c>
      <c r="AF5" s="81"/>
    </row>
    <row r="6" spans="1:32" s="2" customFormat="1" ht="18" customHeight="1" x14ac:dyDescent="0.35">
      <c r="A6" s="129"/>
      <c r="B6" s="111"/>
      <c r="C6" s="111" t="s">
        <v>17</v>
      </c>
      <c r="D6" s="111"/>
      <c r="E6" s="111"/>
      <c r="F6" s="111"/>
      <c r="G6" s="111"/>
      <c r="H6" s="111"/>
      <c r="I6" s="111" t="s">
        <v>18</v>
      </c>
      <c r="J6" s="111"/>
      <c r="K6" s="111"/>
      <c r="L6" s="111"/>
      <c r="M6" s="111"/>
      <c r="N6" s="111"/>
      <c r="O6" s="111" t="s">
        <v>19</v>
      </c>
      <c r="P6" s="111"/>
      <c r="Q6" s="111"/>
      <c r="R6" s="111"/>
      <c r="S6" s="111"/>
      <c r="T6" s="111"/>
      <c r="U6" s="111" t="s">
        <v>20</v>
      </c>
      <c r="V6" s="111"/>
      <c r="W6" s="111"/>
      <c r="X6" s="111"/>
      <c r="Y6" s="111"/>
      <c r="Z6" s="111"/>
      <c r="AA6" s="111"/>
      <c r="AB6" s="134"/>
      <c r="AC6" s="135"/>
      <c r="AD6" s="136"/>
      <c r="AE6" s="126"/>
      <c r="AF6" s="81"/>
    </row>
    <row r="7" spans="1:32" s="3" customFormat="1" ht="18" customHeight="1" x14ac:dyDescent="0.35">
      <c r="A7" s="129"/>
      <c r="B7" s="111"/>
      <c r="C7" s="111" t="s">
        <v>22</v>
      </c>
      <c r="D7" s="111"/>
      <c r="E7" s="111" t="s">
        <v>23</v>
      </c>
      <c r="F7" s="111"/>
      <c r="G7" s="111" t="s">
        <v>24</v>
      </c>
      <c r="H7" s="111"/>
      <c r="I7" s="111" t="s">
        <v>25</v>
      </c>
      <c r="J7" s="111"/>
      <c r="K7" s="111" t="s">
        <v>26</v>
      </c>
      <c r="L7" s="111"/>
      <c r="M7" s="111" t="s">
        <v>27</v>
      </c>
      <c r="N7" s="111"/>
      <c r="O7" s="111" t="s">
        <v>28</v>
      </c>
      <c r="P7" s="111"/>
      <c r="Q7" s="111" t="s">
        <v>29</v>
      </c>
      <c r="R7" s="111"/>
      <c r="S7" s="111" t="s">
        <v>30</v>
      </c>
      <c r="T7" s="111"/>
      <c r="U7" s="111" t="s">
        <v>31</v>
      </c>
      <c r="V7" s="111"/>
      <c r="W7" s="111" t="s">
        <v>32</v>
      </c>
      <c r="X7" s="111"/>
      <c r="Y7" s="111" t="s">
        <v>33</v>
      </c>
      <c r="Z7" s="111"/>
      <c r="AA7" s="111"/>
      <c r="AB7" s="134"/>
      <c r="AC7" s="135"/>
      <c r="AD7" s="136"/>
      <c r="AE7" s="126"/>
      <c r="AF7" s="81"/>
    </row>
    <row r="8" spans="1:32" s="3" customFormat="1" ht="18" customHeight="1" thickBot="1" x14ac:dyDescent="0.4">
      <c r="A8" s="130"/>
      <c r="B8" s="124"/>
      <c r="C8" s="36" t="s">
        <v>37</v>
      </c>
      <c r="D8" s="36" t="s">
        <v>38</v>
      </c>
      <c r="E8" s="36" t="s">
        <v>37</v>
      </c>
      <c r="F8" s="36" t="s">
        <v>38</v>
      </c>
      <c r="G8" s="36" t="s">
        <v>37</v>
      </c>
      <c r="H8" s="36" t="s">
        <v>38</v>
      </c>
      <c r="I8" s="36" t="s">
        <v>37</v>
      </c>
      <c r="J8" s="36" t="s">
        <v>38</v>
      </c>
      <c r="K8" s="36" t="s">
        <v>37</v>
      </c>
      <c r="L8" s="36" t="s">
        <v>38</v>
      </c>
      <c r="M8" s="36" t="s">
        <v>37</v>
      </c>
      <c r="N8" s="36" t="s">
        <v>38</v>
      </c>
      <c r="O8" s="36" t="s">
        <v>37</v>
      </c>
      <c r="P8" s="36" t="s">
        <v>38</v>
      </c>
      <c r="Q8" s="36" t="s">
        <v>37</v>
      </c>
      <c r="R8" s="36" t="s">
        <v>38</v>
      </c>
      <c r="S8" s="36" t="s">
        <v>37</v>
      </c>
      <c r="T8" s="36" t="s">
        <v>38</v>
      </c>
      <c r="U8" s="36" t="s">
        <v>37</v>
      </c>
      <c r="V8" s="36" t="s">
        <v>38</v>
      </c>
      <c r="W8" s="36" t="s">
        <v>37</v>
      </c>
      <c r="X8" s="36" t="s">
        <v>38</v>
      </c>
      <c r="Y8" s="36" t="s">
        <v>37</v>
      </c>
      <c r="Z8" s="36" t="s">
        <v>38</v>
      </c>
      <c r="AA8" s="124"/>
      <c r="AB8" s="134"/>
      <c r="AC8" s="135"/>
      <c r="AD8" s="136"/>
      <c r="AE8" s="127"/>
    </row>
    <row r="9" spans="1:32" s="22" customFormat="1" ht="75" customHeight="1" x14ac:dyDescent="0.35">
      <c r="A9" s="37">
        <v>1</v>
      </c>
      <c r="B9" s="38" t="s">
        <v>63</v>
      </c>
      <c r="C9" s="39"/>
      <c r="D9" s="39"/>
      <c r="E9" s="39"/>
      <c r="F9" s="39"/>
      <c r="G9" s="39">
        <v>1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>
        <v>1</v>
      </c>
      <c r="T9" s="39"/>
      <c r="U9" s="39"/>
      <c r="V9" s="39"/>
      <c r="W9" s="39"/>
      <c r="X9" s="39"/>
      <c r="Y9" s="39"/>
      <c r="Z9" s="39"/>
      <c r="AA9" s="40"/>
      <c r="AB9" s="137">
        <v>7000000</v>
      </c>
      <c r="AC9" s="137"/>
      <c r="AD9" s="137"/>
      <c r="AE9" s="41" t="s">
        <v>131</v>
      </c>
    </row>
    <row r="10" spans="1:32" s="22" customFormat="1" ht="65.25" customHeight="1" thickBot="1" x14ac:dyDescent="0.4">
      <c r="A10" s="23">
        <v>2</v>
      </c>
      <c r="B10" s="30" t="s">
        <v>64</v>
      </c>
      <c r="C10" s="24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>
        <v>1</v>
      </c>
      <c r="V10" s="24"/>
      <c r="W10" s="24"/>
      <c r="X10" s="24"/>
      <c r="Y10" s="24"/>
      <c r="Z10" s="24"/>
      <c r="AA10" s="25"/>
      <c r="AB10" s="110">
        <v>7000000</v>
      </c>
      <c r="AC10" s="110"/>
      <c r="AD10" s="110"/>
      <c r="AE10" s="42" t="s">
        <v>71</v>
      </c>
    </row>
    <row r="11" spans="1:32" s="22" customFormat="1" ht="60" customHeight="1" x14ac:dyDescent="0.35">
      <c r="A11" s="23">
        <v>3</v>
      </c>
      <c r="B11" s="30" t="s">
        <v>65</v>
      </c>
      <c r="C11" s="24">
        <v>1</v>
      </c>
      <c r="D11" s="48">
        <v>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  <c r="AB11" s="110">
        <v>10000000</v>
      </c>
      <c r="AC11" s="110"/>
      <c r="AD11" s="110"/>
      <c r="AE11" s="41" t="s">
        <v>131</v>
      </c>
    </row>
    <row r="12" spans="1:32" s="22" customFormat="1" ht="62.25" customHeight="1" thickBot="1" x14ac:dyDescent="0.4">
      <c r="A12" s="23">
        <v>4</v>
      </c>
      <c r="B12" s="30" t="s">
        <v>66</v>
      </c>
      <c r="C12" s="24"/>
      <c r="D12" s="24"/>
      <c r="E12" s="24"/>
      <c r="F12" s="24"/>
      <c r="G12" s="24"/>
      <c r="H12" s="24"/>
      <c r="I12" s="24">
        <v>1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>
        <v>1</v>
      </c>
      <c r="V12" s="24"/>
      <c r="W12" s="24"/>
      <c r="X12" s="24"/>
      <c r="Y12" s="24"/>
      <c r="Z12" s="24"/>
      <c r="AA12" s="25"/>
      <c r="AB12" s="110">
        <v>10000000</v>
      </c>
      <c r="AC12" s="110"/>
      <c r="AD12" s="110"/>
      <c r="AE12" s="42" t="s">
        <v>71</v>
      </c>
    </row>
    <row r="13" spans="1:32" s="22" customFormat="1" ht="62.25" customHeight="1" thickBot="1" x14ac:dyDescent="0.4">
      <c r="A13" s="23">
        <v>5</v>
      </c>
      <c r="B13" s="30" t="s">
        <v>99</v>
      </c>
      <c r="C13" s="24"/>
      <c r="D13" s="24"/>
      <c r="E13" s="24">
        <v>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1</v>
      </c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110">
        <v>10000000</v>
      </c>
      <c r="AC13" s="110"/>
      <c r="AD13" s="110"/>
      <c r="AE13" s="41" t="s">
        <v>131</v>
      </c>
    </row>
    <row r="14" spans="1:32" s="22" customFormat="1" ht="60.75" customHeight="1" x14ac:dyDescent="0.35">
      <c r="A14" s="23">
        <v>6</v>
      </c>
      <c r="B14" s="30" t="s">
        <v>67</v>
      </c>
      <c r="C14" s="24"/>
      <c r="D14" s="24"/>
      <c r="E14" s="24"/>
      <c r="F14" s="24"/>
      <c r="G14" s="24">
        <v>1</v>
      </c>
      <c r="H14" s="24"/>
      <c r="I14" s="24"/>
      <c r="J14" s="24"/>
      <c r="K14" s="24"/>
      <c r="L14" s="24"/>
      <c r="M14" s="24"/>
      <c r="N14" s="24"/>
      <c r="O14" s="26"/>
      <c r="P14" s="24"/>
      <c r="Q14" s="24"/>
      <c r="R14" s="24"/>
      <c r="S14" s="24">
        <v>1</v>
      </c>
      <c r="T14" s="24"/>
      <c r="U14" s="24"/>
      <c r="V14" s="24"/>
      <c r="W14" s="24"/>
      <c r="X14" s="24"/>
      <c r="Y14" s="24"/>
      <c r="Z14" s="24"/>
      <c r="AA14" s="25"/>
      <c r="AB14" s="110">
        <v>7000000</v>
      </c>
      <c r="AC14" s="110"/>
      <c r="AD14" s="110"/>
      <c r="AE14" s="41" t="s">
        <v>131</v>
      </c>
    </row>
    <row r="15" spans="1:32" s="22" customFormat="1" ht="58.5" customHeight="1" x14ac:dyDescent="0.35">
      <c r="A15" s="23">
        <v>7</v>
      </c>
      <c r="B15" s="30" t="s">
        <v>89</v>
      </c>
      <c r="C15" s="24"/>
      <c r="D15" s="24"/>
      <c r="E15" s="24"/>
      <c r="F15" s="24"/>
      <c r="G15" s="24"/>
      <c r="H15" s="24"/>
      <c r="I15" s="24"/>
      <c r="J15" s="24"/>
      <c r="K15" s="24">
        <v>1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>
        <v>1</v>
      </c>
      <c r="X15" s="24"/>
      <c r="Y15" s="24"/>
      <c r="Z15" s="24"/>
      <c r="AA15" s="25"/>
      <c r="AB15" s="110">
        <v>25000000</v>
      </c>
      <c r="AC15" s="110"/>
      <c r="AD15" s="110"/>
      <c r="AE15" s="42" t="s">
        <v>87</v>
      </c>
    </row>
    <row r="16" spans="1:32" s="22" customFormat="1" ht="42" customHeight="1" x14ac:dyDescent="0.35">
      <c r="A16" s="23">
        <v>8</v>
      </c>
      <c r="B16" s="31" t="s">
        <v>49</v>
      </c>
      <c r="C16" s="24">
        <v>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>
        <v>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10">
        <v>7000000</v>
      </c>
      <c r="AC16" s="110"/>
      <c r="AD16" s="110"/>
      <c r="AE16" s="42" t="s">
        <v>88</v>
      </c>
    </row>
    <row r="17" spans="1:31" s="22" customFormat="1" ht="42" customHeight="1" x14ac:dyDescent="0.35">
      <c r="A17" s="23">
        <v>9</v>
      </c>
      <c r="B17" s="32" t="s">
        <v>62</v>
      </c>
      <c r="C17" s="24">
        <v>1</v>
      </c>
      <c r="D17" s="24"/>
      <c r="E17" s="24">
        <v>1</v>
      </c>
      <c r="F17" s="24"/>
      <c r="G17" s="24">
        <v>1</v>
      </c>
      <c r="H17" s="24"/>
      <c r="I17" s="24">
        <v>1</v>
      </c>
      <c r="J17" s="24"/>
      <c r="K17" s="24">
        <v>1</v>
      </c>
      <c r="L17" s="24"/>
      <c r="M17" s="24">
        <v>1</v>
      </c>
      <c r="N17" s="24"/>
      <c r="O17" s="24">
        <v>1</v>
      </c>
      <c r="P17" s="24"/>
      <c r="Q17" s="24">
        <v>1</v>
      </c>
      <c r="R17" s="24"/>
      <c r="S17" s="24">
        <v>1</v>
      </c>
      <c r="T17" s="24"/>
      <c r="U17" s="24">
        <v>1</v>
      </c>
      <c r="V17" s="24"/>
      <c r="W17" s="24">
        <v>1</v>
      </c>
      <c r="X17" s="24"/>
      <c r="Y17" s="24">
        <v>1</v>
      </c>
      <c r="Z17" s="24"/>
      <c r="AA17" s="25"/>
      <c r="AB17" s="110">
        <v>12000000</v>
      </c>
      <c r="AC17" s="110"/>
      <c r="AD17" s="110"/>
      <c r="AE17" s="42" t="s">
        <v>87</v>
      </c>
    </row>
    <row r="18" spans="1:31" s="22" customFormat="1" ht="42" customHeight="1" x14ac:dyDescent="0.35">
      <c r="A18" s="23">
        <v>10</v>
      </c>
      <c r="B18" s="32" t="s">
        <v>103</v>
      </c>
      <c r="C18" s="24"/>
      <c r="D18" s="24"/>
      <c r="E18" s="24">
        <v>1</v>
      </c>
      <c r="F18" s="24"/>
      <c r="G18" s="24"/>
      <c r="H18" s="24"/>
      <c r="I18" s="24">
        <v>1</v>
      </c>
      <c r="J18" s="24"/>
      <c r="K18" s="24"/>
      <c r="L18" s="24"/>
      <c r="M18" s="24">
        <v>1</v>
      </c>
      <c r="N18" s="24"/>
      <c r="O18" s="24"/>
      <c r="P18" s="24"/>
      <c r="Q18" s="24">
        <v>1</v>
      </c>
      <c r="R18" s="24"/>
      <c r="S18" s="24"/>
      <c r="T18" s="24"/>
      <c r="U18" s="24">
        <v>1</v>
      </c>
      <c r="V18" s="24"/>
      <c r="W18" s="24"/>
      <c r="X18" s="24"/>
      <c r="Y18" s="24"/>
      <c r="Z18" s="24"/>
      <c r="AA18" s="25"/>
      <c r="AB18" s="110">
        <f>5*75000000</f>
        <v>375000000</v>
      </c>
      <c r="AC18" s="110"/>
      <c r="AD18" s="110"/>
      <c r="AE18" s="42" t="s">
        <v>87</v>
      </c>
    </row>
    <row r="19" spans="1:31" s="22" customFormat="1" ht="42" customHeight="1" x14ac:dyDescent="0.35">
      <c r="A19" s="23">
        <v>11</v>
      </c>
      <c r="B19" s="32" t="s">
        <v>68</v>
      </c>
      <c r="C19" s="24">
        <v>2</v>
      </c>
      <c r="D19" s="24"/>
      <c r="E19" s="24">
        <v>2</v>
      </c>
      <c r="F19" s="24"/>
      <c r="G19" s="24">
        <v>2</v>
      </c>
      <c r="H19" s="24"/>
      <c r="I19" s="24">
        <v>2</v>
      </c>
      <c r="J19" s="24"/>
      <c r="K19" s="24">
        <v>2</v>
      </c>
      <c r="L19" s="24"/>
      <c r="M19" s="24">
        <v>2</v>
      </c>
      <c r="N19" s="24"/>
      <c r="O19" s="24">
        <v>3</v>
      </c>
      <c r="P19" s="24"/>
      <c r="Q19" s="24">
        <v>2</v>
      </c>
      <c r="R19" s="24"/>
      <c r="S19" s="24">
        <v>2</v>
      </c>
      <c r="T19" s="24"/>
      <c r="U19" s="24">
        <v>2</v>
      </c>
      <c r="V19" s="24"/>
      <c r="W19" s="24">
        <v>2</v>
      </c>
      <c r="X19" s="24"/>
      <c r="Y19" s="24">
        <v>2</v>
      </c>
      <c r="Z19" s="24"/>
      <c r="AA19" s="25"/>
      <c r="AB19" s="110">
        <f>3000000*31</f>
        <v>93000000</v>
      </c>
      <c r="AC19" s="110"/>
      <c r="AD19" s="110"/>
      <c r="AE19" s="42" t="s">
        <v>131</v>
      </c>
    </row>
    <row r="20" spans="1:31" s="22" customFormat="1" ht="42" customHeight="1" x14ac:dyDescent="0.35">
      <c r="A20" s="23">
        <v>12</v>
      </c>
      <c r="B20" s="32" t="s">
        <v>105</v>
      </c>
      <c r="C20" s="24">
        <v>2</v>
      </c>
      <c r="D20" s="24"/>
      <c r="E20" s="24">
        <v>2</v>
      </c>
      <c r="F20" s="24"/>
      <c r="G20" s="24">
        <v>2</v>
      </c>
      <c r="H20" s="24"/>
      <c r="I20" s="24">
        <v>2</v>
      </c>
      <c r="J20" s="24"/>
      <c r="K20" s="24">
        <v>2</v>
      </c>
      <c r="L20" s="24"/>
      <c r="M20" s="24">
        <v>2</v>
      </c>
      <c r="N20" s="24"/>
      <c r="O20" s="24">
        <v>2</v>
      </c>
      <c r="P20" s="24"/>
      <c r="Q20" s="24">
        <v>2</v>
      </c>
      <c r="R20" s="24"/>
      <c r="S20" s="24">
        <v>2</v>
      </c>
      <c r="T20" s="24"/>
      <c r="U20" s="24">
        <v>2</v>
      </c>
      <c r="V20" s="24"/>
      <c r="W20" s="24">
        <v>2</v>
      </c>
      <c r="X20" s="24"/>
      <c r="Y20" s="24">
        <v>1</v>
      </c>
      <c r="Z20" s="24"/>
      <c r="AA20" s="25"/>
      <c r="AB20" s="110">
        <f>3000000*23</f>
        <v>69000000</v>
      </c>
      <c r="AC20" s="110"/>
      <c r="AD20" s="110"/>
      <c r="AE20" s="42" t="s">
        <v>71</v>
      </c>
    </row>
    <row r="21" spans="1:31" s="22" customFormat="1" ht="42" customHeight="1" x14ac:dyDescent="0.35">
      <c r="A21" s="23">
        <v>13</v>
      </c>
      <c r="B21" s="31" t="s">
        <v>69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10">
        <v>50000000</v>
      </c>
      <c r="AC21" s="110"/>
      <c r="AD21" s="110"/>
      <c r="AE21" s="42" t="s">
        <v>87</v>
      </c>
    </row>
    <row r="22" spans="1:31" s="22" customFormat="1" ht="42" customHeight="1" x14ac:dyDescent="0.35">
      <c r="A22" s="23">
        <v>14</v>
      </c>
      <c r="B22" s="31" t="s">
        <v>70</v>
      </c>
      <c r="C22" s="24"/>
      <c r="D22" s="24"/>
      <c r="E22" s="24"/>
      <c r="F22" s="24"/>
      <c r="G22" s="24">
        <v>1</v>
      </c>
      <c r="H22" s="24"/>
      <c r="I22" s="24"/>
      <c r="J22" s="24"/>
      <c r="K22" s="24">
        <v>2</v>
      </c>
      <c r="L22" s="24"/>
      <c r="M22" s="24"/>
      <c r="N22" s="24"/>
      <c r="O22" s="24">
        <v>1</v>
      </c>
      <c r="P22" s="24"/>
      <c r="Q22" s="24"/>
      <c r="R22" s="24"/>
      <c r="S22" s="24">
        <v>1</v>
      </c>
      <c r="T22" s="24"/>
      <c r="U22" s="24"/>
      <c r="V22" s="24"/>
      <c r="W22" s="24">
        <v>2</v>
      </c>
      <c r="X22" s="24"/>
      <c r="Y22" s="24"/>
      <c r="Z22" s="24"/>
      <c r="AA22" s="25"/>
      <c r="AB22" s="110">
        <v>16800000</v>
      </c>
      <c r="AC22" s="110"/>
      <c r="AD22" s="110"/>
      <c r="AE22" s="42" t="s">
        <v>87</v>
      </c>
    </row>
    <row r="23" spans="1:31" s="22" customFormat="1" ht="42" customHeight="1" x14ac:dyDescent="0.35">
      <c r="A23" s="23">
        <v>15</v>
      </c>
      <c r="B23" s="32" t="s">
        <v>95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>
        <v>1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>
        <v>1</v>
      </c>
      <c r="Z23" s="24"/>
      <c r="AA23" s="25"/>
      <c r="AB23" s="110">
        <v>24000000</v>
      </c>
      <c r="AC23" s="110"/>
      <c r="AD23" s="110"/>
      <c r="AE23" s="42" t="s">
        <v>87</v>
      </c>
    </row>
    <row r="24" spans="1:31" s="22" customFormat="1" ht="42" customHeight="1" x14ac:dyDescent="0.35">
      <c r="A24" s="23">
        <v>15</v>
      </c>
      <c r="B24" s="32" t="s">
        <v>141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5"/>
      <c r="AB24" s="110">
        <v>20000000</v>
      </c>
      <c r="AC24" s="110"/>
      <c r="AD24" s="110"/>
      <c r="AE24" s="42" t="s">
        <v>87</v>
      </c>
    </row>
    <row r="25" spans="1:31" s="22" customFormat="1" ht="42" customHeight="1" x14ac:dyDescent="0.35">
      <c r="A25" s="23">
        <v>16</v>
      </c>
      <c r="B25" s="32" t="s">
        <v>110</v>
      </c>
      <c r="C25" s="24"/>
      <c r="D25" s="24"/>
      <c r="E25" s="24"/>
      <c r="F25" s="24"/>
      <c r="G25" s="24"/>
      <c r="H25" s="24"/>
      <c r="I25" s="24"/>
      <c r="J25" s="24"/>
      <c r="K25" s="24">
        <v>1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5"/>
      <c r="AB25" s="110">
        <v>200000000</v>
      </c>
      <c r="AC25" s="110"/>
      <c r="AD25" s="110"/>
      <c r="AE25" s="42" t="s">
        <v>87</v>
      </c>
    </row>
    <row r="26" spans="1:31" s="22" customFormat="1" ht="42" customHeight="1" x14ac:dyDescent="0.35">
      <c r="A26" s="23">
        <v>17</v>
      </c>
      <c r="B26" s="31" t="s">
        <v>47</v>
      </c>
      <c r="C26" s="24">
        <v>1</v>
      </c>
      <c r="D26" s="24"/>
      <c r="E26" s="24">
        <v>1</v>
      </c>
      <c r="F26" s="24"/>
      <c r="G26" s="24">
        <v>1</v>
      </c>
      <c r="H26" s="24"/>
      <c r="I26" s="24">
        <v>1</v>
      </c>
      <c r="J26" s="24"/>
      <c r="K26" s="24">
        <v>1</v>
      </c>
      <c r="L26" s="24"/>
      <c r="M26" s="24">
        <v>1</v>
      </c>
      <c r="N26" s="24"/>
      <c r="O26" s="24">
        <v>1</v>
      </c>
      <c r="P26" s="24"/>
      <c r="Q26" s="24">
        <v>1</v>
      </c>
      <c r="R26" s="24"/>
      <c r="S26" s="24">
        <v>1</v>
      </c>
      <c r="T26" s="24"/>
      <c r="U26" s="24">
        <v>1</v>
      </c>
      <c r="V26" s="24"/>
      <c r="W26" s="24">
        <v>1</v>
      </c>
      <c r="X26" s="24"/>
      <c r="Y26" s="24">
        <v>1</v>
      </c>
      <c r="Z26" s="24"/>
      <c r="AA26" s="25"/>
      <c r="AB26" s="138" t="s">
        <v>51</v>
      </c>
      <c r="AC26" s="139"/>
      <c r="AD26" s="139"/>
      <c r="AE26" s="42" t="s">
        <v>132</v>
      </c>
    </row>
    <row r="27" spans="1:31" s="22" customFormat="1" ht="42" customHeight="1" x14ac:dyDescent="0.35">
      <c r="A27" s="23">
        <v>18</v>
      </c>
      <c r="B27" s="31" t="s">
        <v>53</v>
      </c>
      <c r="C27" s="24">
        <v>1</v>
      </c>
      <c r="D27" s="24"/>
      <c r="E27" s="24">
        <v>1</v>
      </c>
      <c r="F27" s="24"/>
      <c r="G27" s="24">
        <v>1</v>
      </c>
      <c r="H27" s="24"/>
      <c r="I27" s="24">
        <v>1</v>
      </c>
      <c r="J27" s="24"/>
      <c r="K27" s="24">
        <v>1</v>
      </c>
      <c r="L27" s="24"/>
      <c r="M27" s="24">
        <v>1</v>
      </c>
      <c r="N27" s="24"/>
      <c r="O27" s="24">
        <v>1</v>
      </c>
      <c r="P27" s="24"/>
      <c r="Q27" s="24">
        <v>1</v>
      </c>
      <c r="R27" s="24"/>
      <c r="S27" s="24">
        <v>1</v>
      </c>
      <c r="T27" s="24"/>
      <c r="U27" s="24">
        <v>1</v>
      </c>
      <c r="V27" s="24"/>
      <c r="W27" s="24">
        <v>1</v>
      </c>
      <c r="X27" s="24"/>
      <c r="Y27" s="24">
        <v>1</v>
      </c>
      <c r="Z27" s="24"/>
      <c r="AA27" s="25"/>
      <c r="AB27" s="140" t="s">
        <v>51</v>
      </c>
      <c r="AC27" s="110"/>
      <c r="AD27" s="110"/>
      <c r="AE27" s="42" t="s">
        <v>48</v>
      </c>
    </row>
    <row r="28" spans="1:31" s="22" customFormat="1" ht="42" customHeight="1" x14ac:dyDescent="0.35">
      <c r="A28" s="23">
        <v>19</v>
      </c>
      <c r="B28" s="31" t="s">
        <v>119</v>
      </c>
      <c r="C28" s="24">
        <v>1</v>
      </c>
      <c r="D28" s="24"/>
      <c r="E28" s="24">
        <v>1</v>
      </c>
      <c r="F28" s="24"/>
      <c r="G28" s="24">
        <v>1</v>
      </c>
      <c r="H28" s="24"/>
      <c r="I28" s="24">
        <v>1</v>
      </c>
      <c r="J28" s="24"/>
      <c r="K28" s="24">
        <v>1</v>
      </c>
      <c r="L28" s="24"/>
      <c r="M28" s="24">
        <v>1</v>
      </c>
      <c r="N28" s="24"/>
      <c r="O28" s="24">
        <v>1</v>
      </c>
      <c r="P28" s="24"/>
      <c r="Q28" s="24">
        <v>1</v>
      </c>
      <c r="R28" s="24"/>
      <c r="S28" s="24">
        <v>1</v>
      </c>
      <c r="T28" s="24"/>
      <c r="U28" s="24">
        <v>1</v>
      </c>
      <c r="V28" s="24"/>
      <c r="W28" s="24">
        <v>1</v>
      </c>
      <c r="X28" s="24"/>
      <c r="Y28" s="24">
        <v>1</v>
      </c>
      <c r="Z28" s="24"/>
      <c r="AA28" s="25"/>
      <c r="AB28" s="140" t="s">
        <v>51</v>
      </c>
      <c r="AC28" s="110"/>
      <c r="AD28" s="110"/>
      <c r="AE28" s="42" t="s">
        <v>48</v>
      </c>
    </row>
    <row r="29" spans="1:31" s="22" customFormat="1" ht="42" customHeight="1" x14ac:dyDescent="0.35">
      <c r="A29" s="23">
        <v>20</v>
      </c>
      <c r="B29" s="31" t="s">
        <v>54</v>
      </c>
      <c r="C29" s="24"/>
      <c r="D29" s="24"/>
      <c r="E29" s="24"/>
      <c r="F29" s="24"/>
      <c r="G29" s="24"/>
      <c r="H29" s="24"/>
      <c r="I29" s="24"/>
      <c r="J29" s="24"/>
      <c r="K29" s="24">
        <v>1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>
        <v>1</v>
      </c>
      <c r="X29" s="24"/>
      <c r="Y29" s="24"/>
      <c r="Z29" s="24"/>
      <c r="AA29" s="25"/>
      <c r="AB29" s="140" t="s">
        <v>51</v>
      </c>
      <c r="AC29" s="110"/>
      <c r="AD29" s="110"/>
      <c r="AE29" s="42" t="s">
        <v>48</v>
      </c>
    </row>
    <row r="30" spans="1:31" s="22" customFormat="1" ht="42" customHeight="1" x14ac:dyDescent="0.35">
      <c r="A30" s="23">
        <v>21</v>
      </c>
      <c r="B30" s="31" t="s">
        <v>55</v>
      </c>
      <c r="C30" s="27"/>
      <c r="D30" s="27"/>
      <c r="E30" s="27"/>
      <c r="F30" s="24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4"/>
      <c r="W30" s="27"/>
      <c r="X30" s="24"/>
      <c r="Y30" s="27">
        <v>1</v>
      </c>
      <c r="Z30" s="27"/>
      <c r="AA30" s="25"/>
      <c r="AB30" s="140" t="s">
        <v>51</v>
      </c>
      <c r="AC30" s="140"/>
      <c r="AD30" s="140"/>
      <c r="AE30" s="42" t="s">
        <v>48</v>
      </c>
    </row>
    <row r="31" spans="1:31" s="22" customFormat="1" ht="42" customHeight="1" x14ac:dyDescent="0.35">
      <c r="A31" s="23">
        <v>22</v>
      </c>
      <c r="B31" s="32" t="s">
        <v>61</v>
      </c>
      <c r="C31" s="27">
        <v>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>
        <v>1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5"/>
      <c r="AB31" s="140" t="s">
        <v>51</v>
      </c>
      <c r="AC31" s="140"/>
      <c r="AD31" s="140"/>
      <c r="AE31" s="42" t="s">
        <v>71</v>
      </c>
    </row>
    <row r="32" spans="1:31" ht="42" customHeight="1" x14ac:dyDescent="0.35">
      <c r="A32" s="23">
        <v>23</v>
      </c>
      <c r="B32" s="32" t="s">
        <v>91</v>
      </c>
      <c r="C32" s="7"/>
      <c r="D32" s="7"/>
      <c r="E32" s="7">
        <v>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1</v>
      </c>
      <c r="R32" s="7"/>
      <c r="S32" s="7"/>
      <c r="T32" s="7"/>
      <c r="U32" s="7"/>
      <c r="V32" s="7"/>
      <c r="W32" s="7"/>
      <c r="X32" s="7"/>
      <c r="Y32" s="7"/>
      <c r="Z32" s="7"/>
      <c r="AA32" s="8"/>
      <c r="AB32" s="140" t="s">
        <v>51</v>
      </c>
      <c r="AC32" s="140"/>
      <c r="AD32" s="140"/>
      <c r="AE32" s="42" t="s">
        <v>86</v>
      </c>
    </row>
    <row r="33" spans="1:32" ht="42" customHeight="1" x14ac:dyDescent="0.35">
      <c r="A33" s="23">
        <v>24</v>
      </c>
      <c r="B33" s="31" t="s">
        <v>114</v>
      </c>
      <c r="C33" s="24">
        <v>1</v>
      </c>
      <c r="D33" s="24"/>
      <c r="E33" s="24">
        <v>1</v>
      </c>
      <c r="F33" s="24"/>
      <c r="G33" s="24">
        <v>1</v>
      </c>
      <c r="H33" s="24"/>
      <c r="I33" s="24">
        <v>1</v>
      </c>
      <c r="J33" s="24"/>
      <c r="K33" s="24">
        <v>1</v>
      </c>
      <c r="L33" s="24"/>
      <c r="M33" s="24">
        <v>1</v>
      </c>
      <c r="N33" s="24"/>
      <c r="O33" s="24">
        <v>1</v>
      </c>
      <c r="P33" s="24"/>
      <c r="Q33" s="24">
        <v>1</v>
      </c>
      <c r="R33" s="24"/>
      <c r="S33" s="24">
        <v>1</v>
      </c>
      <c r="T33" s="24"/>
      <c r="U33" s="24">
        <v>1</v>
      </c>
      <c r="V33" s="24"/>
      <c r="W33" s="24">
        <v>1</v>
      </c>
      <c r="X33" s="24"/>
      <c r="Y33" s="24">
        <v>1</v>
      </c>
      <c r="Z33" s="24"/>
      <c r="AA33" s="8"/>
      <c r="AB33" s="140" t="s">
        <v>51</v>
      </c>
      <c r="AC33" s="140"/>
      <c r="AD33" s="140"/>
      <c r="AE33" s="42" t="s">
        <v>87</v>
      </c>
      <c r="AF33" s="1" t="s">
        <v>5</v>
      </c>
    </row>
    <row r="34" spans="1:32" ht="42" customHeight="1" x14ac:dyDescent="0.35">
      <c r="A34" s="23">
        <v>25</v>
      </c>
      <c r="B34" s="31" t="s">
        <v>116</v>
      </c>
      <c r="C34" s="24">
        <v>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140" t="s">
        <v>51</v>
      </c>
      <c r="AC34" s="140"/>
      <c r="AD34" s="140"/>
      <c r="AE34" s="42" t="s">
        <v>87</v>
      </c>
    </row>
    <row r="35" spans="1:32" ht="42" customHeight="1" x14ac:dyDescent="0.35">
      <c r="A35" s="23">
        <v>26</v>
      </c>
      <c r="B35" s="31" t="s">
        <v>121</v>
      </c>
      <c r="C35" s="24">
        <v>1</v>
      </c>
      <c r="D35" s="7"/>
      <c r="E35" s="7"/>
      <c r="F35" s="48">
        <v>1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140" t="s">
        <v>51</v>
      </c>
      <c r="AC35" s="140"/>
      <c r="AD35" s="140"/>
      <c r="AE35" s="42" t="s">
        <v>87</v>
      </c>
    </row>
    <row r="36" spans="1:32" ht="42" customHeight="1" x14ac:dyDescent="0.35">
      <c r="A36" s="23">
        <v>26</v>
      </c>
      <c r="B36" s="31" t="s">
        <v>134</v>
      </c>
      <c r="C36" s="24">
        <v>1</v>
      </c>
      <c r="D36" s="48">
        <v>1</v>
      </c>
      <c r="E36" s="24">
        <v>1</v>
      </c>
      <c r="F36" s="48">
        <v>1</v>
      </c>
      <c r="G36" s="24">
        <v>1</v>
      </c>
      <c r="H36" s="24"/>
      <c r="I36" s="24">
        <v>1</v>
      </c>
      <c r="J36" s="24"/>
      <c r="K36" s="24">
        <v>1</v>
      </c>
      <c r="L36" s="24"/>
      <c r="M36" s="24">
        <v>1</v>
      </c>
      <c r="N36" s="24"/>
      <c r="O36" s="24">
        <v>1</v>
      </c>
      <c r="P36" s="24"/>
      <c r="Q36" s="24">
        <v>1</v>
      </c>
      <c r="R36" s="24"/>
      <c r="S36" s="24">
        <v>1</v>
      </c>
      <c r="T36" s="24"/>
      <c r="U36" s="24">
        <v>1</v>
      </c>
      <c r="V36" s="24"/>
      <c r="W36" s="24">
        <v>1</v>
      </c>
      <c r="X36" s="24"/>
      <c r="Y36" s="24">
        <v>1</v>
      </c>
      <c r="Z36" s="7"/>
      <c r="AA36" s="8"/>
      <c r="AB36" s="140" t="s">
        <v>51</v>
      </c>
      <c r="AC36" s="140"/>
      <c r="AD36" s="140"/>
      <c r="AE36" s="42" t="s">
        <v>48</v>
      </c>
    </row>
    <row r="37" spans="1:32" ht="42" customHeight="1" thickBot="1" x14ac:dyDescent="0.4">
      <c r="A37" s="28">
        <v>27</v>
      </c>
      <c r="B37" s="33" t="s">
        <v>138</v>
      </c>
      <c r="C37" s="45"/>
      <c r="D37" s="45"/>
      <c r="E37" s="45"/>
      <c r="F37" s="146">
        <v>1</v>
      </c>
      <c r="G37" s="147">
        <v>1</v>
      </c>
      <c r="H37" s="45"/>
      <c r="I37" s="45"/>
      <c r="J37" s="45"/>
      <c r="K37" s="45">
        <v>1</v>
      </c>
      <c r="L37" s="45"/>
      <c r="M37" s="45"/>
      <c r="N37" s="45"/>
      <c r="O37" s="45">
        <v>1</v>
      </c>
      <c r="P37" s="45"/>
      <c r="Q37" s="45"/>
      <c r="R37" s="45"/>
      <c r="S37" s="45">
        <v>1</v>
      </c>
      <c r="T37" s="45"/>
      <c r="U37" s="45"/>
      <c r="V37" s="45"/>
      <c r="W37" s="45"/>
      <c r="X37" s="45"/>
      <c r="Y37" s="45"/>
      <c r="Z37" s="43"/>
      <c r="AA37" s="44"/>
      <c r="AB37" s="141" t="s">
        <v>51</v>
      </c>
      <c r="AC37" s="141"/>
      <c r="AD37" s="141"/>
      <c r="AE37" s="47" t="s">
        <v>88</v>
      </c>
    </row>
    <row r="38" spans="1:32" ht="33.75" customHeight="1" x14ac:dyDescent="0.35">
      <c r="A38" s="14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9"/>
      <c r="AB38" s="144"/>
      <c r="AC38" s="145"/>
      <c r="AD38" s="20"/>
      <c r="AE38" s="9"/>
    </row>
    <row r="39" spans="1:32" ht="33.75" customHeight="1" x14ac:dyDescent="0.35">
      <c r="A39" s="4"/>
      <c r="B39" s="1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8"/>
      <c r="AB39" s="142"/>
      <c r="AC39" s="143"/>
      <c r="AD39" s="18"/>
      <c r="AE39" s="8"/>
    </row>
    <row r="40" spans="1:32" ht="33.75" customHeight="1" x14ac:dyDescent="0.35">
      <c r="A40" s="4"/>
      <c r="B40" s="1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142"/>
      <c r="AC40" s="143"/>
      <c r="AD40" s="18"/>
      <c r="AE40" s="11"/>
    </row>
    <row r="41" spans="1:32" ht="33.75" customHeight="1" x14ac:dyDescent="0.35">
      <c r="A41" s="4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142"/>
      <c r="AC41" s="143"/>
      <c r="AD41" s="18"/>
      <c r="AE41" s="11"/>
    </row>
    <row r="42" spans="1:32" ht="33.75" customHeight="1" x14ac:dyDescent="0.35">
      <c r="A42" s="4"/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8"/>
      <c r="AB42" s="142"/>
      <c r="AC42" s="143"/>
      <c r="AD42" s="18"/>
      <c r="AE42" s="8"/>
    </row>
    <row r="43" spans="1:32" ht="33.75" customHeight="1" x14ac:dyDescent="0.35">
      <c r="A43" s="4"/>
      <c r="B43" s="1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8"/>
      <c r="AB43" s="142"/>
      <c r="AC43" s="143"/>
      <c r="AD43" s="18"/>
      <c r="AE43" s="8"/>
    </row>
    <row r="44" spans="1:32" ht="33.75" customHeight="1" x14ac:dyDescent="0.35">
      <c r="A44" s="4"/>
      <c r="B44" s="1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8"/>
      <c r="AB44" s="142"/>
      <c r="AC44" s="143"/>
      <c r="AD44" s="18"/>
      <c r="AE44" s="8"/>
    </row>
    <row r="45" spans="1:32" ht="33.75" customHeight="1" x14ac:dyDescent="0.35">
      <c r="A45" s="4"/>
      <c r="B45" s="16"/>
      <c r="C45" s="10"/>
      <c r="D45" s="10"/>
      <c r="E45" s="10"/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142"/>
      <c r="AC45" s="143"/>
      <c r="AD45" s="18"/>
      <c r="AE45" s="8"/>
    </row>
    <row r="46" spans="1:32" ht="33.75" customHeight="1" x14ac:dyDescent="0.35">
      <c r="A46" s="4"/>
      <c r="B46" s="17"/>
      <c r="C46" s="7"/>
      <c r="D46" s="7"/>
      <c r="E46" s="10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142"/>
      <c r="AC46" s="143"/>
      <c r="AD46" s="18"/>
      <c r="AE46" s="11"/>
    </row>
    <row r="47" spans="1:32" ht="33.75" customHeight="1" x14ac:dyDescent="0.35">
      <c r="A47" s="4"/>
      <c r="B47" s="17"/>
      <c r="C47" s="7"/>
      <c r="D47" s="7"/>
      <c r="E47" s="10"/>
      <c r="F47" s="10"/>
      <c r="G47" s="7"/>
      <c r="H47" s="7"/>
      <c r="I47" s="7"/>
      <c r="J47" s="7"/>
      <c r="K47" s="10"/>
      <c r="L47" s="10"/>
      <c r="M47" s="7"/>
      <c r="N47" s="7"/>
      <c r="O47" s="7"/>
      <c r="P47" s="7"/>
      <c r="Q47" s="10"/>
      <c r="R47" s="10"/>
      <c r="S47" s="7"/>
      <c r="T47" s="7"/>
      <c r="U47" s="7"/>
      <c r="V47" s="7"/>
      <c r="W47" s="10"/>
      <c r="X47" s="10"/>
      <c r="Y47" s="7"/>
      <c r="Z47" s="7"/>
      <c r="AA47" s="8"/>
      <c r="AB47" s="142"/>
      <c r="AC47" s="143"/>
      <c r="AD47" s="18"/>
      <c r="AE47" s="11"/>
    </row>
    <row r="48" spans="1:32" ht="33.75" customHeight="1" x14ac:dyDescent="0.35">
      <c r="A48" s="4"/>
      <c r="B48" s="1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7"/>
      <c r="N48" s="7"/>
      <c r="O48" s="10"/>
      <c r="P48" s="10"/>
      <c r="Q48" s="10"/>
      <c r="R48" s="10"/>
      <c r="S48" s="7"/>
      <c r="T48" s="7"/>
      <c r="U48" s="10"/>
      <c r="V48" s="10"/>
      <c r="W48" s="10"/>
      <c r="X48" s="10"/>
      <c r="Y48" s="7"/>
      <c r="Z48" s="7"/>
      <c r="AA48" s="8"/>
      <c r="AB48" s="142"/>
      <c r="AC48" s="143"/>
      <c r="AD48" s="18"/>
      <c r="AE48" s="11"/>
    </row>
    <row r="49" spans="1:31" ht="33.75" customHeight="1" x14ac:dyDescent="0.35">
      <c r="A49" s="4"/>
      <c r="B49" s="1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8"/>
      <c r="AB49" s="142"/>
      <c r="AC49" s="143"/>
      <c r="AD49" s="18"/>
      <c r="AE49" s="11"/>
    </row>
    <row r="50" spans="1:31" ht="33.75" customHeight="1" x14ac:dyDescent="0.35">
      <c r="A50" s="4"/>
      <c r="B50" s="1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8"/>
      <c r="AB50" s="142"/>
      <c r="AC50" s="143"/>
      <c r="AD50" s="18"/>
      <c r="AE50" s="11"/>
    </row>
    <row r="51" spans="1:31" ht="33.75" customHeight="1" x14ac:dyDescent="0.35">
      <c r="A51" s="4"/>
      <c r="B51" s="1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8"/>
      <c r="AB51" s="142"/>
      <c r="AC51" s="143"/>
      <c r="AD51" s="18"/>
      <c r="AE51" s="11"/>
    </row>
  </sheetData>
  <mergeCells count="69">
    <mergeCell ref="AB37:AD37"/>
    <mergeCell ref="AB34:AD34"/>
    <mergeCell ref="AB51:AC51"/>
    <mergeCell ref="AB46:AC46"/>
    <mergeCell ref="AB47:AC47"/>
    <mergeCell ref="AB48:AC48"/>
    <mergeCell ref="AB49:AC49"/>
    <mergeCell ref="AB50:AC50"/>
    <mergeCell ref="AB42:AC42"/>
    <mergeCell ref="AB38:AC38"/>
    <mergeCell ref="AB43:AC43"/>
    <mergeCell ref="AB44:AC44"/>
    <mergeCell ref="AB45:AC45"/>
    <mergeCell ref="AB39:AC39"/>
    <mergeCell ref="AB40:AC40"/>
    <mergeCell ref="AB41:AC41"/>
    <mergeCell ref="AB30:AD30"/>
    <mergeCell ref="AB31:AD31"/>
    <mergeCell ref="AB32:AD32"/>
    <mergeCell ref="AB33:AD33"/>
    <mergeCell ref="AB36:AD36"/>
    <mergeCell ref="AB35:AD35"/>
    <mergeCell ref="AB25:AD25"/>
    <mergeCell ref="AB26:AD26"/>
    <mergeCell ref="AB27:AD27"/>
    <mergeCell ref="AB28:AD28"/>
    <mergeCell ref="AB29:AD29"/>
    <mergeCell ref="AB23:AD23"/>
    <mergeCell ref="AB14:AD14"/>
    <mergeCell ref="AB15:AD15"/>
    <mergeCell ref="AB16:AD16"/>
    <mergeCell ref="AF5:AF7"/>
    <mergeCell ref="AB22:AD22"/>
    <mergeCell ref="AB17:AD17"/>
    <mergeCell ref="AB18:AD18"/>
    <mergeCell ref="AB19:AD19"/>
    <mergeCell ref="AB20:AD20"/>
    <mergeCell ref="AB21:AD21"/>
    <mergeCell ref="AB9:AD9"/>
    <mergeCell ref="AB10:AD10"/>
    <mergeCell ref="AB11:AD11"/>
    <mergeCell ref="AB12:AD12"/>
    <mergeCell ref="AB13:AD13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B24:AD24"/>
    <mergeCell ref="W7:X7"/>
    <mergeCell ref="O6:T6"/>
    <mergeCell ref="I6:N6"/>
    <mergeCell ref="A1:B4"/>
    <mergeCell ref="C1:AE2"/>
    <mergeCell ref="C3:AE4"/>
    <mergeCell ref="Y7:Z7"/>
    <mergeCell ref="U6:Z6"/>
    <mergeCell ref="C5:Z5"/>
    <mergeCell ref="AA5:AA8"/>
    <mergeCell ref="AE5:AE8"/>
    <mergeCell ref="B5:B8"/>
    <mergeCell ref="A5:A8"/>
    <mergeCell ref="C6:H6"/>
    <mergeCell ref="AB5:AD8"/>
  </mergeCells>
  <printOptions horizontalCentered="1"/>
  <pageMargins left="0.11811023622047245" right="0.11811023622047245" top="0.74803149606299213" bottom="0.11811023622047245" header="0.31496062992125984" footer="0.19685039370078741"/>
  <pageSetup paperSize="8" scale="56" orientation="landscape" horizontalDpi="300" verticalDpi="300" r:id="rId1"/>
  <headerFooter>
    <oddFooter>&amp;L&amp;"Arial,Regular"&amp;9ARKA/IAS/III/02&amp;C&amp;"Arial,Regular"&amp;9Rev.1&amp;R&amp;"Arial,Regular"&amp;9Page 2/2</oddFoot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Tujuan &amp; Sasaran</vt:lpstr>
      <vt:lpstr>Program</vt:lpstr>
      <vt:lpstr>Program!Print_Area</vt:lpstr>
      <vt:lpstr>'Tujuan &amp; Sasaran'!Print_Area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Wijaya</dc:creator>
  <cp:lastModifiedBy>RILLA</cp:lastModifiedBy>
  <cp:lastPrinted>2021-12-16T06:00:40Z</cp:lastPrinted>
  <dcterms:created xsi:type="dcterms:W3CDTF">2017-01-23T08:24:19Z</dcterms:created>
  <dcterms:modified xsi:type="dcterms:W3CDTF">2023-02-17T02:31:01Z</dcterms:modified>
</cp:coreProperties>
</file>