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RDI-SHARE\Nana\Arkananta\ACCOUNTING\TEMUAN IAS FOR ACC\Audit 2022\Audit Oktober 2022\Auditee Feedback\"/>
    </mc:Choice>
  </mc:AlternateContent>
  <bookViews>
    <workbookView xWindow="-120" yWindow="480" windowWidth="20730" windowHeight="11160" activeTab="1"/>
  </bookViews>
  <sheets>
    <sheet name="Non Conformity" sheetId="1" r:id="rId1"/>
    <sheet name="Cor &amp; Prev ACC" sheetId="8" r:id="rId2"/>
    <sheet name="Cor &amp; Prev IT" sheetId="2" r:id="rId3"/>
    <sheet name="Management Control" sheetId="3" r:id="rId4"/>
  </sheets>
  <definedNames>
    <definedName name="_xlnm.Print_Area" localSheetId="1">'Cor &amp; Prev ACC'!$A$1:$F$33</definedName>
    <definedName name="_xlnm.Print_Area" localSheetId="2">'Cor &amp; Prev IT'!$A$1:$F$34</definedName>
    <definedName name="_xlnm.Print_Area" localSheetId="3">'Management Control'!$A$1:$P$34</definedName>
    <definedName name="_xlnm.Print_Titles" localSheetId="1">'Cor &amp; Prev ACC'!$2:$2</definedName>
    <definedName name="_xlnm.Print_Titles" localSheetId="2">'Cor &amp; Prev IT'!$2:$2</definedName>
    <definedName name="_xlnm.Print_Titles" localSheetId="0">'Non Conformity'!$4:$4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2" l="1"/>
  <c r="C5" i="2" l="1"/>
  <c r="C6" i="2"/>
  <c r="C7" i="2"/>
  <c r="C8" i="2"/>
  <c r="C9" i="2"/>
  <c r="C10" i="2"/>
  <c r="C11" i="2"/>
  <c r="C12" i="2"/>
  <c r="C13" i="2"/>
  <c r="C14" i="2"/>
  <c r="C15" i="2"/>
  <c r="C16" i="2"/>
  <c r="C17" i="2"/>
  <c r="C18" i="2"/>
  <c r="C19" i="2"/>
  <c r="C20" i="2"/>
  <c r="C21" i="2"/>
  <c r="C22" i="2"/>
  <c r="C23" i="2"/>
  <c r="C24" i="2"/>
  <c r="C26" i="2"/>
  <c r="C27" i="2"/>
  <c r="C4" i="2"/>
  <c r="C3" i="2"/>
  <c r="A66" i="1"/>
  <c r="A64" i="1"/>
  <c r="A62" i="1"/>
  <c r="A60" i="1"/>
  <c r="A59" i="1"/>
  <c r="A58" i="1"/>
  <c r="A57" i="1"/>
  <c r="A56" i="1"/>
  <c r="A54" i="1"/>
  <c r="A53" i="1"/>
  <c r="A51" i="1"/>
  <c r="A49" i="1"/>
  <c r="A47" i="1"/>
  <c r="A45" i="1"/>
  <c r="A43" i="1"/>
  <c r="A42" i="1"/>
  <c r="A40" i="1"/>
  <c r="A38" i="1"/>
  <c r="A37" i="1"/>
  <c r="A36" i="1"/>
  <c r="A35" i="1"/>
  <c r="A34" i="1"/>
  <c r="A33" i="1"/>
  <c r="A30" i="1"/>
  <c r="A29" i="1"/>
  <c r="A27" i="1"/>
  <c r="A25" i="1"/>
  <c r="A23" i="1"/>
  <c r="A22" i="1"/>
  <c r="A20" i="1"/>
  <c r="A18" i="1"/>
  <c r="A16" i="1"/>
  <c r="A14" i="1"/>
  <c r="A12" i="1"/>
  <c r="A6" i="1"/>
  <c r="A8" i="1"/>
  <c r="A9" i="1"/>
  <c r="A11" i="1"/>
  <c r="A5" i="1" l="1"/>
  <c r="A7" i="1" l="1"/>
  <c r="A10" i="1" s="1"/>
  <c r="A13" i="1" l="1"/>
  <c r="A15" i="1" l="1"/>
  <c r="A17" i="1" l="1"/>
  <c r="A19" i="1" s="1"/>
  <c r="A21" i="1" l="1"/>
  <c r="A24" i="1" s="1"/>
  <c r="A26" i="1" l="1"/>
  <c r="A28" i="1" s="1"/>
  <c r="A31" i="1" s="1"/>
  <c r="A39" i="1" s="1"/>
  <c r="A41" i="1" s="1"/>
  <c r="A44" i="1" s="1"/>
  <c r="A46" i="1" s="1"/>
  <c r="A48" i="1" s="1"/>
  <c r="A50" i="1" s="1"/>
  <c r="A52" i="1" s="1"/>
  <c r="A55" i="1" s="1"/>
  <c r="A61" i="1" s="1"/>
  <c r="A63" i="1" s="1"/>
  <c r="A65" i="1" s="1"/>
</calcChain>
</file>

<file path=xl/sharedStrings.xml><?xml version="1.0" encoding="utf-8"?>
<sst xmlns="http://schemas.openxmlformats.org/spreadsheetml/2006/main" count="430" uniqueCount="278">
  <si>
    <t xml:space="preserve">AUDITEE FEED BACK </t>
  </si>
  <si>
    <t>No.</t>
  </si>
  <si>
    <t>Non Conformity</t>
  </si>
  <si>
    <t>Root Cause Analysis</t>
  </si>
  <si>
    <t>Risk Analysis</t>
  </si>
  <si>
    <t>Type</t>
  </si>
  <si>
    <t>Non Conforming Material/ Product</t>
  </si>
  <si>
    <t>Corrective Action</t>
  </si>
  <si>
    <t>Due Date</t>
  </si>
  <si>
    <t>Preventive Action</t>
  </si>
  <si>
    <t>PIC</t>
  </si>
  <si>
    <t>Management Internal Control</t>
  </si>
  <si>
    <t>Departement Head Comments</t>
  </si>
  <si>
    <t>Manager / Dept. Head</t>
  </si>
  <si>
    <t>Section Head</t>
  </si>
  <si>
    <t>Manager Comments</t>
  </si>
  <si>
    <t>Dalam Klausal Audit Mutu point belum terpenuhi karena:</t>
  </si>
  <si>
    <t>Dalam Klausal Audit Mutu point 5.2.c Telah dikomunikasikan kepada seluruh tenaga kerja, tamu, kontraktor, pelanggan, dan pemasok dengan tata cara yang tepat setiap kebijakan K3 dan Mutu belum terpenuhi karena:</t>
  </si>
  <si>
    <t>Dalam Klausal Audit Mutu point 6.1 Tindakan Untuk Mengatasi Risiko dan Peluang belum terpenuhi karena:</t>
  </si>
  <si>
    <t>Department / Project Code : Acc &amp; IT/000H</t>
  </si>
  <si>
    <t>Dalam Klausal Audit Mutu point 4.2 Pemantauan Isu-isu Eksternal belum terpenuhi karena:</t>
  </si>
  <si>
    <t>a. Peraturan Direktur Jendral Pajak No. PER-03/PJ/2022 belum update dalam List perundangan</t>
  </si>
  <si>
    <t>a. Kontrak dengan vendor pajak belum masuk di doc eksternal</t>
  </si>
  <si>
    <t>b. Kontrak dengan telkomsel terkait pengadaan jaringan 017C belum masuk list doc Eksternal</t>
  </si>
  <si>
    <t>Dalam Klausal Audit Mutu point 4.3 Peraturan perundangan dan persyaratan lain dibidang K3 dan lainnya yang terkait belum terpenuhi karena:</t>
  </si>
  <si>
    <t>a. Dalam Prosedur yang ada di departemen IT &amp; Acc Peraturan perundangan belum menjadi referensi</t>
  </si>
  <si>
    <t>b. Prosedur ARKA/ACC/II/09 belum dilakukan review terkait perundangan yang update</t>
  </si>
  <si>
    <t>Dalam Klausal Audit Mutu point 4.5.c Sumber daya untuk setiap proses belum terpenuhi karena:</t>
  </si>
  <si>
    <t>a. Pada Prosedur ARKA/ACC/II/09 perseon yang bertugas accounting Officer tidak didetailkan sedangkan pada actualnya yang berwenang untuk melakukan tugas tersebut adalah Accounting Officer 2</t>
  </si>
  <si>
    <t>Dalam Klausal Audit Mutu point 5.1.b Penetapan risiko dan peluang yang perlu diatasi meliputi penelaahan awal, penetapan konteks, identifikasi bahaya, penilaian dan pengendalian risiko yang di diiringi komunikasi dan konsultasi serta pemantauan dan peninjauan di setiap proses belum terpenuhi karena:</t>
  </si>
  <si>
    <t>a. Penetapan Konteks Risiko dalam IBPR baru sebatas Konteks Internal (Rutin dan non Rutin) untuk eksternal belum ada</t>
  </si>
  <si>
    <t>a. Belum disosialisasikan ke vendor terkait</t>
  </si>
  <si>
    <t>Dalam Klausal Audit Mutu point 5.3.c Struktur organisasi yang relevan dalam bisnis untuk mendukung kinerja tersedia belum terpenuhi karena:</t>
  </si>
  <si>
    <t>a. SO IT dan Accounting belum update sesuai formasi terbaru</t>
  </si>
  <si>
    <t>a. Pengendalian IBPR di divisi Acc &amp; IT belum sesuai dengan Hirarki pengendalian</t>
  </si>
  <si>
    <t>b.Tindak lanjut belum dilakukan untuk bahaya yang belum rendah</t>
  </si>
  <si>
    <t>Dalam Klausal Audit Mutu point 6.2.2.d Dimonitor belum terpenuhi karena:</t>
  </si>
  <si>
    <t>a. Monitoring TSP belum dilakukan rutin untuk TSP Acc &amp; IT (baru dilakukan 1x di tahun 2022)</t>
  </si>
  <si>
    <t>Dalam Klausal Audit Mutu point 6.2.3.f Evaluasi Terhadap Program belum terpenuhi karena:</t>
  </si>
  <si>
    <t>a. Evaluasi ketidak tercapaian program belum dilakukan</t>
  </si>
  <si>
    <t>Dalam Klausal Audit Mutu point 6.3 Perencanaan Perubahan belum terpenuhi karena:</t>
  </si>
  <si>
    <t>b. Belum tersedia Manajemen Perubahan untuk Pengadaan jaringan di 017C</t>
  </si>
  <si>
    <t>Dalam Klausal Audit Mutu point 7.1 Sumber Daya belum terpenuhi karena:</t>
  </si>
  <si>
    <t>a . Prosedur ARKA/PRC/II/02 belum dipedomani di divisi Acc</t>
  </si>
  <si>
    <t>b. MOM dengan Telkomsel tidak tersedia terkait pengadaan jaringan 017C</t>
  </si>
  <si>
    <t>c. Belum tersedia Prosedur SPIP di divisi IT</t>
  </si>
  <si>
    <t>d. Pengujian sudah dilakukan namun belum tersedia aturan main untuk pengujian kelayakan peralatan dan instalasi</t>
  </si>
  <si>
    <t>e. Belum terjadwal Spesifik untuk perawatan server</t>
  </si>
  <si>
    <t>f. Pelaksanaan Housekeeping belum sesuai dengan Form ARKA/SHE/IV/03.02</t>
  </si>
  <si>
    <t>g. Ruangan baru IT belum dilakukan pengukuran cahaya sesuai prosedur ARKA/SHE/II/05</t>
  </si>
  <si>
    <t>Dalam Klausal Audit Mutu point 7.2.9.c Perusahaan mempunyai sistem yang menjamin kepatuhan terhadap persyaratan lisensi atau kualifikasi sesuai dengan peraturan perundangan untuk melaksanakan tugas khusus, melaksanakan pekerjaan atau mengoperasikan peralatan belum terpenuhi karena:</t>
  </si>
  <si>
    <t>a. Sertifikasi untuk bekerja di ketinggian An. Suyanto</t>
  </si>
  <si>
    <t>Dalam Klausal Audit Mutu point 7.4.1.a Tersedia Prosedur informasi terdokumentasi belum terpenuhi karena:</t>
  </si>
  <si>
    <t>a. Prosedur ARKA/IAS/II/01. belum dipedomani Divisi Acc</t>
  </si>
  <si>
    <t>b. List Doc holder IT belum update untuk  revisi Prosedur sesuai Armest</t>
  </si>
  <si>
    <t>Dalam Klausal Audit Mutu point 8.1.b Dilakukan pengawasan belum terpenuhi karena:</t>
  </si>
  <si>
    <t>a. belum melakukan observasi sesuai dengan prosedur ARKA/SHE/II/06 pada divisi IT &amp; Acc</t>
  </si>
  <si>
    <t>Dalam Klausal Audit Mutu point 8.2.e.1 Tersedia Register Komplain belum terpenuhi karena:</t>
  </si>
  <si>
    <t>a. Belum tersedia dokumentasi register komplain divisi Acc</t>
  </si>
  <si>
    <t>Dalam Klausal Audit Mutu point 8.4.a Terdapat prosedur pembelian yang terdokumentasi untuk menjamin bahwa spesfikasi teknik, persyaratan keselamatan pertambangan, serta ketentuan peraturan perundang-undangan menjadi pertimbangan utama dalam setiap keputusan untuk membeli sarana pertambangan, bahan kimia dan jasa belum terpenuhi karena:</t>
  </si>
  <si>
    <t>a. Dalam Prosedur ARKA/ITY/II/02 belum mereferensi ke Prosedur ARKA/PRC/II/01 untuk proses pembelian</t>
  </si>
  <si>
    <t>Dalam Klausal Audit Mutu point 8.5.d Memberikan informasi hasil evaluasi Vendor kepada Vendor terkait belum terpenuhi karena:</t>
  </si>
  <si>
    <t>a. Belum menginformasikan kepada vendor yang ada dibawah IT &amp; Acc terkait hasil penilaian vendor yang dilakukan</t>
  </si>
  <si>
    <t>Dalam Klausal Audit Mutu point 8.7.b Menempatkan Orang Yang berwenang pada saat melepaskan Produk Ke Pelanggan belum terpenuhi karena:</t>
  </si>
  <si>
    <t>a. Pada Jobdesc Accounting Officer 3 belum tersedia wewenang sedangkan actualnya yang bersangkutan dapat merilis SPI untuk invoice</t>
  </si>
  <si>
    <t>b. Wewenang untuk Closing WO disetiap IT Officer</t>
  </si>
  <si>
    <t>Dalam Klausal Audit Mutu point 8.9 Pengendalian Keadaan Darurat belum terpenuhi karena:</t>
  </si>
  <si>
    <t>a. Prosedur  ARKA/SHE/II/15 belum dipedomani oleh divisi Acc</t>
  </si>
  <si>
    <t>b. Potensi keadaan darurat belum teridentifikasi dalam IBPR divisi IT &amp; Acc</t>
  </si>
  <si>
    <t>c. Belum semua tersedia alat penaggulangan bahaya sesuai dengan identifikasi (baru kebakaran)</t>
  </si>
  <si>
    <t xml:space="preserve">d. Isi kotak P3K tidak lengkap saat diperiksa </t>
  </si>
  <si>
    <t>e. Belum tersedia aturan main terkait pemuilihan pasca kondisi keadaan darurat pada prosedur  ARKA/SHE/II/15yang pedomani divisi Acc &amp; IT</t>
  </si>
  <si>
    <t>Dalam Klausal Audit Mutu point 9.3.a Pelaksanaan tinjauan manajemen berupa evaluaasi terhadap penilaian pelanggan, pencapain TSP, hasil audit, kineerja vendor belum terpenuhi karena:</t>
  </si>
  <si>
    <t>a. Hasil tinjauan manajemen belum memuat penilaian pelanggan, pencapain TSP, hasil audit, kineerja vendor</t>
  </si>
  <si>
    <t>Dalam Klausal Audit Mutu point 10.1.a Penetapan terhadap proses yang tidak sesuai dan tindakan perbaikannya belum terpenuhi karena:</t>
  </si>
  <si>
    <t>a. Prosedur ARKA/IAS/II/02 belum dipedomani divisi Acc</t>
  </si>
  <si>
    <t>Dalam Klausal Audit Mutu point 10.3.b Output dari Manajemen Review belum terpenuhi karena:</t>
  </si>
  <si>
    <t>a.Output Manajemen belum memuat penilaian pelanggan, pencapain TSP, hasil audit, kineerja vendor</t>
  </si>
  <si>
    <t>a. Prosedur ARKA/SHE/II/23 Belum di pedomani di divisi Acc</t>
  </si>
  <si>
    <t>Department</t>
  </si>
  <si>
    <t>Accounting</t>
  </si>
  <si>
    <t>IT</t>
  </si>
  <si>
    <t>kontrak tidak terdokumentasi</t>
  </si>
  <si>
    <t>kontrak terlewat dimasukkan ke list dokumen external</t>
  </si>
  <si>
    <t>prosedur menjadi tidak mengacu pada perundangan yang berlaku</t>
  </si>
  <si>
    <t>referensi prosedur belum memuat peraturan perundangan yang sesuai</t>
  </si>
  <si>
    <t>sosialisasi ke vendor tidak terdokumentasi</t>
  </si>
  <si>
    <t>vendor tidak mengetahui kebijakan K3 dan Mutu perusahaan</t>
  </si>
  <si>
    <t>SO menjadi tidak relevan</t>
  </si>
  <si>
    <t>konteks risiko eksternal menjadi tidak teridentifikasi</t>
  </si>
  <si>
    <t>tidak memahami tentang hirarki pengendalian</t>
  </si>
  <si>
    <t>pengendalian risiko menjadi tidak berurutan</t>
  </si>
  <si>
    <t>belum dibuat</t>
  </si>
  <si>
    <t>potensi bahaya dan perubahan yang muncul dari pengadaan jaringan baru di 017C menjadi tidak terdokumentasikan</t>
  </si>
  <si>
    <t>terselip</t>
  </si>
  <si>
    <t>MOM menjadi tidak bisa direview</t>
  </si>
  <si>
    <t>SPIP menjadi tidak terkontrol</t>
  </si>
  <si>
    <t>prosedur belum dibuat</t>
  </si>
  <si>
    <t>housekeeping hanya bersih-bersih, tidak ada checklist</t>
  </si>
  <si>
    <t>tidak ada tindak lanjut dari housekeeping yang sesuai dengan prosedur</t>
  </si>
  <si>
    <t>terlewat</t>
  </si>
  <si>
    <t>pencahayaan menjadi tidak terukur</t>
  </si>
  <si>
    <t>ybs belum ditraining</t>
  </si>
  <si>
    <t>kualifikasi terhadap pekerjaan yang terkait menjadi tidak terpenuhi</t>
  </si>
  <si>
    <t>belum diupdate</t>
  </si>
  <si>
    <t>list document holder menjadi tidak relevan</t>
  </si>
  <si>
    <t>observasi tidak didokumentasikan</t>
  </si>
  <si>
    <t>pengawasan aktivitas karyawan menjadi tidak terukur</t>
  </si>
  <si>
    <t>belum dimasukkan</t>
  </si>
  <si>
    <t>proses pembelian menjadi tidak terstandar</t>
  </si>
  <si>
    <t>belum dilakukan</t>
  </si>
  <si>
    <t>vendor tidak mengetahui penilaian sehingga tidak ada tindak lanut ke depannya</t>
  </si>
  <si>
    <t>jobdesc menjadi tidak sinkron antara tugas, tanggung jawab, dan wewenang</t>
  </si>
  <si>
    <t>potensi keadaan darurat menjadi tidak teridentifikasi</t>
  </si>
  <si>
    <t>potensi bahaya meningkat</t>
  </si>
  <si>
    <t>belum memahami prosedur tanggap darurat</t>
  </si>
  <si>
    <t>kotak P3K tidak lengkap saat digunakan</t>
  </si>
  <si>
    <t>pemulihan pasca kondisi darurat menjadi tidak terkontrol dengan baik</t>
  </si>
  <si>
    <t>hasil manajemen review tidak membahas penilaian pelanggan, pencapaian TSP, hasil audit, dan kinerja vendor</t>
  </si>
  <si>
    <t>evaluasi tidak dapat dilakukan dengan baik</t>
  </si>
  <si>
    <t>3a.</t>
  </si>
  <si>
    <t>2b.</t>
  </si>
  <si>
    <t>5a.</t>
  </si>
  <si>
    <t>6a.</t>
  </si>
  <si>
    <t>7a.</t>
  </si>
  <si>
    <t>8a.</t>
  </si>
  <si>
    <t>11b.</t>
  </si>
  <si>
    <t>12b.</t>
  </si>
  <si>
    <t>12c.</t>
  </si>
  <si>
    <t>12d.</t>
  </si>
  <si>
    <t>12e.</t>
  </si>
  <si>
    <t>12f.</t>
  </si>
  <si>
    <t>12g.</t>
  </si>
  <si>
    <t>13a.</t>
  </si>
  <si>
    <t>14b.</t>
  </si>
  <si>
    <t>15a.</t>
  </si>
  <si>
    <t>17a.</t>
  </si>
  <si>
    <t>18a.</t>
  </si>
  <si>
    <t>19b.</t>
  </si>
  <si>
    <t>20b.</t>
  </si>
  <si>
    <t>20c.</t>
  </si>
  <si>
    <t>20d.</t>
  </si>
  <si>
    <t>20e.</t>
  </si>
  <si>
    <t>21a.</t>
  </si>
  <si>
    <t>23a.</t>
  </si>
  <si>
    <t>update list dokumen eksternal</t>
  </si>
  <si>
    <t>update referensi SOP (kirim Document Change Request)</t>
  </si>
  <si>
    <t>update SO</t>
  </si>
  <si>
    <t>membuat Manajemen Perubahan Penyediaan Jaringan Internet 017C</t>
  </si>
  <si>
    <t>menyerahkan MOM dengan telkom</t>
  </si>
  <si>
    <t>membuat Prosedur SPIP IT</t>
  </si>
  <si>
    <t>membuat form checklist saat housekeeping</t>
  </si>
  <si>
    <t>email ke safety untuk dilakukan pengukuran cahaya di ruangan IT</t>
  </si>
  <si>
    <t>membuat TEP untuk dilakukan Sertifikasi Bekerja di Ketinggian</t>
  </si>
  <si>
    <t>update list dokumen holder</t>
  </si>
  <si>
    <t>menjalankan observasi terencana kepada karyawan</t>
  </si>
  <si>
    <t>revisi Prosedur Identifikasi Perangkat IT, menambahkan Prosedur Pembelian sebagai referensi</t>
  </si>
  <si>
    <t>email ke vendor mengenai hasil penilaian/evaluasi vendor</t>
  </si>
  <si>
    <t>revisi jobdesc, menambahkan wewenang untuk closing IT WO</t>
  </si>
  <si>
    <t>revisi IBPR, menambahkan potensi kondisi darurat</t>
  </si>
  <si>
    <t>revisi IBPR, mengubah urutan pengendalian sesuai hirarki</t>
  </si>
  <si>
    <t>revisi IBPR, menambah penetapan konteks</t>
  </si>
  <si>
    <t>memasukkan poin kondisi darurat ke dalam Prosedur SPIP</t>
  </si>
  <si>
    <t>email ke safety untuk dilakukan pengecekkan kotak P3K</t>
  </si>
  <si>
    <t>MOM Internal IT terkait penilaian pelanggan, pencapaian TSP, hasil audit, dan kinerja vendor ke manajemen</t>
  </si>
  <si>
    <t>continue</t>
  </si>
  <si>
    <t>MOM / hasil induksi safety</t>
  </si>
  <si>
    <t>update SO setiap ada perubahan formasi</t>
  </si>
  <si>
    <t>membuat Manajemen Perubahan jika ada kegiatan besar</t>
  </si>
  <si>
    <t>membawa form MOM dan attendance list saat meeting dengan vendor</t>
  </si>
  <si>
    <t>melakukan housekeeping sesuai prosedur</t>
  </si>
  <si>
    <t>dokumen eksternal akan diupdate ke ARKA Library 2x setahun, masuk TSP 2023</t>
  </si>
  <si>
    <t>dokumen holder akan diupdate ke ARKA Library 2x setahun, masuk TSP 2023</t>
  </si>
  <si>
    <t>membuat jadwal observasi terencana 1x sebulan, masuk TSP 2023</t>
  </si>
  <si>
    <t>review jobdesc 1x setahun, masuk TSP 2023</t>
  </si>
  <si>
    <t>review SOP dilakukan setiap meeting internal, masuk TSP 2023</t>
  </si>
  <si>
    <t>review IBPR 2x setahun, masuk TSP 2023</t>
  </si>
  <si>
    <t>literasi kebijakan perusahaan 2x ke karyawan dept IT dan ke vendor jika ada kegiatan, masuk TSP 2023</t>
  </si>
  <si>
    <t>evaluasi kegiatan yang memerlukan sertifikasi khusus sesuai dengan peraturan perundangan (SKKNI)</t>
  </si>
  <si>
    <t>menerapkan prosedur</t>
  </si>
  <si>
    <t>koordinasi dengan safety apabila terdapat perubahan pencahayaan di ruangan IT dan server</t>
  </si>
  <si>
    <t>memberikan masukan ke manajemen terkait evaluasi tersebut</t>
  </si>
  <si>
    <t>melakukan pengecekan kotak P3K secara berkala</t>
  </si>
  <si>
    <t>literasi SOP departemen lain setiap review SOP, masuk TSP 2023</t>
  </si>
  <si>
    <t>menyampaikan hasil evaluasi vendor setiap 1 tahun periode ke semua vendor, masuk TSP 2023</t>
  </si>
  <si>
    <t>Frizky</t>
  </si>
  <si>
    <t>Fadhlan</t>
  </si>
  <si>
    <t>Eko</t>
  </si>
  <si>
    <t>Suyanto</t>
  </si>
  <si>
    <t>Eko &amp; Frizky</t>
  </si>
  <si>
    <t>Pak Rachman</t>
  </si>
  <si>
    <t>Fadhlan &amp; Hendik</t>
  </si>
  <si>
    <t>Peraturan Dirjen Pajak no. PER-03/PJ/2022 terlewat untuk dimasukkan ke dalam list perundangan</t>
  </si>
  <si>
    <t>List perundangan tidak update dengan yg ada di JDIH</t>
  </si>
  <si>
    <t>Kontrak terlewat dimasukkan ke list dokumen external</t>
  </si>
  <si>
    <t>Kontrak tidak terdokumentasi</t>
  </si>
  <si>
    <t>Peraturan perundangan yang mengatur prosedur penyetoran dan pelaporan pajak belum dimasukkan ke dalam referensi</t>
  </si>
  <si>
    <t>Prosedur menjadi tidak mengacu pada perundangan yang berlaku</t>
  </si>
  <si>
    <t>Orang yang bertugas dalam prosedur penyetoran dan pelaporan pajak belum dituliskan secara spesifik</t>
  </si>
  <si>
    <t>Dapat menimbulkan kerancuan pada prosedur</t>
  </si>
  <si>
    <t>hanya ada daftar aktifitas (rutin, non rutin) sebatas internal</t>
  </si>
  <si>
    <t>SO belum update karena :                                                  1. Karyawan baru direkrut                                                  2. Karyawan yg mutasi ke dept lain belum menerima PAR dari HCS                                                      3. Ada perubahan nama jabatan</t>
  </si>
  <si>
    <t>Bahaya yang tingkatnya belum rendah sudah di lakukan pengendalian sampai dengan tingkat rendah, namun belum sesuai dengan hirarki pengendalian</t>
  </si>
  <si>
    <t>Kemungkinan terjadinya bahaya dapat berulang</t>
  </si>
  <si>
    <t xml:space="preserve">Monitoring TSP baru dilakukan 1x </t>
  </si>
  <si>
    <t>Progress TSP tidak diketahui pencapaiannya</t>
  </si>
  <si>
    <t>Evaluasi belum dilakukan</t>
  </si>
  <si>
    <t>Program yang belum tercapai menjadi tidak diketahui kelanjutannya</t>
  </si>
  <si>
    <t>Belum dimasukkan dalam list doc holder</t>
  </si>
  <si>
    <t>Apabila ada perubahan pada prosedur dll dapat berpotensi keliru</t>
  </si>
  <si>
    <t>Aktivitas evaluasi vendor dapat berpotensi keliru</t>
  </si>
  <si>
    <t>Aktivitas pengendalian doc dapat berpotensi keliru</t>
  </si>
  <si>
    <t>Belum dibuat CAR register</t>
  </si>
  <si>
    <t>evaluasi tidak dilakukan dengan baik</t>
  </si>
  <si>
    <t>Belum dimasukkan wewenangnya dalam job desc</t>
  </si>
  <si>
    <t>Karyawan tidak mengetahui apa saja yang menjadi wewenangnya</t>
  </si>
  <si>
    <t>Salah dalam melakukan tindakan penanggulangan</t>
  </si>
  <si>
    <t>Pembuatan CAR bisa berpotensi keliru</t>
  </si>
  <si>
    <t>1a</t>
  </si>
  <si>
    <t>Update list perundangan</t>
  </si>
  <si>
    <t xml:space="preserve">List perundangan akan di update ke Arka Library 2x dalam setahun </t>
  </si>
  <si>
    <t>Ryan</t>
  </si>
  <si>
    <t>2a</t>
  </si>
  <si>
    <t>Update list dokumen external</t>
  </si>
  <si>
    <t>List doc external akan di update ke Arka Library 2x dalam setahun</t>
  </si>
  <si>
    <t>3a</t>
  </si>
  <si>
    <t>Update referensi SOP</t>
  </si>
  <si>
    <t>Review SOP setiap meeting internal, masuk dalam TSP 2023</t>
  </si>
  <si>
    <t>All staff</t>
  </si>
  <si>
    <t>3b</t>
  </si>
  <si>
    <t>4a</t>
  </si>
  <si>
    <t>Update rincian prosedur SOP</t>
  </si>
  <si>
    <t>5a</t>
  </si>
  <si>
    <t>Revisi IBPR dengan menambah konteks external</t>
  </si>
  <si>
    <t>Review IBPR 2x dalam setahun, masuk dalam TSP 2023</t>
  </si>
  <si>
    <t>6a</t>
  </si>
  <si>
    <t>Sosialisasi kebijakan perusahaan yang tertuang dalam MOM</t>
  </si>
  <si>
    <t>Literasi kebijakan perusahaan saat meeting internal</t>
  </si>
  <si>
    <t>7a</t>
  </si>
  <si>
    <t>Update SO</t>
  </si>
  <si>
    <t>Selalu update SO setiap ada perubahan formasi</t>
  </si>
  <si>
    <t>8a</t>
  </si>
  <si>
    <t>Revisi IBPR dengan menyesuaikan urutan hirarki pengendalian</t>
  </si>
  <si>
    <t>8b</t>
  </si>
  <si>
    <t>Revisi IBPR</t>
  </si>
  <si>
    <t>9a</t>
  </si>
  <si>
    <t>Monitoring TSP tertuang dalam MOM</t>
  </si>
  <si>
    <t>Melakukan monitoring TSP 3 bulan sekali, masuk dalam TSP 2023</t>
  </si>
  <si>
    <t>10a</t>
  </si>
  <si>
    <t>Evaluasi program TSP yang belum tercapai. Tertuang dalam MOM</t>
  </si>
  <si>
    <t>Melakukan evaluasi TSP 3 bulan sekali, masuk dalam TSP 2023</t>
  </si>
  <si>
    <t>11a</t>
  </si>
  <si>
    <t>Update list doc holder</t>
  </si>
  <si>
    <t>List doc holder akan di update ke Arka Library 2x dalam setahun</t>
  </si>
  <si>
    <t>Rifka</t>
  </si>
  <si>
    <t>12a</t>
  </si>
  <si>
    <t>14a</t>
  </si>
  <si>
    <t>15a</t>
  </si>
  <si>
    <t>Menjalankan observasi terencana kepada karyawan</t>
  </si>
  <si>
    <t>Membuat jadwal observasi terencana 1x sebulan</t>
  </si>
  <si>
    <t>Herry</t>
  </si>
  <si>
    <t>16a</t>
  </si>
  <si>
    <t>Membuat CAR register</t>
  </si>
  <si>
    <t>Selalu update CAR register</t>
  </si>
  <si>
    <t>18a</t>
  </si>
  <si>
    <t>Menginformasikan hasil penilaian vendor, tertuang dalam tanda terima</t>
  </si>
  <si>
    <t>Menyampaikan hasil evaluasi vendor setiap 1 tahun periode ke vendor dibawah accounting</t>
  </si>
  <si>
    <t>19a</t>
  </si>
  <si>
    <t>Revisi Job Desc</t>
  </si>
  <si>
    <t>Review Job Desc 2x dalam setahun</t>
  </si>
  <si>
    <t>20a</t>
  </si>
  <si>
    <t>20b</t>
  </si>
  <si>
    <t>Revisi IBPR dengan menambahn potensi keadaan darurat</t>
  </si>
  <si>
    <t>20d</t>
  </si>
  <si>
    <t>Email ke safety untuk dilakukan pengecekkan kotak P3K</t>
  </si>
  <si>
    <t>Menginformasikan kepada Safety atau karyawan yang masuk dalam SO tanggap darurat agar selalu memeriksa kotak P3K secara berkala</t>
  </si>
  <si>
    <t>Prana</t>
  </si>
  <si>
    <t>Email ke Corsec perihal hasil tinjauan Management tahun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</si>
</sst>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8" x14ac:knownFonts="1">
    <font>
      <sz val="11"/>
      <color theme="1"/>
      <name val="Calibri"/>
      <family val="2"/>
      <scheme val="minor"/>
    </font>
    <font>
      <sz val="11"/>
      <color theme="1"/>
      <name val="Arial"/>
      <family val="2"/>
    </font>
    <font>
      <sz val="11"/>
      <color theme="1"/>
      <name val="Arial"/>
      <family val="2"/>
    </font>
    <font>
      <b/>
      <sz val="16"/>
      <color theme="1"/>
      <name val="Times New Roman"/>
      <family val="1"/>
    </font>
    <font>
      <b/>
      <sz val="11"/>
      <color theme="1"/>
      <name val="Arial"/>
      <family val="2"/>
    </font>
    <font>
      <b/>
      <u/>
      <sz val="11"/>
      <color theme="1"/>
      <name val="Arial"/>
      <family val="2"/>
    </font>
    <font>
      <b/>
      <sz val="16"/>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8">
    <xf numFmtId="0" fontId="0" fillId="0" borderId="0" xfId="0"/>
    <xf numFmtId="0" fontId="3" fillId="0" borderId="0" xfId="0" applyFont="1" applyAlignment="1">
      <alignment vertical="center"/>
    </xf>
    <xf numFmtId="0" fontId="2" fillId="0" borderId="0" xfId="0" applyFont="1"/>
    <xf numFmtId="0" fontId="0" fillId="0" borderId="1" xfId="0" applyBorder="1" applyAlignment="1">
      <alignment horizontal="center" vertical="center"/>
    </xf>
    <xf numFmtId="49" fontId="1" fillId="0" borderId="1" xfId="0" applyNumberFormat="1" applyFont="1" applyBorder="1" applyAlignment="1">
      <alignment vertical="center" wrapText="1"/>
    </xf>
    <xf numFmtId="49" fontId="1" fillId="0" borderId="1" xfId="0" applyNumberFormat="1" applyFont="1" applyBorder="1" applyAlignment="1">
      <alignment horizontal="center" vertical="center" wrapText="1"/>
    </xf>
    <xf numFmtId="49" fontId="1" fillId="3" borderId="1" xfId="0" quotePrefix="1" applyNumberFormat="1" applyFont="1" applyFill="1" applyBorder="1" applyAlignment="1">
      <alignment vertical="center" wrapText="1"/>
    </xf>
    <xf numFmtId="49" fontId="1" fillId="3" borderId="1" xfId="0" quotePrefix="1" applyNumberFormat="1" applyFont="1" applyFill="1" applyBorder="1" applyAlignment="1">
      <alignment horizontal="center" vertical="center" wrapText="1"/>
    </xf>
    <xf numFmtId="0" fontId="0" fillId="0" borderId="0" xfId="0" applyAlignment="1">
      <alignment vertical="center"/>
    </xf>
    <xf numFmtId="49" fontId="7" fillId="0" borderId="2" xfId="0" applyNumberFormat="1" applyFont="1" applyBorder="1" applyAlignment="1">
      <alignment horizontal="center" vertical="center"/>
    </xf>
    <xf numFmtId="49" fontId="7" fillId="0" borderId="1" xfId="0" applyNumberFormat="1" applyFont="1" applyBorder="1" applyAlignment="1">
      <alignment horizontal="center" vertical="center"/>
    </xf>
    <xf numFmtId="0" fontId="7" fillId="0" borderId="2" xfId="0" applyFont="1" applyBorder="1" applyAlignment="1">
      <alignment horizontal="center" vertical="center"/>
    </xf>
    <xf numFmtId="49" fontId="7" fillId="0" borderId="1" xfId="0" applyNumberFormat="1" applyFont="1" applyBorder="1" applyAlignment="1">
      <alignment vertical="center"/>
    </xf>
    <xf numFmtId="49" fontId="7" fillId="0" borderId="3" xfId="0" applyNumberFormat="1" applyFont="1" applyBorder="1" applyAlignment="1">
      <alignment horizontal="center" vertical="center"/>
    </xf>
    <xf numFmtId="49" fontId="0" fillId="0" borderId="0" xfId="0" applyNumberFormat="1" applyAlignment="1">
      <alignment vertical="center"/>
    </xf>
    <xf numFmtId="49" fontId="0" fillId="0" borderId="0" xfId="0" applyNumberFormat="1" applyAlignment="1">
      <alignment horizontal="center" vertical="center"/>
    </xf>
    <xf numFmtId="49" fontId="0" fillId="3" borderId="1" xfId="0" applyNumberFormat="1" applyFill="1" applyBorder="1" applyAlignment="1">
      <alignment horizontal="left" vertical="center" wrapText="1"/>
    </xf>
    <xf numFmtId="49" fontId="0" fillId="0" borderId="1" xfId="0" applyNumberFormat="1" applyBorder="1" applyAlignment="1">
      <alignment horizontal="left" vertical="center" wrapText="1"/>
    </xf>
    <xf numFmtId="0" fontId="4" fillId="0" borderId="1" xfId="0" applyFont="1" applyBorder="1" applyAlignment="1">
      <alignment horizontal="center" vertical="center"/>
    </xf>
    <xf numFmtId="0" fontId="2"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164" fontId="4" fillId="0" borderId="1" xfId="0" applyNumberFormat="1" applyFont="1" applyBorder="1" applyAlignment="1">
      <alignment horizontal="center" vertical="center"/>
    </xf>
    <xf numFmtId="164" fontId="2" fillId="0" borderId="1" xfId="0" applyNumberFormat="1" applyFont="1" applyBorder="1" applyAlignment="1">
      <alignment vertical="center"/>
    </xf>
    <xf numFmtId="0" fontId="4"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2" fillId="0" borderId="0" xfId="0" applyFont="1" applyAlignment="1">
      <alignment vertical="center" wrapText="1"/>
    </xf>
    <xf numFmtId="49"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xf>
    <xf numFmtId="49" fontId="2" fillId="0" borderId="1" xfId="0" applyNumberFormat="1" applyFont="1" applyBorder="1" applyAlignment="1">
      <alignment vertical="center"/>
    </xf>
    <xf numFmtId="164" fontId="1"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49" fontId="1" fillId="0" borderId="1" xfId="0" applyNumberFormat="1" applyFont="1" applyBorder="1" applyAlignment="1">
      <alignment vertical="center"/>
    </xf>
    <xf numFmtId="164" fontId="1" fillId="0" borderId="1" xfId="0" applyNumberFormat="1" applyFont="1" applyBorder="1" applyAlignment="1">
      <alignmen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3" fillId="0" borderId="0" xfId="0" applyFont="1" applyAlignment="1">
      <alignment horizontal="center" vertical="center"/>
    </xf>
    <xf numFmtId="0" fontId="6" fillId="2" borderId="1" xfId="0" applyFont="1" applyFill="1" applyBorder="1" applyAlignment="1">
      <alignment horizontal="center" vertical="center"/>
    </xf>
    <xf numFmtId="49" fontId="7" fillId="0" borderId="2" xfId="0" applyNumberFormat="1" applyFont="1" applyBorder="1" applyAlignment="1">
      <alignment horizontal="center" vertical="center" wrapText="1"/>
    </xf>
    <xf numFmtId="49" fontId="7" fillId="0" borderId="3" xfId="0" applyNumberFormat="1" applyFont="1" applyBorder="1" applyAlignment="1">
      <alignment horizontal="center" vertical="center" wrapText="1"/>
    </xf>
    <xf numFmtId="0" fontId="2" fillId="0" borderId="10" xfId="0" applyFont="1" applyBorder="1" applyAlignment="1">
      <alignment horizontal="center"/>
    </xf>
    <xf numFmtId="0" fontId="2" fillId="0" borderId="4" xfId="0" applyFont="1" applyBorder="1" applyAlignment="1">
      <alignment horizontal="left" vertical="top"/>
    </xf>
    <xf numFmtId="0" fontId="2" fillId="0" borderId="0" xfId="0" applyFont="1" applyAlignment="1">
      <alignment horizontal="left" vertical="top"/>
    </xf>
    <xf numFmtId="0" fontId="2" fillId="0" borderId="8" xfId="0" applyFont="1" applyBorder="1" applyAlignment="1">
      <alignment horizontal="left" vertical="top"/>
    </xf>
    <xf numFmtId="0" fontId="2" fillId="0" borderId="0" xfId="0" applyFont="1" applyAlignment="1">
      <alignment horizontal="center"/>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4" fillId="0" borderId="2" xfId="0" applyFont="1" applyBorder="1" applyAlignment="1">
      <alignment horizontal="left" vertical="center"/>
    </xf>
    <xf numFmtId="0" fontId="4" fillId="0" borderId="12" xfId="0" applyFont="1" applyBorder="1" applyAlignment="1">
      <alignment horizontal="left" vertical="center"/>
    </xf>
    <xf numFmtId="0" fontId="4" fillId="0" borderId="3"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4" xfId="0" applyFont="1" applyBorder="1" applyAlignment="1">
      <alignment horizontal="left"/>
    </xf>
    <xf numFmtId="0" fontId="5" fillId="0" borderId="0" xfId="0" applyFont="1" applyAlignment="1">
      <alignment horizontal="left"/>
    </xf>
    <xf numFmtId="0" fontId="5" fillId="0" borderId="8"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view="pageBreakPreview" topLeftCell="A22" zoomScaleNormal="100" zoomScaleSheetLayoutView="100" workbookViewId="0">
      <selection activeCell="E9" sqref="E9"/>
    </sheetView>
  </sheetViews>
  <sheetFormatPr defaultRowHeight="15" x14ac:dyDescent="0.25"/>
  <cols>
    <col min="1" max="1" width="4.5703125" style="8" customWidth="1"/>
    <col min="2" max="2" width="45.7109375" style="14" customWidth="1"/>
    <col min="3" max="4" width="14" style="15" customWidth="1"/>
    <col min="5" max="6" width="45.7109375" style="14" customWidth="1"/>
    <col min="7" max="16384" width="9.140625" style="8"/>
  </cols>
  <sheetData>
    <row r="1" spans="1:16" ht="21" customHeight="1" x14ac:dyDescent="0.25">
      <c r="A1" s="37" t="s">
        <v>0</v>
      </c>
      <c r="B1" s="37"/>
      <c r="C1" s="37"/>
      <c r="D1" s="37"/>
      <c r="E1" s="37"/>
      <c r="F1" s="37"/>
      <c r="G1" s="1"/>
      <c r="H1" s="1"/>
      <c r="I1" s="1"/>
      <c r="J1" s="1"/>
      <c r="K1" s="1"/>
      <c r="L1" s="1"/>
      <c r="M1" s="1"/>
      <c r="N1" s="1"/>
      <c r="O1" s="1"/>
      <c r="P1" s="1"/>
    </row>
    <row r="2" spans="1:16" ht="21" x14ac:dyDescent="0.25">
      <c r="A2" s="35" t="s">
        <v>5</v>
      </c>
      <c r="B2" s="36"/>
      <c r="C2" s="39" t="s">
        <v>79</v>
      </c>
      <c r="D2" s="40"/>
      <c r="E2" s="9" t="s">
        <v>6</v>
      </c>
      <c r="F2" s="10" t="s">
        <v>19</v>
      </c>
    </row>
    <row r="3" spans="1:16" ht="5.45" customHeight="1" x14ac:dyDescent="0.25">
      <c r="A3" s="38"/>
      <c r="B3" s="38"/>
      <c r="C3" s="38"/>
      <c r="D3" s="38"/>
      <c r="E3" s="38"/>
      <c r="F3" s="38"/>
    </row>
    <row r="4" spans="1:16" x14ac:dyDescent="0.25">
      <c r="A4" s="11" t="s">
        <v>1</v>
      </c>
      <c r="B4" s="12" t="s">
        <v>2</v>
      </c>
      <c r="C4" s="13" t="s">
        <v>80</v>
      </c>
      <c r="D4" s="13" t="s">
        <v>81</v>
      </c>
      <c r="E4" s="13" t="s">
        <v>3</v>
      </c>
      <c r="F4" s="13" t="s">
        <v>4</v>
      </c>
    </row>
    <row r="5" spans="1:16" ht="42.75" x14ac:dyDescent="0.25">
      <c r="A5" s="3">
        <f>IF(OR(B5="",MID(B5,2,1)="."),"",IF(A4="no.",1,MAX($A$4:A4)+1))</f>
        <v>1</v>
      </c>
      <c r="B5" s="4" t="s">
        <v>20</v>
      </c>
      <c r="C5" s="5"/>
      <c r="D5" s="5"/>
      <c r="E5" s="17"/>
      <c r="F5" s="17"/>
    </row>
    <row r="6" spans="1:16" ht="45" x14ac:dyDescent="0.25">
      <c r="A6" s="3" t="str">
        <f>IF(OR(B6="",MID(B6,2,1)="."),"",IF(A5="no.",1,MAX($A$4:A5)+1))</f>
        <v/>
      </c>
      <c r="B6" s="6" t="s">
        <v>21</v>
      </c>
      <c r="C6" s="7" t="s">
        <v>80</v>
      </c>
      <c r="D6" s="7"/>
      <c r="E6" s="16" t="s">
        <v>192</v>
      </c>
      <c r="F6" s="16" t="s">
        <v>193</v>
      </c>
    </row>
    <row r="7" spans="1:16" ht="28.5" x14ac:dyDescent="0.25">
      <c r="A7" s="3">
        <f>IF(OR(B7="",MID(B7,2,1)="."),"",IF(A6="no.",1,MAX($A$4:A6)+1))</f>
        <v>2</v>
      </c>
      <c r="B7" s="4" t="s">
        <v>16</v>
      </c>
      <c r="C7" s="5"/>
      <c r="D7" s="5"/>
      <c r="E7" s="17"/>
      <c r="F7" s="17"/>
    </row>
    <row r="8" spans="1:16" ht="30" x14ac:dyDescent="0.25">
      <c r="A8" s="3" t="str">
        <f>IF(OR(B8="",MID(B8,2,1)="."),"",IF(A7="no.",1,MAX($A$4:A7)+1))</f>
        <v/>
      </c>
      <c r="B8" s="6" t="s">
        <v>22</v>
      </c>
      <c r="C8" s="7" t="s">
        <v>80</v>
      </c>
      <c r="D8" s="7"/>
      <c r="E8" s="16" t="s">
        <v>194</v>
      </c>
      <c r="F8" s="16" t="s">
        <v>195</v>
      </c>
    </row>
    <row r="9" spans="1:16" ht="30" x14ac:dyDescent="0.25">
      <c r="A9" s="3" t="str">
        <f>IF(OR(B9="",MID(B9,2,1)="."),"",IF(A8="no.",1,MAX($A$4:A8)+1))</f>
        <v/>
      </c>
      <c r="B9" s="6" t="s">
        <v>23</v>
      </c>
      <c r="C9" s="7"/>
      <c r="D9" s="7" t="s">
        <v>81</v>
      </c>
      <c r="E9" s="16" t="s">
        <v>83</v>
      </c>
      <c r="F9" s="16" t="s">
        <v>82</v>
      </c>
    </row>
    <row r="10" spans="1:16" ht="57" x14ac:dyDescent="0.25">
      <c r="A10" s="3">
        <f>IF(OR(B10="",MID(B10,2,1)="."),"",IF(A9="no.",1,MAX($A$4:A9)+1))</f>
        <v>3</v>
      </c>
      <c r="B10" s="4" t="s">
        <v>24</v>
      </c>
      <c r="C10" s="5"/>
      <c r="D10" s="5"/>
      <c r="E10" s="17"/>
      <c r="F10" s="17"/>
    </row>
    <row r="11" spans="1:16" ht="42.75" x14ac:dyDescent="0.25">
      <c r="A11" s="3" t="str">
        <f>IF(OR(B11="",MID(B11,2,1)="."),"",IF(A10="no.",1,MAX($A$4:A10)+1))</f>
        <v/>
      </c>
      <c r="B11" s="6" t="s">
        <v>25</v>
      </c>
      <c r="C11" s="7" t="s">
        <v>80</v>
      </c>
      <c r="D11" s="7" t="s">
        <v>81</v>
      </c>
      <c r="E11" s="16" t="s">
        <v>85</v>
      </c>
      <c r="F11" s="16" t="s">
        <v>84</v>
      </c>
    </row>
    <row r="12" spans="1:16" ht="45" x14ac:dyDescent="0.25">
      <c r="A12" s="3" t="str">
        <f>IF(OR(B12="",MID(B12,2,1)="."),"",IF(A11="no.",1,MAX($A$4:A11)+1))</f>
        <v/>
      </c>
      <c r="B12" s="6" t="s">
        <v>26</v>
      </c>
      <c r="C12" s="7" t="s">
        <v>80</v>
      </c>
      <c r="D12" s="7"/>
      <c r="E12" s="16" t="s">
        <v>196</v>
      </c>
      <c r="F12" s="16" t="s">
        <v>197</v>
      </c>
    </row>
    <row r="13" spans="1:16" ht="42.75" x14ac:dyDescent="0.25">
      <c r="A13" s="3">
        <f>IF(OR(B13="",MID(B13,2,1)="."),"",IF(A12="no.",1,MAX($A$4:A12)+1))</f>
        <v>4</v>
      </c>
      <c r="B13" s="4" t="s">
        <v>27</v>
      </c>
      <c r="C13" s="5"/>
      <c r="D13" s="5"/>
      <c r="E13" s="17"/>
      <c r="F13" s="17"/>
    </row>
    <row r="14" spans="1:16" ht="71.25" x14ac:dyDescent="0.25">
      <c r="A14" s="3" t="str">
        <f>IF(OR(B14="",MID(B14,2,1)="."),"",IF(A13="no.",1,MAX($A$4:A13)+1))</f>
        <v/>
      </c>
      <c r="B14" s="6" t="s">
        <v>28</v>
      </c>
      <c r="C14" s="7" t="s">
        <v>80</v>
      </c>
      <c r="D14" s="7"/>
      <c r="E14" s="16" t="s">
        <v>198</v>
      </c>
      <c r="F14" s="16" t="s">
        <v>199</v>
      </c>
    </row>
    <row r="15" spans="1:16" ht="114" x14ac:dyDescent="0.25">
      <c r="A15" s="3">
        <f>IF(OR(B15="",MID(B15,2,1)="."),"",IF(A14="no.",1,MAX($A$4:A14)+1))</f>
        <v>5</v>
      </c>
      <c r="B15" s="4" t="s">
        <v>29</v>
      </c>
      <c r="C15" s="5"/>
      <c r="D15" s="5"/>
      <c r="E15" s="17"/>
      <c r="F15" s="17"/>
    </row>
    <row r="16" spans="1:16" ht="42.75" x14ac:dyDescent="0.25">
      <c r="A16" s="3" t="str">
        <f>IF(OR(B16="",MID(B16,2,1)="."),"",IF(A15="no.",1,MAX($A$4:A15)+1))</f>
        <v/>
      </c>
      <c r="B16" s="6" t="s">
        <v>30</v>
      </c>
      <c r="C16" s="7" t="s">
        <v>80</v>
      </c>
      <c r="D16" s="7" t="s">
        <v>81</v>
      </c>
      <c r="E16" s="16" t="s">
        <v>200</v>
      </c>
      <c r="F16" s="16" t="s">
        <v>89</v>
      </c>
    </row>
    <row r="17" spans="1:6" ht="71.25" x14ac:dyDescent="0.25">
      <c r="A17" s="3">
        <f>IF(OR(B17="",MID(B17,2,1)="."),"",IF(A16="no.",1,MAX($A$4:A16)+1))</f>
        <v>6</v>
      </c>
      <c r="B17" s="4" t="s">
        <v>17</v>
      </c>
      <c r="C17" s="5"/>
      <c r="D17" s="5"/>
      <c r="E17" s="17"/>
      <c r="F17" s="17"/>
    </row>
    <row r="18" spans="1:6" ht="30" x14ac:dyDescent="0.25">
      <c r="A18" s="3" t="str">
        <f>IF(OR(B18="",MID(B18,2,1)="."),"",IF(A17="no.",1,MAX($A$4:A17)+1))</f>
        <v/>
      </c>
      <c r="B18" s="6" t="s">
        <v>31</v>
      </c>
      <c r="C18" s="7" t="s">
        <v>80</v>
      </c>
      <c r="D18" s="7" t="s">
        <v>81</v>
      </c>
      <c r="E18" s="16" t="s">
        <v>86</v>
      </c>
      <c r="F18" s="16" t="s">
        <v>87</v>
      </c>
    </row>
    <row r="19" spans="1:6" ht="57" x14ac:dyDescent="0.25">
      <c r="A19" s="3">
        <f>IF(OR(B19="",MID(B19,2,1)="."),"",IF(A18="no.",1,MAX($A$4:A18)+1))</f>
        <v>7</v>
      </c>
      <c r="B19" s="4" t="s">
        <v>32</v>
      </c>
      <c r="C19" s="5"/>
      <c r="D19" s="5"/>
      <c r="E19" s="17"/>
      <c r="F19" s="17"/>
    </row>
    <row r="20" spans="1:6" ht="75" x14ac:dyDescent="0.25">
      <c r="A20" s="3" t="str">
        <f>IF(OR(B20="",MID(B20,2,1)="."),"",IF(A19="no.",1,MAX($A$4:A19)+1))</f>
        <v/>
      </c>
      <c r="B20" s="6" t="s">
        <v>33</v>
      </c>
      <c r="C20" s="7" t="s">
        <v>80</v>
      </c>
      <c r="D20" s="7" t="s">
        <v>81</v>
      </c>
      <c r="E20" s="16" t="s">
        <v>201</v>
      </c>
      <c r="F20" s="16" t="s">
        <v>88</v>
      </c>
    </row>
    <row r="21" spans="1:6" ht="42.75" x14ac:dyDescent="0.25">
      <c r="A21" s="3">
        <f>IF(OR(B21="",MID(B21,2,1)="."),"",IF(A20="no.",1,MAX($A$4:A20)+1))</f>
        <v>8</v>
      </c>
      <c r="B21" s="4" t="s">
        <v>18</v>
      </c>
      <c r="C21" s="5"/>
      <c r="D21" s="5"/>
      <c r="E21" s="17"/>
      <c r="F21" s="17"/>
    </row>
    <row r="22" spans="1:6" ht="28.5" x14ac:dyDescent="0.25">
      <c r="A22" s="3" t="str">
        <f>IF(OR(B22="",MID(B22,2,1)="."),"",IF(A21="no.",1,MAX($A$4:A21)+1))</f>
        <v/>
      </c>
      <c r="B22" s="6" t="s">
        <v>34</v>
      </c>
      <c r="C22" s="7" t="s">
        <v>80</v>
      </c>
      <c r="D22" s="7" t="s">
        <v>81</v>
      </c>
      <c r="E22" s="16" t="s">
        <v>90</v>
      </c>
      <c r="F22" s="16" t="s">
        <v>91</v>
      </c>
    </row>
    <row r="23" spans="1:6" ht="60" x14ac:dyDescent="0.25">
      <c r="A23" s="3" t="str">
        <f>IF(OR(B23="",MID(B23,2,1)="."),"",IF(A22="no.",1,MAX($A$4:A22)+1))</f>
        <v/>
      </c>
      <c r="B23" s="6" t="s">
        <v>35</v>
      </c>
      <c r="C23" s="7" t="s">
        <v>80</v>
      </c>
      <c r="D23" s="7"/>
      <c r="E23" s="16" t="s">
        <v>202</v>
      </c>
      <c r="F23" s="16" t="s">
        <v>203</v>
      </c>
    </row>
    <row r="24" spans="1:6" ht="28.5" x14ac:dyDescent="0.25">
      <c r="A24" s="3">
        <f>IF(OR(B24="",MID(B24,2,1)="."),"",IF(A23="no.",1,MAX($A$4:A23)+1))</f>
        <v>9</v>
      </c>
      <c r="B24" s="4" t="s">
        <v>36</v>
      </c>
      <c r="C24" s="5"/>
      <c r="D24" s="5"/>
      <c r="E24" s="17"/>
      <c r="F24" s="17"/>
    </row>
    <row r="25" spans="1:6" ht="28.5" x14ac:dyDescent="0.25">
      <c r="A25" s="3" t="str">
        <f>IF(OR(B25="",MID(B25,2,1)="."),"",IF(A24="no.",1,MAX($A$4:A24)+1))</f>
        <v/>
      </c>
      <c r="B25" s="6" t="s">
        <v>37</v>
      </c>
      <c r="C25" s="7" t="s">
        <v>80</v>
      </c>
      <c r="D25" s="7"/>
      <c r="E25" s="16" t="s">
        <v>204</v>
      </c>
      <c r="F25" s="16" t="s">
        <v>205</v>
      </c>
    </row>
    <row r="26" spans="1:6" ht="28.5" x14ac:dyDescent="0.25">
      <c r="A26" s="3">
        <f>IF(OR(B26="",MID(B26,2,1)="."),"",IF(A25="no.",1,MAX($A$4:A25)+1))</f>
        <v>10</v>
      </c>
      <c r="B26" s="4" t="s">
        <v>38</v>
      </c>
      <c r="C26" s="5"/>
      <c r="D26" s="5"/>
      <c r="E26" s="17"/>
      <c r="F26" s="17"/>
    </row>
    <row r="27" spans="1:6" ht="30" x14ac:dyDescent="0.25">
      <c r="A27" s="3" t="str">
        <f>IF(OR(B27="",MID(B27,2,1)="."),"",IF(A26="no.",1,MAX($A$4:A26)+1))</f>
        <v/>
      </c>
      <c r="B27" s="6" t="s">
        <v>39</v>
      </c>
      <c r="C27" s="7" t="s">
        <v>80</v>
      </c>
      <c r="D27" s="7"/>
      <c r="E27" s="16" t="s">
        <v>206</v>
      </c>
      <c r="F27" s="16" t="s">
        <v>207</v>
      </c>
    </row>
    <row r="28" spans="1:6" ht="42.75" x14ac:dyDescent="0.25">
      <c r="A28" s="3">
        <f>IF(OR(B28="",MID(B28,2,1)="."),"",IF(A27="no.",1,MAX($A$4:A27)+1))</f>
        <v>11</v>
      </c>
      <c r="B28" s="4" t="s">
        <v>40</v>
      </c>
      <c r="C28" s="5"/>
      <c r="D28" s="5"/>
      <c r="E28" s="17"/>
      <c r="F28" s="17"/>
    </row>
    <row r="29" spans="1:6" ht="30" x14ac:dyDescent="0.25">
      <c r="A29" s="3" t="str">
        <f>IF(OR(B29="",MID(B29,2,1)="."),"",IF(A28="no.",1,MAX($A$4:A28)+1))</f>
        <v/>
      </c>
      <c r="B29" s="6" t="s">
        <v>78</v>
      </c>
      <c r="C29" s="7" t="s">
        <v>80</v>
      </c>
      <c r="D29" s="7"/>
      <c r="E29" s="16" t="s">
        <v>208</v>
      </c>
      <c r="F29" s="16" t="s">
        <v>209</v>
      </c>
    </row>
    <row r="30" spans="1:6" ht="45" x14ac:dyDescent="0.25">
      <c r="A30" s="3" t="str">
        <f>IF(OR(B30="",MID(B30,2,1)="."),"",IF(A29="no.",1,MAX($A$4:A29)+1))</f>
        <v/>
      </c>
      <c r="B30" s="6" t="s">
        <v>41</v>
      </c>
      <c r="C30" s="7"/>
      <c r="D30" s="7" t="s">
        <v>81</v>
      </c>
      <c r="E30" s="16" t="s">
        <v>92</v>
      </c>
      <c r="F30" s="16" t="s">
        <v>93</v>
      </c>
    </row>
    <row r="31" spans="1:6" ht="28.5" x14ac:dyDescent="0.25">
      <c r="A31" s="3">
        <f>IF(OR(B31="",MID(B31,2,1)="."),"",IF(A30="no.",1,MAX($A$4:A30)+1))</f>
        <v>12</v>
      </c>
      <c r="B31" s="4" t="s">
        <v>42</v>
      </c>
      <c r="C31" s="5"/>
      <c r="D31" s="5"/>
      <c r="E31" s="17"/>
      <c r="F31" s="17"/>
    </row>
    <row r="32" spans="1:6" ht="28.5" x14ac:dyDescent="0.25">
      <c r="A32" s="3"/>
      <c r="B32" s="6" t="s">
        <v>43</v>
      </c>
      <c r="C32" s="7" t="s">
        <v>80</v>
      </c>
      <c r="D32" s="7"/>
      <c r="E32" s="16" t="s">
        <v>208</v>
      </c>
      <c r="F32" s="16" t="s">
        <v>210</v>
      </c>
    </row>
    <row r="33" spans="1:6" ht="28.5" x14ac:dyDescent="0.25">
      <c r="A33" s="3" t="str">
        <f>IF(OR(B33="",MID(B33,2,1)="."),"",IF(A32="no.",1,MAX($A$4:A32)+1))</f>
        <v/>
      </c>
      <c r="B33" s="6" t="s">
        <v>44</v>
      </c>
      <c r="C33" s="7"/>
      <c r="D33" s="7" t="s">
        <v>81</v>
      </c>
      <c r="E33" s="16" t="s">
        <v>94</v>
      </c>
      <c r="F33" s="16" t="s">
        <v>95</v>
      </c>
    </row>
    <row r="34" spans="1:6" x14ac:dyDescent="0.25">
      <c r="A34" s="3" t="str">
        <f>IF(OR(B34="",MID(B34,2,1)="."),"",IF(A33="no.",1,MAX($A$4:A33)+1))</f>
        <v/>
      </c>
      <c r="B34" s="6" t="s">
        <v>45</v>
      </c>
      <c r="C34" s="7"/>
      <c r="D34" s="7" t="s">
        <v>81</v>
      </c>
      <c r="E34" s="16" t="s">
        <v>97</v>
      </c>
      <c r="F34" s="16" t="s">
        <v>96</v>
      </c>
    </row>
    <row r="35" spans="1:6" ht="42.75" x14ac:dyDescent="0.25">
      <c r="A35" s="3" t="str">
        <f>IF(OR(B35="",MID(B35,2,1)="."),"",IF(A34="no.",1,MAX($A$4:A34)+1))</f>
        <v/>
      </c>
      <c r="B35" s="6" t="s">
        <v>46</v>
      </c>
      <c r="C35" s="7"/>
      <c r="D35" s="7" t="s">
        <v>81</v>
      </c>
      <c r="E35" s="16" t="s">
        <v>97</v>
      </c>
      <c r="F35" s="16" t="s">
        <v>96</v>
      </c>
    </row>
    <row r="36" spans="1:6" ht="28.5" x14ac:dyDescent="0.25">
      <c r="A36" s="3" t="str">
        <f>IF(OR(B36="",MID(B36,2,1)="."),"",IF(A35="no.",1,MAX($A$4:A35)+1))</f>
        <v/>
      </c>
      <c r="B36" s="6" t="s">
        <v>47</v>
      </c>
      <c r="C36" s="7"/>
      <c r="D36" s="7" t="s">
        <v>81</v>
      </c>
      <c r="E36" s="16" t="s">
        <v>97</v>
      </c>
      <c r="F36" s="16" t="s">
        <v>96</v>
      </c>
    </row>
    <row r="37" spans="1:6" ht="30" x14ac:dyDescent="0.25">
      <c r="A37" s="3" t="str">
        <f>IF(OR(B37="",MID(B37,2,1)="."),"",IF(A36="no.",1,MAX($A$4:A36)+1))</f>
        <v/>
      </c>
      <c r="B37" s="6" t="s">
        <v>48</v>
      </c>
      <c r="C37" s="7"/>
      <c r="D37" s="7" t="s">
        <v>81</v>
      </c>
      <c r="E37" s="16" t="s">
        <v>98</v>
      </c>
      <c r="F37" s="16" t="s">
        <v>99</v>
      </c>
    </row>
    <row r="38" spans="1:6" ht="32.25" customHeight="1" x14ac:dyDescent="0.25">
      <c r="A38" s="3" t="str">
        <f>IF(OR(B38="",MID(B38,2,1)="."),"",IF(A37="no.",1,MAX($A$4:A37)+1))</f>
        <v/>
      </c>
      <c r="B38" s="6" t="s">
        <v>49</v>
      </c>
      <c r="C38" s="7"/>
      <c r="D38" s="7" t="s">
        <v>81</v>
      </c>
      <c r="E38" s="16" t="s">
        <v>100</v>
      </c>
      <c r="F38" s="16" t="s">
        <v>101</v>
      </c>
    </row>
    <row r="39" spans="1:6" ht="114" x14ac:dyDescent="0.25">
      <c r="A39" s="3">
        <f>IF(OR(B39="",MID(B39,2,1)="."),"",IF(A38="no.",1,MAX($A$4:A38)+1))</f>
        <v>13</v>
      </c>
      <c r="B39" s="4" t="s">
        <v>50</v>
      </c>
      <c r="C39" s="5"/>
      <c r="D39" s="5"/>
      <c r="E39" s="17"/>
      <c r="F39" s="17"/>
    </row>
    <row r="40" spans="1:6" ht="30" x14ac:dyDescent="0.25">
      <c r="A40" s="3" t="str">
        <f>IF(OR(B40="",MID(B40,2,1)="."),"",IF(A39="no.",1,MAX($A$4:A39)+1))</f>
        <v/>
      </c>
      <c r="B40" s="6" t="s">
        <v>51</v>
      </c>
      <c r="C40" s="7"/>
      <c r="D40" s="7" t="s">
        <v>81</v>
      </c>
      <c r="E40" s="16" t="s">
        <v>102</v>
      </c>
      <c r="F40" s="16" t="s">
        <v>103</v>
      </c>
    </row>
    <row r="41" spans="1:6" ht="42.75" x14ac:dyDescent="0.25">
      <c r="A41" s="3">
        <f>IF(OR(B41="",MID(B41,2,1)="."),"",IF(A40="no.",1,MAX($A$4:A40)+1))</f>
        <v>14</v>
      </c>
      <c r="B41" s="4" t="s">
        <v>52</v>
      </c>
      <c r="C41" s="5"/>
      <c r="D41" s="5"/>
      <c r="E41" s="17"/>
      <c r="F41" s="17"/>
    </row>
    <row r="42" spans="1:6" ht="30" x14ac:dyDescent="0.25">
      <c r="A42" s="3" t="str">
        <f>IF(OR(B42="",MID(B42,2,1)="."),"",IF(A41="no.",1,MAX($A$4:A41)+1))</f>
        <v/>
      </c>
      <c r="B42" s="6" t="s">
        <v>53</v>
      </c>
      <c r="C42" s="7" t="s">
        <v>80</v>
      </c>
      <c r="D42" s="7"/>
      <c r="E42" s="16" t="s">
        <v>208</v>
      </c>
      <c r="F42" s="16" t="s">
        <v>211</v>
      </c>
    </row>
    <row r="43" spans="1:6" ht="28.5" x14ac:dyDescent="0.25">
      <c r="A43" s="3" t="str">
        <f>IF(OR(B43="",MID(B43,2,1)="."),"",IF(A42="no.",1,MAX($A$4:A42)+1))</f>
        <v/>
      </c>
      <c r="B43" s="6" t="s">
        <v>54</v>
      </c>
      <c r="C43" s="7"/>
      <c r="D43" s="7" t="s">
        <v>81</v>
      </c>
      <c r="E43" s="16" t="s">
        <v>104</v>
      </c>
      <c r="F43" s="16" t="s">
        <v>105</v>
      </c>
    </row>
    <row r="44" spans="1:6" ht="28.5" x14ac:dyDescent="0.25">
      <c r="A44" s="3">
        <f>IF(OR(B44="",MID(B44,2,1)="."),"",IF(A43="no.",1,MAX($A$4:A43)+1))</f>
        <v>15</v>
      </c>
      <c r="B44" s="4" t="s">
        <v>55</v>
      </c>
      <c r="C44" s="5"/>
      <c r="D44" s="5"/>
      <c r="E44" s="17"/>
      <c r="F44" s="17"/>
    </row>
    <row r="45" spans="1:6" ht="30" x14ac:dyDescent="0.25">
      <c r="A45" s="3" t="str">
        <f>IF(OR(B45="",MID(B45,2,1)="."),"",IF(A44="no.",1,MAX($A$4:A44)+1))</f>
        <v/>
      </c>
      <c r="B45" s="6" t="s">
        <v>56</v>
      </c>
      <c r="C45" s="7" t="s">
        <v>80</v>
      </c>
      <c r="D45" s="7" t="s">
        <v>81</v>
      </c>
      <c r="E45" s="16" t="s">
        <v>106</v>
      </c>
      <c r="F45" s="16" t="s">
        <v>107</v>
      </c>
    </row>
    <row r="46" spans="1:6" ht="42.75" x14ac:dyDescent="0.25">
      <c r="A46" s="3">
        <f>IF(OR(B46="",MID(B46,2,1)="."),"",IF(A45="no.",1,MAX($A$4:A45)+1))</f>
        <v>16</v>
      </c>
      <c r="B46" s="4" t="s">
        <v>57</v>
      </c>
      <c r="C46" s="5"/>
      <c r="D46" s="5"/>
      <c r="E46" s="17"/>
      <c r="F46" s="17"/>
    </row>
    <row r="47" spans="1:6" ht="28.5" x14ac:dyDescent="0.25">
      <c r="A47" s="3" t="str">
        <f>IF(OR(B47="",MID(B47,2,1)="."),"",IF(A46="no.",1,MAX($A$4:A46)+1))</f>
        <v/>
      </c>
      <c r="B47" s="6" t="s">
        <v>58</v>
      </c>
      <c r="C47" s="7" t="s">
        <v>80</v>
      </c>
      <c r="D47" s="7"/>
      <c r="E47" s="16" t="s">
        <v>212</v>
      </c>
      <c r="F47" s="16" t="s">
        <v>213</v>
      </c>
    </row>
    <row r="48" spans="1:6" ht="128.25" x14ac:dyDescent="0.25">
      <c r="A48" s="3">
        <f>IF(OR(B48="",MID(B48,2,1)="."),"",IF(A47="no.",1,MAX($A$4:A47)+1))</f>
        <v>17</v>
      </c>
      <c r="B48" s="4" t="s">
        <v>59</v>
      </c>
      <c r="C48" s="5"/>
      <c r="D48" s="5"/>
      <c r="E48" s="17"/>
      <c r="F48" s="17"/>
    </row>
    <row r="49" spans="1:6" ht="42.75" x14ac:dyDescent="0.25">
      <c r="A49" s="3" t="str">
        <f>IF(OR(B49="",MID(B49,2,1)="."),"",IF(A48="no.",1,MAX($A$4:A48)+1))</f>
        <v/>
      </c>
      <c r="B49" s="6" t="s">
        <v>60</v>
      </c>
      <c r="C49" s="7"/>
      <c r="D49" s="7" t="s">
        <v>81</v>
      </c>
      <c r="E49" s="16" t="s">
        <v>108</v>
      </c>
      <c r="F49" s="16" t="s">
        <v>109</v>
      </c>
    </row>
    <row r="50" spans="1:6" ht="42.75" x14ac:dyDescent="0.25">
      <c r="A50" s="3">
        <f>IF(OR(B50="",MID(B50,2,1)="."),"",IF(A49="no.",1,MAX($A$4:A49)+1))</f>
        <v>18</v>
      </c>
      <c r="B50" s="4" t="s">
        <v>61</v>
      </c>
      <c r="C50" s="5"/>
      <c r="D50" s="5"/>
      <c r="E50" s="17"/>
      <c r="F50" s="17"/>
    </row>
    <row r="51" spans="1:6" ht="42.75" x14ac:dyDescent="0.25">
      <c r="A51" s="3" t="str">
        <f>IF(OR(B51="",MID(B51,2,1)="."),"",IF(A50="no.",1,MAX($A$4:A50)+1))</f>
        <v/>
      </c>
      <c r="B51" s="6" t="s">
        <v>62</v>
      </c>
      <c r="C51" s="7" t="s">
        <v>80</v>
      </c>
      <c r="D51" s="7" t="s">
        <v>81</v>
      </c>
      <c r="E51" s="16" t="s">
        <v>110</v>
      </c>
      <c r="F51" s="16" t="s">
        <v>111</v>
      </c>
    </row>
    <row r="52" spans="1:6" ht="57" x14ac:dyDescent="0.25">
      <c r="A52" s="3">
        <f>IF(OR(B52="",MID(B52,2,1)="."),"",IF(A51="no.",1,MAX($A$4:A51)+1))</f>
        <v>19</v>
      </c>
      <c r="B52" s="4" t="s">
        <v>63</v>
      </c>
      <c r="C52" s="5"/>
      <c r="D52" s="5"/>
      <c r="E52" s="17"/>
      <c r="F52" s="17"/>
    </row>
    <row r="53" spans="1:6" ht="42.75" x14ac:dyDescent="0.25">
      <c r="A53" s="3" t="str">
        <f>IF(OR(B53="",MID(B53,2,1)="."),"",IF(A52="no.",1,MAX($A$4:A52)+1))</f>
        <v/>
      </c>
      <c r="B53" s="6" t="s">
        <v>64</v>
      </c>
      <c r="C53" s="7" t="s">
        <v>80</v>
      </c>
      <c r="D53" s="7"/>
      <c r="E53" s="16" t="s">
        <v>214</v>
      </c>
      <c r="F53" s="16" t="s">
        <v>215</v>
      </c>
    </row>
    <row r="54" spans="1:6" ht="30" x14ac:dyDescent="0.25">
      <c r="A54" s="3" t="str">
        <f>IF(OR(B54="",MID(B54,2,1)="."),"",IF(A53="no.",1,MAX($A$4:A53)+1))</f>
        <v/>
      </c>
      <c r="B54" s="6" t="s">
        <v>65</v>
      </c>
      <c r="C54" s="7"/>
      <c r="D54" s="7" t="s">
        <v>81</v>
      </c>
      <c r="E54" s="16" t="s">
        <v>100</v>
      </c>
      <c r="F54" s="16" t="s">
        <v>112</v>
      </c>
    </row>
    <row r="55" spans="1:6" ht="42.75" x14ac:dyDescent="0.25">
      <c r="A55" s="3">
        <f>IF(OR(B55="",MID(B55,2,1)="."),"",IF(A54="no.",1,MAX($A$4:A54)+1))</f>
        <v>20</v>
      </c>
      <c r="B55" s="4" t="s">
        <v>66</v>
      </c>
      <c r="C55" s="5"/>
      <c r="D55" s="5"/>
      <c r="E55" s="17"/>
      <c r="F55" s="17"/>
    </row>
    <row r="56" spans="1:6" ht="30" x14ac:dyDescent="0.25">
      <c r="A56" s="3" t="str">
        <f>IF(OR(B56="",MID(B56,2,1)="."),"",IF(A55="no.",1,MAX($A$4:A55)+1))</f>
        <v/>
      </c>
      <c r="B56" s="6" t="s">
        <v>67</v>
      </c>
      <c r="C56" s="7" t="s">
        <v>80</v>
      </c>
      <c r="D56" s="7"/>
      <c r="E56" s="16" t="s">
        <v>208</v>
      </c>
      <c r="F56" s="16" t="s">
        <v>216</v>
      </c>
    </row>
    <row r="57" spans="1:6" ht="30" x14ac:dyDescent="0.25">
      <c r="A57" s="3" t="str">
        <f>IF(OR(B57="",MID(B57,2,1)="."),"",IF(A56="no.",1,MAX($A$4:A56)+1))</f>
        <v/>
      </c>
      <c r="B57" s="6" t="s">
        <v>68</v>
      </c>
      <c r="C57" s="7" t="s">
        <v>80</v>
      </c>
      <c r="D57" s="7" t="s">
        <v>81</v>
      </c>
      <c r="E57" s="16" t="s">
        <v>115</v>
      </c>
      <c r="F57" s="16" t="s">
        <v>113</v>
      </c>
    </row>
    <row r="58" spans="1:6" ht="42.75" x14ac:dyDescent="0.25">
      <c r="A58" s="3" t="str">
        <f>IF(OR(B58="",MID(B58,2,1)="."),"",IF(A57="no.",1,MAX($A$4:A57)+1))</f>
        <v/>
      </c>
      <c r="B58" s="6" t="s">
        <v>69</v>
      </c>
      <c r="C58" s="7" t="s">
        <v>80</v>
      </c>
      <c r="D58" s="7" t="s">
        <v>81</v>
      </c>
      <c r="E58" s="16" t="s">
        <v>115</v>
      </c>
      <c r="F58" s="16" t="s">
        <v>114</v>
      </c>
    </row>
    <row r="59" spans="1:6" x14ac:dyDescent="0.25">
      <c r="A59" s="3" t="str">
        <f>IF(OR(B59="",MID(B59,2,1)="."),"",IF(A58="no.",1,MAX($A$4:A58)+1))</f>
        <v/>
      </c>
      <c r="B59" s="6" t="s">
        <v>70</v>
      </c>
      <c r="C59" s="7" t="s">
        <v>80</v>
      </c>
      <c r="D59" s="7" t="s">
        <v>81</v>
      </c>
      <c r="E59" s="16" t="s">
        <v>115</v>
      </c>
      <c r="F59" s="16" t="s">
        <v>116</v>
      </c>
    </row>
    <row r="60" spans="1:6" ht="57" x14ac:dyDescent="0.25">
      <c r="A60" s="3" t="str">
        <f>IF(OR(B60="",MID(B60,2,1)="."),"",IF(A59="no.",1,MAX($A$4:A59)+1))</f>
        <v/>
      </c>
      <c r="B60" s="6" t="s">
        <v>71</v>
      </c>
      <c r="C60" s="7" t="s">
        <v>80</v>
      </c>
      <c r="D60" s="7" t="s">
        <v>81</v>
      </c>
      <c r="E60" s="16" t="s">
        <v>115</v>
      </c>
      <c r="F60" s="16" t="s">
        <v>117</v>
      </c>
    </row>
    <row r="61" spans="1:6" ht="71.25" x14ac:dyDescent="0.25">
      <c r="A61" s="3">
        <f>IF(OR(B61="",MID(B61,2,1)="."),"",IF(A60="no.",1,MAX($A$4:A60)+1))</f>
        <v>21</v>
      </c>
      <c r="B61" s="4" t="s">
        <v>72</v>
      </c>
      <c r="C61" s="5"/>
      <c r="D61" s="5"/>
      <c r="E61" s="17"/>
      <c r="F61" s="17"/>
    </row>
    <row r="62" spans="1:6" ht="45" x14ac:dyDescent="0.25">
      <c r="A62" s="3" t="str">
        <f>IF(OR(B62="",MID(B62,2,1)="."),"",IF(A61="no.",1,MAX($A$4:A61)+1))</f>
        <v/>
      </c>
      <c r="B62" s="6" t="s">
        <v>73</v>
      </c>
      <c r="C62" s="7" t="s">
        <v>80</v>
      </c>
      <c r="D62" s="7" t="s">
        <v>81</v>
      </c>
      <c r="E62" s="16" t="s">
        <v>118</v>
      </c>
      <c r="F62" s="16" t="s">
        <v>119</v>
      </c>
    </row>
    <row r="63" spans="1:6" ht="57" x14ac:dyDescent="0.25">
      <c r="A63" s="3">
        <f>IF(OR(B63="",MID(B63,2,1)="."),"",IF(A62="no.",1,MAX($A$4:A62)+1))</f>
        <v>22</v>
      </c>
      <c r="B63" s="4" t="s">
        <v>74</v>
      </c>
      <c r="C63" s="5"/>
      <c r="D63" s="5"/>
      <c r="E63" s="17"/>
      <c r="F63" s="17"/>
    </row>
    <row r="64" spans="1:6" ht="28.5" x14ac:dyDescent="0.25">
      <c r="A64" s="3" t="str">
        <f>IF(OR(B64="",MID(B64,2,1)="."),"",IF(A63="no.",1,MAX($A$4:A63)+1))</f>
        <v/>
      </c>
      <c r="B64" s="6" t="s">
        <v>75</v>
      </c>
      <c r="C64" s="7" t="s">
        <v>80</v>
      </c>
      <c r="D64" s="7"/>
      <c r="E64" s="16" t="s">
        <v>208</v>
      </c>
      <c r="F64" s="16" t="s">
        <v>217</v>
      </c>
    </row>
    <row r="65" spans="1:6" ht="42.75" x14ac:dyDescent="0.25">
      <c r="A65" s="3">
        <f>IF(OR(B65="",MID(B65,2,1)="."),"",IF(A64="no.",1,MAX($A$4:A64)+1))</f>
        <v>23</v>
      </c>
      <c r="B65" s="4" t="s">
        <v>76</v>
      </c>
      <c r="C65" s="5"/>
      <c r="D65" s="5"/>
      <c r="E65" s="17"/>
      <c r="F65" s="17"/>
    </row>
    <row r="66" spans="1:6" ht="45" x14ac:dyDescent="0.25">
      <c r="A66" s="3" t="str">
        <f>IF(OR(B66="",MID(B66,2,1)="."),"",IF(A65="no.",1,MAX($A$4:A65)+1))</f>
        <v/>
      </c>
      <c r="B66" s="6" t="s">
        <v>77</v>
      </c>
      <c r="C66" s="7" t="s">
        <v>80</v>
      </c>
      <c r="D66" s="7" t="s">
        <v>81</v>
      </c>
      <c r="E66" s="16" t="s">
        <v>118</v>
      </c>
      <c r="F66" s="16" t="s">
        <v>119</v>
      </c>
    </row>
  </sheetData>
  <dataConsolidate/>
  <mergeCells count="4">
    <mergeCell ref="A2:B2"/>
    <mergeCell ref="A1:F1"/>
    <mergeCell ref="A3:F3"/>
    <mergeCell ref="C2:D2"/>
  </mergeCells>
  <pageMargins left="0.23622047244094491" right="0.23622047244094491" top="0.74803149606299213" bottom="0.74803149606299213" header="0.31496062992125984" footer="0.31496062992125984"/>
  <pageSetup paperSize="9" fitToWidth="0" fitToHeight="0" orientation="landscape" r:id="rId1"/>
  <headerFooter>
    <oddHeader>&amp;L&amp;G</oddHeader>
    <oddFooter>&amp;LARKA/IAS/IV/03.02&amp;CRev.1&amp;RPage  &amp;P/&amp;N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view="pageBreakPreview" topLeftCell="A19" zoomScale="115" zoomScaleNormal="100" zoomScaleSheetLayoutView="115" workbookViewId="0">
      <selection activeCell="B26" sqref="B26"/>
    </sheetView>
  </sheetViews>
  <sheetFormatPr defaultColWidth="8.7109375" defaultRowHeight="14.25" x14ac:dyDescent="0.2"/>
  <cols>
    <col min="1" max="1" width="7.42578125" style="22" customWidth="1"/>
    <col min="2" max="2" width="45.42578125" style="27" customWidth="1"/>
    <col min="3" max="3" width="14.140625" style="19" customWidth="1"/>
    <col min="4" max="4" width="45.42578125" style="27" customWidth="1"/>
    <col min="5" max="5" width="12.7109375" style="22" bestFit="1" customWidth="1"/>
    <col min="6" max="6" width="17.140625" style="19" customWidth="1"/>
    <col min="7" max="16384" width="8.7109375" style="2"/>
  </cols>
  <sheetData>
    <row r="1" spans="1:6" x14ac:dyDescent="0.2">
      <c r="A1" s="41"/>
      <c r="B1" s="41"/>
      <c r="C1" s="41"/>
      <c r="D1" s="41"/>
      <c r="E1" s="41"/>
      <c r="F1" s="41"/>
    </row>
    <row r="2" spans="1:6" ht="15" x14ac:dyDescent="0.2">
      <c r="A2" s="18" t="s">
        <v>1</v>
      </c>
      <c r="B2" s="25" t="s">
        <v>7</v>
      </c>
      <c r="C2" s="23" t="s">
        <v>8</v>
      </c>
      <c r="D2" s="28" t="s">
        <v>9</v>
      </c>
      <c r="E2" s="18" t="s">
        <v>8</v>
      </c>
      <c r="F2" s="29" t="s">
        <v>10</v>
      </c>
    </row>
    <row r="3" spans="1:6" ht="28.5" x14ac:dyDescent="0.2">
      <c r="A3" s="20" t="s">
        <v>218</v>
      </c>
      <c r="B3" s="4" t="s">
        <v>219</v>
      </c>
      <c r="C3" s="34">
        <v>44966</v>
      </c>
      <c r="D3" s="4" t="s">
        <v>220</v>
      </c>
      <c r="E3" s="31">
        <v>44966</v>
      </c>
      <c r="F3" s="33" t="s">
        <v>221</v>
      </c>
    </row>
    <row r="4" spans="1:6" ht="28.5" x14ac:dyDescent="0.2">
      <c r="A4" s="20" t="s">
        <v>222</v>
      </c>
      <c r="B4" s="4" t="s">
        <v>223</v>
      </c>
      <c r="C4" s="34">
        <v>44966</v>
      </c>
      <c r="D4" s="4" t="s">
        <v>224</v>
      </c>
      <c r="E4" s="31">
        <v>44966</v>
      </c>
      <c r="F4" s="33" t="s">
        <v>221</v>
      </c>
    </row>
    <row r="5" spans="1:6" ht="28.5" x14ac:dyDescent="0.2">
      <c r="A5" s="20" t="s">
        <v>225</v>
      </c>
      <c r="B5" s="4" t="s">
        <v>226</v>
      </c>
      <c r="C5" s="34">
        <v>44966</v>
      </c>
      <c r="D5" s="4" t="s">
        <v>227</v>
      </c>
      <c r="E5" s="31">
        <v>44966</v>
      </c>
      <c r="F5" s="33" t="s">
        <v>228</v>
      </c>
    </row>
    <row r="6" spans="1:6" ht="28.5" x14ac:dyDescent="0.2">
      <c r="A6" s="20" t="s">
        <v>229</v>
      </c>
      <c r="B6" s="4" t="s">
        <v>226</v>
      </c>
      <c r="C6" s="34">
        <v>44966</v>
      </c>
      <c r="D6" s="4" t="s">
        <v>227</v>
      </c>
      <c r="E6" s="31">
        <v>44966</v>
      </c>
      <c r="F6" s="33" t="s">
        <v>228</v>
      </c>
    </row>
    <row r="7" spans="1:6" ht="28.5" x14ac:dyDescent="0.2">
      <c r="A7" s="20" t="s">
        <v>230</v>
      </c>
      <c r="B7" s="4" t="s">
        <v>231</v>
      </c>
      <c r="C7" s="34">
        <v>44966</v>
      </c>
      <c r="D7" s="4" t="s">
        <v>227</v>
      </c>
      <c r="E7" s="31">
        <v>44966</v>
      </c>
      <c r="F7" s="33" t="s">
        <v>228</v>
      </c>
    </row>
    <row r="8" spans="1:6" ht="28.5" x14ac:dyDescent="0.2">
      <c r="A8" s="20" t="s">
        <v>232</v>
      </c>
      <c r="B8" s="4" t="s">
        <v>233</v>
      </c>
      <c r="C8" s="34">
        <v>44966</v>
      </c>
      <c r="D8" s="4" t="s">
        <v>234</v>
      </c>
      <c r="E8" s="31">
        <v>44966</v>
      </c>
      <c r="F8" s="33" t="s">
        <v>276</v>
      </c>
    </row>
    <row r="9" spans="1:6" ht="28.5" x14ac:dyDescent="0.2">
      <c r="A9" s="20" t="s">
        <v>235</v>
      </c>
      <c r="B9" s="4" t="s">
        <v>236</v>
      </c>
      <c r="C9" s="34">
        <v>44966</v>
      </c>
      <c r="D9" s="4" t="s">
        <v>237</v>
      </c>
      <c r="E9" s="31">
        <v>44966</v>
      </c>
      <c r="F9" s="33" t="s">
        <v>228</v>
      </c>
    </row>
    <row r="10" spans="1:6" ht="28.5" x14ac:dyDescent="0.2">
      <c r="A10" s="20" t="s">
        <v>238</v>
      </c>
      <c r="B10" s="4" t="s">
        <v>239</v>
      </c>
      <c r="C10" s="34">
        <v>44966</v>
      </c>
      <c r="D10" s="4" t="s">
        <v>240</v>
      </c>
      <c r="E10" s="31">
        <v>44966</v>
      </c>
      <c r="F10" s="33" t="s">
        <v>228</v>
      </c>
    </row>
    <row r="11" spans="1:6" ht="28.5" x14ac:dyDescent="0.2">
      <c r="A11" s="20" t="s">
        <v>241</v>
      </c>
      <c r="B11" s="4" t="s">
        <v>242</v>
      </c>
      <c r="C11" s="34">
        <v>44966</v>
      </c>
      <c r="D11" s="4" t="s">
        <v>234</v>
      </c>
      <c r="E11" s="31">
        <v>44966</v>
      </c>
      <c r="F11" s="33" t="s">
        <v>276</v>
      </c>
    </row>
    <row r="12" spans="1:6" ht="28.5" x14ac:dyDescent="0.2">
      <c r="A12" s="20" t="s">
        <v>243</v>
      </c>
      <c r="B12" s="4" t="s">
        <v>244</v>
      </c>
      <c r="C12" s="34">
        <v>44966</v>
      </c>
      <c r="D12" s="4" t="s">
        <v>234</v>
      </c>
      <c r="E12" s="31">
        <v>44966</v>
      </c>
      <c r="F12" s="33" t="s">
        <v>276</v>
      </c>
    </row>
    <row r="13" spans="1:6" ht="28.5" x14ac:dyDescent="0.2">
      <c r="A13" s="20" t="s">
        <v>245</v>
      </c>
      <c r="B13" s="4" t="s">
        <v>246</v>
      </c>
      <c r="C13" s="34">
        <v>44966</v>
      </c>
      <c r="D13" s="4" t="s">
        <v>247</v>
      </c>
      <c r="E13" s="31">
        <v>44966</v>
      </c>
      <c r="F13" s="33" t="s">
        <v>228</v>
      </c>
    </row>
    <row r="14" spans="1:6" ht="28.5" x14ac:dyDescent="0.2">
      <c r="A14" s="20" t="s">
        <v>248</v>
      </c>
      <c r="B14" s="4" t="s">
        <v>249</v>
      </c>
      <c r="C14" s="34">
        <v>44966</v>
      </c>
      <c r="D14" s="4" t="s">
        <v>250</v>
      </c>
      <c r="E14" s="31">
        <v>44966</v>
      </c>
      <c r="F14" s="33" t="s">
        <v>228</v>
      </c>
    </row>
    <row r="15" spans="1:6" ht="28.5" x14ac:dyDescent="0.2">
      <c r="A15" s="20" t="s">
        <v>251</v>
      </c>
      <c r="B15" s="4" t="s">
        <v>252</v>
      </c>
      <c r="C15" s="34">
        <v>44966</v>
      </c>
      <c r="D15" s="4" t="s">
        <v>253</v>
      </c>
      <c r="E15" s="31">
        <v>44966</v>
      </c>
      <c r="F15" s="33" t="s">
        <v>254</v>
      </c>
    </row>
    <row r="16" spans="1:6" ht="28.5" x14ac:dyDescent="0.2">
      <c r="A16" s="20" t="s">
        <v>255</v>
      </c>
      <c r="B16" s="4" t="s">
        <v>252</v>
      </c>
      <c r="C16" s="34">
        <v>44966</v>
      </c>
      <c r="D16" s="4" t="s">
        <v>253</v>
      </c>
      <c r="E16" s="31">
        <v>44966</v>
      </c>
      <c r="F16" s="33" t="s">
        <v>254</v>
      </c>
    </row>
    <row r="17" spans="1:6" ht="28.5" x14ac:dyDescent="0.2">
      <c r="A17" s="20" t="s">
        <v>256</v>
      </c>
      <c r="B17" s="4" t="s">
        <v>252</v>
      </c>
      <c r="C17" s="34">
        <v>44966</v>
      </c>
      <c r="D17" s="4" t="s">
        <v>253</v>
      </c>
      <c r="E17" s="31">
        <v>44966</v>
      </c>
      <c r="F17" s="33" t="s">
        <v>254</v>
      </c>
    </row>
    <row r="18" spans="1:6" ht="28.5" x14ac:dyDescent="0.2">
      <c r="A18" s="20" t="s">
        <v>257</v>
      </c>
      <c r="B18" s="4" t="s">
        <v>258</v>
      </c>
      <c r="C18" s="34">
        <v>44966</v>
      </c>
      <c r="D18" s="4" t="s">
        <v>259</v>
      </c>
      <c r="E18" s="31">
        <v>44966</v>
      </c>
      <c r="F18" s="33" t="s">
        <v>260</v>
      </c>
    </row>
    <row r="19" spans="1:6" x14ac:dyDescent="0.2">
      <c r="A19" s="20" t="s">
        <v>261</v>
      </c>
      <c r="B19" s="4" t="s">
        <v>262</v>
      </c>
      <c r="C19" s="34">
        <v>44966</v>
      </c>
      <c r="D19" s="4" t="s">
        <v>263</v>
      </c>
      <c r="E19" s="31">
        <v>44966</v>
      </c>
      <c r="F19" s="33" t="s">
        <v>228</v>
      </c>
    </row>
    <row r="20" spans="1:6" ht="28.5" x14ac:dyDescent="0.2">
      <c r="A20" s="20" t="s">
        <v>264</v>
      </c>
      <c r="B20" s="4" t="s">
        <v>265</v>
      </c>
      <c r="C20" s="34">
        <v>44966</v>
      </c>
      <c r="D20" s="4" t="s">
        <v>266</v>
      </c>
      <c r="E20" s="31">
        <v>44966</v>
      </c>
      <c r="F20" s="33" t="s">
        <v>228</v>
      </c>
    </row>
    <row r="21" spans="1:6" x14ac:dyDescent="0.2">
      <c r="A21" s="20" t="s">
        <v>267</v>
      </c>
      <c r="B21" s="4" t="s">
        <v>268</v>
      </c>
      <c r="C21" s="34">
        <v>44966</v>
      </c>
      <c r="D21" s="4" t="s">
        <v>269</v>
      </c>
      <c r="E21" s="31">
        <v>44966</v>
      </c>
      <c r="F21" s="33" t="s">
        <v>228</v>
      </c>
    </row>
    <row r="22" spans="1:6" ht="28.5" x14ac:dyDescent="0.2">
      <c r="A22" s="20" t="s">
        <v>270</v>
      </c>
      <c r="B22" s="4" t="s">
        <v>252</v>
      </c>
      <c r="C22" s="34">
        <v>44966</v>
      </c>
      <c r="D22" s="4" t="s">
        <v>253</v>
      </c>
      <c r="E22" s="31">
        <v>44966</v>
      </c>
      <c r="F22" s="33" t="s">
        <v>254</v>
      </c>
    </row>
    <row r="23" spans="1:6" ht="28.5" x14ac:dyDescent="0.2">
      <c r="A23" s="20" t="s">
        <v>271</v>
      </c>
      <c r="B23" s="4" t="s">
        <v>272</v>
      </c>
      <c r="C23" s="34">
        <v>44966</v>
      </c>
      <c r="D23" s="4" t="s">
        <v>234</v>
      </c>
      <c r="E23" s="31">
        <v>44966</v>
      </c>
      <c r="F23" s="33" t="s">
        <v>276</v>
      </c>
    </row>
    <row r="24" spans="1:6" ht="57" x14ac:dyDescent="0.2">
      <c r="A24" s="20" t="s">
        <v>273</v>
      </c>
      <c r="B24" s="4" t="s">
        <v>274</v>
      </c>
      <c r="C24" s="34">
        <v>44966</v>
      </c>
      <c r="D24" s="4" t="s">
        <v>275</v>
      </c>
      <c r="E24" s="31">
        <v>44966</v>
      </c>
      <c r="F24" s="33" t="s">
        <v>228</v>
      </c>
    </row>
    <row r="25" spans="1:6" ht="28.5" x14ac:dyDescent="0.2">
      <c r="A25" s="20" t="s">
        <v>143</v>
      </c>
      <c r="B25" s="4" t="s">
        <v>277</v>
      </c>
      <c r="C25" s="34">
        <v>44966</v>
      </c>
      <c r="D25" s="4" t="s">
        <v>181</v>
      </c>
      <c r="E25" s="31">
        <v>44966</v>
      </c>
      <c r="F25" s="33" t="s">
        <v>190</v>
      </c>
    </row>
    <row r="26" spans="1:6" ht="28.5" x14ac:dyDescent="0.2">
      <c r="A26" s="20" t="s">
        <v>144</v>
      </c>
      <c r="B26" s="4" t="s">
        <v>277</v>
      </c>
      <c r="C26" s="34">
        <v>44966</v>
      </c>
      <c r="D26" s="4" t="s">
        <v>181</v>
      </c>
      <c r="E26" s="31">
        <v>44966</v>
      </c>
      <c r="F26" s="33" t="s">
        <v>190</v>
      </c>
    </row>
    <row r="27" spans="1:6" x14ac:dyDescent="0.2">
      <c r="A27" s="21"/>
      <c r="B27" s="26"/>
      <c r="C27" s="24"/>
      <c r="D27" s="26"/>
      <c r="E27" s="32"/>
      <c r="F27" s="30"/>
    </row>
    <row r="28" spans="1:6" x14ac:dyDescent="0.2">
      <c r="A28" s="21"/>
      <c r="B28" s="26"/>
      <c r="C28" s="24"/>
      <c r="D28" s="26"/>
      <c r="E28" s="32"/>
      <c r="F28" s="30"/>
    </row>
    <row r="29" spans="1:6" x14ac:dyDescent="0.2">
      <c r="A29" s="21"/>
      <c r="B29" s="26"/>
      <c r="C29" s="24"/>
      <c r="D29" s="26"/>
      <c r="E29" s="32"/>
      <c r="F29" s="30"/>
    </row>
    <row r="30" spans="1:6" x14ac:dyDescent="0.2">
      <c r="A30" s="21"/>
      <c r="B30" s="26"/>
      <c r="C30" s="24"/>
      <c r="D30" s="26"/>
      <c r="E30" s="32"/>
      <c r="F30" s="30"/>
    </row>
    <row r="31" spans="1:6" x14ac:dyDescent="0.2">
      <c r="A31" s="21"/>
      <c r="B31" s="26"/>
      <c r="C31" s="24"/>
      <c r="D31" s="26"/>
      <c r="E31" s="32"/>
      <c r="F31" s="30"/>
    </row>
    <row r="32" spans="1:6" x14ac:dyDescent="0.2">
      <c r="A32" s="21"/>
      <c r="B32" s="26"/>
      <c r="C32" s="24"/>
      <c r="D32" s="26"/>
      <c r="E32" s="32"/>
      <c r="F32" s="30"/>
    </row>
    <row r="33" spans="1:6" x14ac:dyDescent="0.2">
      <c r="A33" s="21"/>
      <c r="B33" s="26"/>
      <c r="C33" s="24"/>
      <c r="D33" s="26"/>
      <c r="E33" s="32"/>
      <c r="F33" s="30"/>
    </row>
  </sheetData>
  <mergeCells count="1">
    <mergeCell ref="A1:F1"/>
  </mergeCells>
  <pageMargins left="0.23622047244094491" right="0.23622047244094491" top="0.74803149606299213" bottom="0.74803149606299213" header="0.31496062992125984" footer="0.31496062992125984"/>
  <pageSetup paperSize="9" orientation="landscape" r:id="rId1"/>
  <headerFooter>
    <oddHeader>&amp;L&amp;G</oddHeader>
    <oddFooter>&amp;LARKA/IAS/IV/03.02&amp;CRev. 1&amp;RPage &amp;P/&amp;N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view="pageBreakPreview" topLeftCell="A22" zoomScale="115" zoomScaleNormal="100" zoomScaleSheetLayoutView="115" workbookViewId="0">
      <selection activeCell="A25" sqref="A25:XFD25"/>
    </sheetView>
  </sheetViews>
  <sheetFormatPr defaultColWidth="8.7109375" defaultRowHeight="14.25" x14ac:dyDescent="0.2"/>
  <cols>
    <col min="1" max="1" width="7.42578125" style="22" customWidth="1"/>
    <col min="2" max="2" width="45.42578125" style="27" customWidth="1"/>
    <col min="3" max="3" width="14.140625" style="19" customWidth="1"/>
    <col min="4" max="4" width="45.42578125" style="27" customWidth="1"/>
    <col min="5" max="5" width="12.7109375" style="22" bestFit="1" customWidth="1"/>
    <col min="6" max="6" width="17.140625" style="19" customWidth="1"/>
    <col min="7" max="16384" width="8.7109375" style="2"/>
  </cols>
  <sheetData>
    <row r="1" spans="1:6" x14ac:dyDescent="0.2">
      <c r="A1" s="41"/>
      <c r="B1" s="41"/>
      <c r="C1" s="41"/>
      <c r="D1" s="41"/>
      <c r="E1" s="41"/>
      <c r="F1" s="41"/>
    </row>
    <row r="2" spans="1:6" ht="15" x14ac:dyDescent="0.2">
      <c r="A2" s="18" t="s">
        <v>1</v>
      </c>
      <c r="B2" s="25" t="s">
        <v>7</v>
      </c>
      <c r="C2" s="23" t="s">
        <v>8</v>
      </c>
      <c r="D2" s="28" t="s">
        <v>9</v>
      </c>
      <c r="E2" s="18" t="s">
        <v>8</v>
      </c>
      <c r="F2" s="29" t="s">
        <v>10</v>
      </c>
    </row>
    <row r="3" spans="1:6" ht="28.5" x14ac:dyDescent="0.2">
      <c r="A3" s="20" t="s">
        <v>121</v>
      </c>
      <c r="B3" s="4" t="s">
        <v>145</v>
      </c>
      <c r="C3" s="24">
        <f>DATE(2023,1,12)+30</f>
        <v>44968</v>
      </c>
      <c r="D3" s="4" t="s">
        <v>171</v>
      </c>
      <c r="E3" s="31">
        <v>44941</v>
      </c>
      <c r="F3" s="33" t="s">
        <v>185</v>
      </c>
    </row>
    <row r="4" spans="1:6" ht="28.5" x14ac:dyDescent="0.2">
      <c r="A4" s="20" t="s">
        <v>120</v>
      </c>
      <c r="B4" s="4" t="s">
        <v>146</v>
      </c>
      <c r="C4" s="24">
        <f>DATE(2023,1,12)+30</f>
        <v>44968</v>
      </c>
      <c r="D4" s="4" t="s">
        <v>175</v>
      </c>
      <c r="E4" s="31">
        <v>44941</v>
      </c>
      <c r="F4" s="33" t="s">
        <v>185</v>
      </c>
    </row>
    <row r="5" spans="1:6" x14ac:dyDescent="0.2">
      <c r="A5" s="20" t="s">
        <v>122</v>
      </c>
      <c r="B5" s="4" t="s">
        <v>161</v>
      </c>
      <c r="C5" s="24">
        <f t="shared" ref="C5:C27" si="0">DATE(2023,1,12)+30</f>
        <v>44968</v>
      </c>
      <c r="D5" s="4" t="s">
        <v>176</v>
      </c>
      <c r="E5" s="31">
        <v>44941</v>
      </c>
      <c r="F5" s="33" t="s">
        <v>191</v>
      </c>
    </row>
    <row r="6" spans="1:6" ht="42.75" x14ac:dyDescent="0.2">
      <c r="A6" s="20" t="s">
        <v>123</v>
      </c>
      <c r="B6" s="4" t="s">
        <v>166</v>
      </c>
      <c r="C6" s="24">
        <f t="shared" si="0"/>
        <v>44968</v>
      </c>
      <c r="D6" s="4" t="s">
        <v>177</v>
      </c>
      <c r="E6" s="31">
        <v>44941</v>
      </c>
      <c r="F6" s="33" t="s">
        <v>185</v>
      </c>
    </row>
    <row r="7" spans="1:6" x14ac:dyDescent="0.2">
      <c r="A7" s="20" t="s">
        <v>124</v>
      </c>
      <c r="B7" s="4" t="s">
        <v>147</v>
      </c>
      <c r="C7" s="24">
        <f t="shared" si="0"/>
        <v>44968</v>
      </c>
      <c r="D7" s="4" t="s">
        <v>167</v>
      </c>
      <c r="E7" s="31" t="s">
        <v>165</v>
      </c>
      <c r="F7" s="33" t="s">
        <v>187</v>
      </c>
    </row>
    <row r="8" spans="1:6" ht="28.5" x14ac:dyDescent="0.2">
      <c r="A8" s="20" t="s">
        <v>125</v>
      </c>
      <c r="B8" s="4" t="s">
        <v>160</v>
      </c>
      <c r="C8" s="24">
        <f t="shared" si="0"/>
        <v>44968</v>
      </c>
      <c r="D8" s="4" t="s">
        <v>176</v>
      </c>
      <c r="E8" s="31">
        <v>44941</v>
      </c>
      <c r="F8" s="33" t="s">
        <v>191</v>
      </c>
    </row>
    <row r="9" spans="1:6" ht="28.5" x14ac:dyDescent="0.2">
      <c r="A9" s="20" t="s">
        <v>126</v>
      </c>
      <c r="B9" s="4" t="s">
        <v>148</v>
      </c>
      <c r="C9" s="24">
        <f t="shared" si="0"/>
        <v>44968</v>
      </c>
      <c r="D9" s="4" t="s">
        <v>168</v>
      </c>
      <c r="E9" s="31" t="s">
        <v>165</v>
      </c>
      <c r="F9" s="33" t="s">
        <v>187</v>
      </c>
    </row>
    <row r="10" spans="1:6" ht="28.5" x14ac:dyDescent="0.2">
      <c r="A10" s="20" t="s">
        <v>127</v>
      </c>
      <c r="B10" s="4" t="s">
        <v>149</v>
      </c>
      <c r="C10" s="24">
        <f t="shared" si="0"/>
        <v>44968</v>
      </c>
      <c r="D10" s="4" t="s">
        <v>169</v>
      </c>
      <c r="E10" s="31" t="s">
        <v>165</v>
      </c>
      <c r="F10" s="33" t="s">
        <v>187</v>
      </c>
    </row>
    <row r="11" spans="1:6" x14ac:dyDescent="0.2">
      <c r="A11" s="20" t="s">
        <v>128</v>
      </c>
      <c r="B11" s="4" t="s">
        <v>150</v>
      </c>
      <c r="C11" s="24">
        <f t="shared" si="0"/>
        <v>44968</v>
      </c>
      <c r="D11" s="4" t="s">
        <v>179</v>
      </c>
      <c r="E11" s="31" t="s">
        <v>165</v>
      </c>
      <c r="F11" s="33" t="s">
        <v>187</v>
      </c>
    </row>
    <row r="12" spans="1:6" x14ac:dyDescent="0.2">
      <c r="A12" s="20" t="s">
        <v>129</v>
      </c>
      <c r="B12" s="4" t="s">
        <v>150</v>
      </c>
      <c r="C12" s="24">
        <f t="shared" si="0"/>
        <v>44968</v>
      </c>
      <c r="D12" s="4" t="s">
        <v>179</v>
      </c>
      <c r="E12" s="31" t="s">
        <v>165</v>
      </c>
      <c r="F12" s="33" t="s">
        <v>187</v>
      </c>
    </row>
    <row r="13" spans="1:6" x14ac:dyDescent="0.2">
      <c r="A13" s="20" t="s">
        <v>130</v>
      </c>
      <c r="B13" s="4" t="s">
        <v>150</v>
      </c>
      <c r="C13" s="24">
        <f t="shared" si="0"/>
        <v>44968</v>
      </c>
      <c r="D13" s="4" t="s">
        <v>179</v>
      </c>
      <c r="E13" s="31" t="s">
        <v>165</v>
      </c>
      <c r="F13" s="33" t="s">
        <v>187</v>
      </c>
    </row>
    <row r="14" spans="1:6" x14ac:dyDescent="0.2">
      <c r="A14" s="20" t="s">
        <v>131</v>
      </c>
      <c r="B14" s="4" t="s">
        <v>151</v>
      </c>
      <c r="C14" s="24">
        <f t="shared" si="0"/>
        <v>44968</v>
      </c>
      <c r="D14" s="4" t="s">
        <v>170</v>
      </c>
      <c r="E14" s="31" t="s">
        <v>165</v>
      </c>
      <c r="F14" s="33" t="s">
        <v>188</v>
      </c>
    </row>
    <row r="15" spans="1:6" ht="42.75" x14ac:dyDescent="0.2">
      <c r="A15" s="20" t="s">
        <v>132</v>
      </c>
      <c r="B15" s="4" t="s">
        <v>152</v>
      </c>
      <c r="C15" s="24">
        <f t="shared" si="0"/>
        <v>44968</v>
      </c>
      <c r="D15" s="4" t="s">
        <v>180</v>
      </c>
      <c r="E15" s="31" t="s">
        <v>165</v>
      </c>
      <c r="F15" s="33" t="s">
        <v>185</v>
      </c>
    </row>
    <row r="16" spans="1:6" ht="42.75" x14ac:dyDescent="0.2">
      <c r="A16" s="20" t="s">
        <v>133</v>
      </c>
      <c r="B16" s="4" t="s">
        <v>153</v>
      </c>
      <c r="C16" s="24">
        <f t="shared" si="0"/>
        <v>44968</v>
      </c>
      <c r="D16" s="4" t="s">
        <v>178</v>
      </c>
      <c r="E16" s="31" t="s">
        <v>165</v>
      </c>
      <c r="F16" s="33" t="s">
        <v>185</v>
      </c>
    </row>
    <row r="17" spans="1:6" ht="28.5" x14ac:dyDescent="0.2">
      <c r="A17" s="20" t="s">
        <v>134</v>
      </c>
      <c r="B17" s="4" t="s">
        <v>154</v>
      </c>
      <c r="C17" s="24">
        <f t="shared" si="0"/>
        <v>44968</v>
      </c>
      <c r="D17" s="4" t="s">
        <v>172</v>
      </c>
      <c r="E17" s="31">
        <v>44941</v>
      </c>
      <c r="F17" s="33" t="s">
        <v>186</v>
      </c>
    </row>
    <row r="18" spans="1:6" ht="28.5" x14ac:dyDescent="0.2">
      <c r="A18" s="20" t="s">
        <v>135</v>
      </c>
      <c r="B18" s="4" t="s">
        <v>155</v>
      </c>
      <c r="C18" s="24">
        <f t="shared" si="0"/>
        <v>44968</v>
      </c>
      <c r="D18" s="4" t="s">
        <v>173</v>
      </c>
      <c r="E18" s="31">
        <v>44941</v>
      </c>
      <c r="F18" s="33" t="s">
        <v>187</v>
      </c>
    </row>
    <row r="19" spans="1:6" ht="42.75" x14ac:dyDescent="0.2">
      <c r="A19" s="20" t="s">
        <v>136</v>
      </c>
      <c r="B19" s="4" t="s">
        <v>156</v>
      </c>
      <c r="C19" s="24">
        <f t="shared" si="0"/>
        <v>44968</v>
      </c>
      <c r="D19" s="4" t="s">
        <v>183</v>
      </c>
      <c r="E19" s="31">
        <v>44941</v>
      </c>
      <c r="F19" s="33" t="s">
        <v>185</v>
      </c>
    </row>
    <row r="20" spans="1:6" ht="42.75" x14ac:dyDescent="0.2">
      <c r="A20" s="20" t="s">
        <v>137</v>
      </c>
      <c r="B20" s="4" t="s">
        <v>157</v>
      </c>
      <c r="C20" s="24">
        <f t="shared" si="0"/>
        <v>44968</v>
      </c>
      <c r="D20" s="4" t="s">
        <v>184</v>
      </c>
      <c r="E20" s="31">
        <v>44941</v>
      </c>
      <c r="F20" s="33" t="s">
        <v>187</v>
      </c>
    </row>
    <row r="21" spans="1:6" ht="28.5" x14ac:dyDescent="0.2">
      <c r="A21" s="20" t="s">
        <v>138</v>
      </c>
      <c r="B21" s="4" t="s">
        <v>158</v>
      </c>
      <c r="C21" s="24">
        <f t="shared" si="0"/>
        <v>44968</v>
      </c>
      <c r="D21" s="4" t="s">
        <v>174</v>
      </c>
      <c r="E21" s="31">
        <v>44941</v>
      </c>
      <c r="F21" s="33" t="s">
        <v>189</v>
      </c>
    </row>
    <row r="22" spans="1:6" ht="28.5" x14ac:dyDescent="0.2">
      <c r="A22" s="20" t="s">
        <v>139</v>
      </c>
      <c r="B22" s="4" t="s">
        <v>159</v>
      </c>
      <c r="C22" s="24">
        <f t="shared" si="0"/>
        <v>44968</v>
      </c>
      <c r="D22" s="4" t="s">
        <v>176</v>
      </c>
      <c r="E22" s="31">
        <v>44941</v>
      </c>
      <c r="F22" s="33" t="s">
        <v>191</v>
      </c>
    </row>
    <row r="23" spans="1:6" ht="28.5" x14ac:dyDescent="0.2">
      <c r="A23" s="20" t="s">
        <v>140</v>
      </c>
      <c r="B23" s="4" t="s">
        <v>162</v>
      </c>
      <c r="C23" s="24">
        <f t="shared" si="0"/>
        <v>44968</v>
      </c>
      <c r="D23" s="4" t="s">
        <v>179</v>
      </c>
      <c r="E23" s="31" t="s">
        <v>165</v>
      </c>
      <c r="F23" s="33" t="s">
        <v>187</v>
      </c>
    </row>
    <row r="24" spans="1:6" ht="28.5" x14ac:dyDescent="0.2">
      <c r="A24" s="20" t="s">
        <v>141</v>
      </c>
      <c r="B24" s="4" t="s">
        <v>163</v>
      </c>
      <c r="C24" s="24">
        <f t="shared" si="0"/>
        <v>44968</v>
      </c>
      <c r="D24" s="4" t="s">
        <v>182</v>
      </c>
      <c r="E24" s="31" t="s">
        <v>165</v>
      </c>
      <c r="F24" s="33" t="s">
        <v>185</v>
      </c>
    </row>
    <row r="25" spans="1:6" ht="28.5" x14ac:dyDescent="0.2">
      <c r="A25" s="20" t="s">
        <v>142</v>
      </c>
      <c r="B25" s="4" t="s">
        <v>162</v>
      </c>
      <c r="C25" s="24">
        <f t="shared" si="0"/>
        <v>44968</v>
      </c>
      <c r="D25" s="4" t="s">
        <v>175</v>
      </c>
      <c r="E25" s="31">
        <v>44941</v>
      </c>
      <c r="F25" s="33" t="s">
        <v>187</v>
      </c>
    </row>
    <row r="26" spans="1:6" ht="42.75" x14ac:dyDescent="0.2">
      <c r="A26" s="20" t="s">
        <v>143</v>
      </c>
      <c r="B26" s="4" t="s">
        <v>164</v>
      </c>
      <c r="C26" s="24">
        <f t="shared" si="0"/>
        <v>44968</v>
      </c>
      <c r="D26" s="4" t="s">
        <v>181</v>
      </c>
      <c r="E26" s="31" t="s">
        <v>165</v>
      </c>
      <c r="F26" s="33" t="s">
        <v>190</v>
      </c>
    </row>
    <row r="27" spans="1:6" ht="42.75" x14ac:dyDescent="0.2">
      <c r="A27" s="20" t="s">
        <v>144</v>
      </c>
      <c r="B27" s="4" t="s">
        <v>164</v>
      </c>
      <c r="C27" s="24">
        <f t="shared" si="0"/>
        <v>44968</v>
      </c>
      <c r="D27" s="4" t="s">
        <v>181</v>
      </c>
      <c r="E27" s="31" t="s">
        <v>165</v>
      </c>
      <c r="F27" s="33" t="s">
        <v>190</v>
      </c>
    </row>
    <row r="28" spans="1:6" x14ac:dyDescent="0.2">
      <c r="A28" s="21"/>
      <c r="B28" s="26"/>
      <c r="C28" s="24"/>
      <c r="D28" s="26"/>
      <c r="E28" s="32"/>
      <c r="F28" s="30"/>
    </row>
    <row r="29" spans="1:6" x14ac:dyDescent="0.2">
      <c r="A29" s="21"/>
      <c r="B29" s="26"/>
      <c r="C29" s="24"/>
      <c r="D29" s="26"/>
      <c r="E29" s="32"/>
      <c r="F29" s="30"/>
    </row>
    <row r="30" spans="1:6" x14ac:dyDescent="0.2">
      <c r="A30" s="21"/>
      <c r="B30" s="26"/>
      <c r="C30" s="24"/>
      <c r="D30" s="26"/>
      <c r="E30" s="32"/>
      <c r="F30" s="30"/>
    </row>
    <row r="31" spans="1:6" x14ac:dyDescent="0.2">
      <c r="A31" s="21"/>
      <c r="B31" s="26"/>
      <c r="C31" s="24"/>
      <c r="D31" s="26"/>
      <c r="E31" s="32"/>
      <c r="F31" s="30"/>
    </row>
    <row r="32" spans="1:6" x14ac:dyDescent="0.2">
      <c r="A32" s="21"/>
      <c r="B32" s="26"/>
      <c r="C32" s="24"/>
      <c r="D32" s="26"/>
      <c r="E32" s="32"/>
      <c r="F32" s="30"/>
    </row>
    <row r="33" spans="1:6" x14ac:dyDescent="0.2">
      <c r="A33" s="21"/>
      <c r="B33" s="26"/>
      <c r="C33" s="24"/>
      <c r="D33" s="26"/>
      <c r="E33" s="32"/>
      <c r="F33" s="30"/>
    </row>
    <row r="34" spans="1:6" x14ac:dyDescent="0.2">
      <c r="A34" s="21"/>
      <c r="B34" s="26"/>
      <c r="C34" s="24"/>
      <c r="D34" s="26"/>
      <c r="E34" s="32"/>
      <c r="F34" s="30"/>
    </row>
  </sheetData>
  <mergeCells count="1">
    <mergeCell ref="A1:F1"/>
  </mergeCells>
  <pageMargins left="0.23622047244094491" right="0.23622047244094491" top="0.74803149606299213" bottom="0.74803149606299213" header="0.31496062992125984" footer="0.31496062992125984"/>
  <pageSetup paperSize="9" orientation="landscape" r:id="rId1"/>
  <headerFooter>
    <oddHeader>&amp;L&amp;G</oddHeader>
    <oddFooter>&amp;LARKA/IAS/IV/03.02&amp;CRev. 1&amp;RPage &amp;P/&amp;N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view="pageBreakPreview" zoomScaleNormal="100" zoomScaleSheetLayoutView="100" workbookViewId="0">
      <selection activeCell="A3" sqref="A3:P3"/>
    </sheetView>
  </sheetViews>
  <sheetFormatPr defaultColWidth="8.7109375" defaultRowHeight="14.25" x14ac:dyDescent="0.2"/>
  <cols>
    <col min="1" max="1" width="9.42578125" style="2" customWidth="1"/>
    <col min="2" max="16384" width="8.7109375" style="2"/>
  </cols>
  <sheetData>
    <row r="1" spans="1:16" x14ac:dyDescent="0.2">
      <c r="A1" s="41"/>
      <c r="B1" s="41"/>
      <c r="C1" s="41"/>
      <c r="D1" s="41"/>
      <c r="E1" s="41"/>
      <c r="F1" s="41"/>
      <c r="G1" s="41"/>
      <c r="H1" s="41"/>
      <c r="I1" s="41"/>
      <c r="J1" s="41"/>
      <c r="K1" s="41"/>
      <c r="L1" s="41"/>
      <c r="M1" s="41"/>
      <c r="N1" s="41"/>
      <c r="O1" s="41"/>
      <c r="P1" s="41"/>
    </row>
    <row r="2" spans="1:16" ht="23.45" customHeight="1" x14ac:dyDescent="0.2">
      <c r="A2" s="49" t="s">
        <v>11</v>
      </c>
      <c r="B2" s="50"/>
      <c r="C2" s="50"/>
      <c r="D2" s="50"/>
      <c r="E2" s="50"/>
      <c r="F2" s="50"/>
      <c r="G2" s="50"/>
      <c r="H2" s="50"/>
      <c r="I2" s="50"/>
      <c r="J2" s="50"/>
      <c r="K2" s="50"/>
      <c r="L2" s="50"/>
      <c r="M2" s="50"/>
      <c r="N2" s="50"/>
      <c r="O2" s="50"/>
      <c r="P2" s="51"/>
    </row>
    <row r="3" spans="1:16" ht="15" x14ac:dyDescent="0.2">
      <c r="A3" s="52" t="s">
        <v>12</v>
      </c>
      <c r="B3" s="53"/>
      <c r="C3" s="53"/>
      <c r="D3" s="53"/>
      <c r="E3" s="53"/>
      <c r="F3" s="53"/>
      <c r="G3" s="53"/>
      <c r="H3" s="53"/>
      <c r="I3" s="53"/>
      <c r="J3" s="53"/>
      <c r="K3" s="53"/>
      <c r="L3" s="53"/>
      <c r="M3" s="53"/>
      <c r="N3" s="53"/>
      <c r="O3" s="53"/>
      <c r="P3" s="54"/>
    </row>
    <row r="4" spans="1:16" x14ac:dyDescent="0.2">
      <c r="A4" s="42"/>
      <c r="B4" s="43"/>
      <c r="C4" s="43"/>
      <c r="D4" s="43"/>
      <c r="E4" s="43"/>
      <c r="F4" s="43"/>
      <c r="G4" s="43"/>
      <c r="H4" s="43"/>
      <c r="I4" s="43"/>
      <c r="J4" s="43"/>
      <c r="K4" s="43"/>
      <c r="L4" s="43"/>
      <c r="M4" s="43"/>
      <c r="N4" s="43"/>
      <c r="O4" s="43"/>
      <c r="P4" s="44"/>
    </row>
    <row r="5" spans="1:16" x14ac:dyDescent="0.2">
      <c r="A5" s="42"/>
      <c r="B5" s="43"/>
      <c r="C5" s="43"/>
      <c r="D5" s="43"/>
      <c r="E5" s="43"/>
      <c r="F5" s="43"/>
      <c r="G5" s="43"/>
      <c r="H5" s="43"/>
      <c r="I5" s="43"/>
      <c r="J5" s="43"/>
      <c r="K5" s="43"/>
      <c r="L5" s="43"/>
      <c r="M5" s="43"/>
      <c r="N5" s="43"/>
      <c r="O5" s="43"/>
      <c r="P5" s="44"/>
    </row>
    <row r="6" spans="1:16" x14ac:dyDescent="0.2">
      <c r="A6" s="42"/>
      <c r="B6" s="43"/>
      <c r="C6" s="43"/>
      <c r="D6" s="43"/>
      <c r="E6" s="43"/>
      <c r="F6" s="43"/>
      <c r="G6" s="43"/>
      <c r="H6" s="43"/>
      <c r="I6" s="43"/>
      <c r="J6" s="43"/>
      <c r="K6" s="43"/>
      <c r="L6" s="43"/>
      <c r="M6" s="43"/>
      <c r="N6" s="43"/>
      <c r="O6" s="43"/>
      <c r="P6" s="44"/>
    </row>
    <row r="7" spans="1:16" x14ac:dyDescent="0.2">
      <c r="A7" s="42"/>
      <c r="B7" s="43"/>
      <c r="C7" s="43"/>
      <c r="D7" s="43"/>
      <c r="E7" s="43"/>
      <c r="F7" s="43"/>
      <c r="G7" s="43"/>
      <c r="H7" s="43"/>
      <c r="I7" s="43"/>
      <c r="J7" s="43"/>
      <c r="K7" s="43"/>
      <c r="L7" s="43"/>
      <c r="M7" s="43"/>
      <c r="N7" s="43"/>
      <c r="O7" s="43"/>
      <c r="P7" s="44"/>
    </row>
    <row r="8" spans="1:16" x14ac:dyDescent="0.2">
      <c r="A8" s="42"/>
      <c r="B8" s="43"/>
      <c r="C8" s="43"/>
      <c r="D8" s="43"/>
      <c r="E8" s="43"/>
      <c r="F8" s="43"/>
      <c r="G8" s="43"/>
      <c r="H8" s="43"/>
      <c r="I8" s="43"/>
      <c r="J8" s="43"/>
      <c r="K8" s="43"/>
      <c r="L8" s="43"/>
      <c r="M8" s="43"/>
      <c r="N8" s="43"/>
      <c r="O8" s="43"/>
      <c r="P8" s="44"/>
    </row>
    <row r="9" spans="1:16" x14ac:dyDescent="0.2">
      <c r="A9" s="42"/>
      <c r="B9" s="43"/>
      <c r="C9" s="43"/>
      <c r="D9" s="43"/>
      <c r="E9" s="43"/>
      <c r="F9" s="43"/>
      <c r="G9" s="43"/>
      <c r="H9" s="43"/>
      <c r="I9" s="43"/>
      <c r="J9" s="43"/>
      <c r="K9" s="43"/>
      <c r="L9" s="43"/>
      <c r="M9" s="43"/>
      <c r="N9" s="43"/>
      <c r="O9" s="43"/>
      <c r="P9" s="44"/>
    </row>
    <row r="10" spans="1:16" x14ac:dyDescent="0.2">
      <c r="A10" s="42"/>
      <c r="B10" s="43"/>
      <c r="C10" s="43"/>
      <c r="D10" s="43"/>
      <c r="E10" s="43"/>
      <c r="F10" s="43"/>
      <c r="G10" s="43"/>
      <c r="H10" s="43"/>
      <c r="I10" s="43"/>
      <c r="J10" s="43"/>
      <c r="K10" s="43"/>
      <c r="L10" s="43"/>
      <c r="M10" s="43"/>
      <c r="N10" s="43"/>
      <c r="O10" s="43"/>
      <c r="P10" s="44"/>
    </row>
    <row r="11" spans="1:16" x14ac:dyDescent="0.2">
      <c r="A11" s="42"/>
      <c r="B11" s="43"/>
      <c r="C11" s="43"/>
      <c r="D11" s="43"/>
      <c r="E11" s="43"/>
      <c r="F11" s="43"/>
      <c r="G11" s="43"/>
      <c r="H11" s="43"/>
      <c r="I11" s="43"/>
      <c r="J11" s="43"/>
      <c r="K11" s="43"/>
      <c r="L11" s="43"/>
      <c r="M11" s="43"/>
      <c r="N11" s="43"/>
      <c r="O11" s="43"/>
      <c r="P11" s="44"/>
    </row>
    <row r="12" spans="1:16" x14ac:dyDescent="0.2">
      <c r="A12" s="42"/>
      <c r="B12" s="43"/>
      <c r="C12" s="43"/>
      <c r="D12" s="43"/>
      <c r="E12" s="43"/>
      <c r="F12" s="43"/>
      <c r="G12" s="43"/>
      <c r="H12" s="43"/>
      <c r="I12" s="43"/>
      <c r="J12" s="43"/>
      <c r="K12" s="43"/>
      <c r="L12" s="43"/>
      <c r="M12" s="43"/>
      <c r="N12" s="43"/>
      <c r="O12" s="43"/>
      <c r="P12" s="44"/>
    </row>
    <row r="13" spans="1:16" x14ac:dyDescent="0.2">
      <c r="A13" s="42"/>
      <c r="B13" s="43"/>
      <c r="C13" s="43"/>
      <c r="D13" s="43"/>
      <c r="E13" s="43"/>
      <c r="F13" s="43"/>
      <c r="G13" s="43"/>
      <c r="H13" s="43"/>
      <c r="I13" s="43"/>
      <c r="J13" s="43"/>
      <c r="K13" s="43"/>
      <c r="L13" s="43"/>
      <c r="M13" s="43"/>
      <c r="N13" s="43"/>
      <c r="O13" s="43"/>
      <c r="P13" s="44"/>
    </row>
    <row r="14" spans="1:16" x14ac:dyDescent="0.2">
      <c r="A14" s="42"/>
      <c r="B14" s="43"/>
      <c r="C14" s="43"/>
      <c r="D14" s="43"/>
      <c r="E14" s="43"/>
      <c r="F14" s="43"/>
      <c r="G14" s="43"/>
      <c r="H14" s="43"/>
      <c r="I14" s="43"/>
      <c r="J14" s="43"/>
      <c r="K14" s="43"/>
      <c r="L14" s="43"/>
      <c r="M14" s="43"/>
      <c r="N14" s="43"/>
      <c r="O14" s="43"/>
      <c r="P14" s="44"/>
    </row>
    <row r="15" spans="1:16" ht="15" x14ac:dyDescent="0.25">
      <c r="A15" s="55" t="s">
        <v>15</v>
      </c>
      <c r="B15" s="56"/>
      <c r="C15" s="56"/>
      <c r="D15" s="56"/>
      <c r="E15" s="56"/>
      <c r="F15" s="56"/>
      <c r="G15" s="56"/>
      <c r="H15" s="56"/>
      <c r="I15" s="56"/>
      <c r="J15" s="56"/>
      <c r="K15" s="56"/>
      <c r="L15" s="56"/>
      <c r="M15" s="56"/>
      <c r="N15" s="56"/>
      <c r="O15" s="56"/>
      <c r="P15" s="57"/>
    </row>
    <row r="16" spans="1:16" x14ac:dyDescent="0.2">
      <c r="A16" s="42"/>
      <c r="B16" s="43"/>
      <c r="C16" s="43"/>
      <c r="D16" s="43"/>
      <c r="E16" s="43"/>
      <c r="F16" s="43"/>
      <c r="G16" s="43"/>
      <c r="H16" s="43"/>
      <c r="I16" s="43"/>
      <c r="J16" s="43"/>
      <c r="K16" s="43"/>
      <c r="L16" s="43"/>
      <c r="M16" s="43"/>
      <c r="N16" s="43"/>
      <c r="O16" s="43"/>
      <c r="P16" s="44"/>
    </row>
    <row r="17" spans="1:16" x14ac:dyDescent="0.2">
      <c r="A17" s="42"/>
      <c r="B17" s="43"/>
      <c r="C17" s="43"/>
      <c r="D17" s="43"/>
      <c r="E17" s="43"/>
      <c r="F17" s="43"/>
      <c r="G17" s="43"/>
      <c r="H17" s="43"/>
      <c r="I17" s="43"/>
      <c r="J17" s="43"/>
      <c r="K17" s="43"/>
      <c r="L17" s="43"/>
      <c r="M17" s="43"/>
      <c r="N17" s="43"/>
      <c r="O17" s="43"/>
      <c r="P17" s="44"/>
    </row>
    <row r="18" spans="1:16" x14ac:dyDescent="0.2">
      <c r="A18" s="42"/>
      <c r="B18" s="43"/>
      <c r="C18" s="43"/>
      <c r="D18" s="43"/>
      <c r="E18" s="43"/>
      <c r="F18" s="43"/>
      <c r="G18" s="43"/>
      <c r="H18" s="43"/>
      <c r="I18" s="43"/>
      <c r="J18" s="43"/>
      <c r="K18" s="43"/>
      <c r="L18" s="43"/>
      <c r="M18" s="43"/>
      <c r="N18" s="43"/>
      <c r="O18" s="43"/>
      <c r="P18" s="44"/>
    </row>
    <row r="19" spans="1:16" x14ac:dyDescent="0.2">
      <c r="A19" s="42"/>
      <c r="B19" s="43"/>
      <c r="C19" s="43"/>
      <c r="D19" s="43"/>
      <c r="E19" s="43"/>
      <c r="F19" s="43"/>
      <c r="G19" s="43"/>
      <c r="H19" s="43"/>
      <c r="I19" s="43"/>
      <c r="J19" s="43"/>
      <c r="K19" s="43"/>
      <c r="L19" s="43"/>
      <c r="M19" s="43"/>
      <c r="N19" s="43"/>
      <c r="O19" s="43"/>
      <c r="P19" s="44"/>
    </row>
    <row r="20" spans="1:16" x14ac:dyDescent="0.2">
      <c r="A20" s="42"/>
      <c r="B20" s="43"/>
      <c r="C20" s="43"/>
      <c r="D20" s="43"/>
      <c r="E20" s="43"/>
      <c r="F20" s="43"/>
      <c r="G20" s="43"/>
      <c r="H20" s="43"/>
      <c r="I20" s="43"/>
      <c r="J20" s="43"/>
      <c r="K20" s="43"/>
      <c r="L20" s="43"/>
      <c r="M20" s="43"/>
      <c r="N20" s="43"/>
      <c r="O20" s="43"/>
      <c r="P20" s="44"/>
    </row>
    <row r="21" spans="1:16" x14ac:dyDescent="0.2">
      <c r="A21" s="42"/>
      <c r="B21" s="43"/>
      <c r="C21" s="43"/>
      <c r="D21" s="43"/>
      <c r="E21" s="43"/>
      <c r="F21" s="43"/>
      <c r="G21" s="43"/>
      <c r="H21" s="43"/>
      <c r="I21" s="43"/>
      <c r="J21" s="43"/>
      <c r="K21" s="43"/>
      <c r="L21" s="43"/>
      <c r="M21" s="43"/>
      <c r="N21" s="43"/>
      <c r="O21" s="43"/>
      <c r="P21" s="44"/>
    </row>
    <row r="22" spans="1:16" x14ac:dyDescent="0.2">
      <c r="A22" s="42"/>
      <c r="B22" s="43"/>
      <c r="C22" s="43"/>
      <c r="D22" s="43"/>
      <c r="E22" s="43"/>
      <c r="F22" s="43"/>
      <c r="G22" s="43"/>
      <c r="H22" s="43"/>
      <c r="I22" s="43"/>
      <c r="J22" s="43"/>
      <c r="K22" s="43"/>
      <c r="L22" s="43"/>
      <c r="M22" s="43"/>
      <c r="N22" s="43"/>
      <c r="O22" s="43"/>
      <c r="P22" s="44"/>
    </row>
    <row r="23" spans="1:16" x14ac:dyDescent="0.2">
      <c r="A23" s="42"/>
      <c r="B23" s="43"/>
      <c r="C23" s="43"/>
      <c r="D23" s="43"/>
      <c r="E23" s="43"/>
      <c r="F23" s="43"/>
      <c r="G23" s="43"/>
      <c r="H23" s="43"/>
      <c r="I23" s="43"/>
      <c r="J23" s="43"/>
      <c r="K23" s="43"/>
      <c r="L23" s="43"/>
      <c r="M23" s="43"/>
      <c r="N23" s="43"/>
      <c r="O23" s="43"/>
      <c r="P23" s="44"/>
    </row>
    <row r="24" spans="1:16" x14ac:dyDescent="0.2">
      <c r="A24" s="42"/>
      <c r="B24" s="43"/>
      <c r="C24" s="43"/>
      <c r="D24" s="43"/>
      <c r="E24" s="43"/>
      <c r="F24" s="43"/>
      <c r="G24" s="43"/>
      <c r="H24" s="43"/>
      <c r="I24" s="43"/>
      <c r="J24" s="43"/>
      <c r="K24" s="43"/>
      <c r="L24" s="43"/>
      <c r="M24" s="43"/>
      <c r="N24" s="43"/>
      <c r="O24" s="43"/>
      <c r="P24" s="44"/>
    </row>
    <row r="25" spans="1:16" x14ac:dyDescent="0.2">
      <c r="A25" s="42"/>
      <c r="B25" s="43"/>
      <c r="C25" s="43"/>
      <c r="D25" s="43"/>
      <c r="E25" s="43"/>
      <c r="F25" s="43"/>
      <c r="G25" s="43"/>
      <c r="H25" s="43"/>
      <c r="I25" s="43"/>
      <c r="J25" s="43"/>
      <c r="K25" s="43"/>
      <c r="L25" s="43"/>
      <c r="M25" s="43"/>
      <c r="N25" s="43"/>
      <c r="O25" s="43"/>
      <c r="P25" s="44"/>
    </row>
    <row r="26" spans="1:16" x14ac:dyDescent="0.2">
      <c r="A26" s="46"/>
      <c r="B26" s="47"/>
      <c r="C26" s="47"/>
      <c r="D26" s="47"/>
      <c r="E26" s="47"/>
      <c r="F26" s="47"/>
      <c r="G26" s="47"/>
      <c r="H26" s="47"/>
      <c r="I26" s="47"/>
      <c r="J26" s="47"/>
      <c r="K26" s="47"/>
      <c r="L26" s="47"/>
      <c r="M26" s="47"/>
      <c r="N26" s="47"/>
      <c r="O26" s="47"/>
      <c r="P26" s="48"/>
    </row>
    <row r="28" spans="1:16" ht="14.45" customHeight="1" x14ac:dyDescent="0.2">
      <c r="B28" s="45" t="s">
        <v>10</v>
      </c>
      <c r="C28" s="45"/>
      <c r="H28" s="45" t="s">
        <v>14</v>
      </c>
      <c r="I28" s="45"/>
      <c r="N28" s="45" t="s">
        <v>13</v>
      </c>
      <c r="O28" s="45"/>
      <c r="P28" s="45"/>
    </row>
    <row r="33" spans="2:16" x14ac:dyDescent="0.2">
      <c r="B33" s="45"/>
      <c r="C33" s="45"/>
      <c r="H33" s="45"/>
      <c r="I33" s="45"/>
      <c r="N33" s="45"/>
      <c r="O33" s="45"/>
      <c r="P33" s="45"/>
    </row>
  </sheetData>
  <mergeCells count="32">
    <mergeCell ref="A2:P2"/>
    <mergeCell ref="A3:P3"/>
    <mergeCell ref="A1:P1"/>
    <mergeCell ref="N33:P33"/>
    <mergeCell ref="A4:P4"/>
    <mergeCell ref="A5:P5"/>
    <mergeCell ref="A9:P9"/>
    <mergeCell ref="A10:P10"/>
    <mergeCell ref="A11:P11"/>
    <mergeCell ref="A12:P12"/>
    <mergeCell ref="A13:P13"/>
    <mergeCell ref="A14:P14"/>
    <mergeCell ref="A16:P16"/>
    <mergeCell ref="A15:P15"/>
    <mergeCell ref="B28:C28"/>
    <mergeCell ref="B33:C33"/>
    <mergeCell ref="H28:I28"/>
    <mergeCell ref="H33:I33"/>
    <mergeCell ref="N28:P28"/>
    <mergeCell ref="A26:P26"/>
    <mergeCell ref="A20:P20"/>
    <mergeCell ref="A21:P21"/>
    <mergeCell ref="A22:P22"/>
    <mergeCell ref="A23:P23"/>
    <mergeCell ref="A24:P24"/>
    <mergeCell ref="A25:P25"/>
    <mergeCell ref="A8:P8"/>
    <mergeCell ref="A19:P19"/>
    <mergeCell ref="A6:P6"/>
    <mergeCell ref="A7:P7"/>
    <mergeCell ref="A17:P17"/>
    <mergeCell ref="A18:P18"/>
  </mergeCells>
  <pageMargins left="0.23622047244094491" right="0.23622047244094491" top="0.74803149606299213" bottom="0.74803149606299213" header="0.31496062992125984" footer="0.31496062992125984"/>
  <pageSetup paperSize="9" orientation="landscape" r:id="rId1"/>
  <headerFooter>
    <oddHeader>&amp;L&amp;G</oddHeader>
    <oddFooter>&amp;LARKA/IAS/IV/03.02&amp;CRev. 1&amp;RPage&amp;P/&amp;N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Non Conformity</vt:lpstr>
      <vt:lpstr>Cor &amp; Prev ACC</vt:lpstr>
      <vt:lpstr>Cor &amp; Prev IT</vt:lpstr>
      <vt:lpstr>Management Control</vt:lpstr>
      <vt:lpstr>'Cor &amp; Prev ACC'!Print_Area</vt:lpstr>
      <vt:lpstr>'Cor &amp; Prev IT'!Print_Area</vt:lpstr>
      <vt:lpstr>'Management Control'!Print_Area</vt:lpstr>
      <vt:lpstr>'Cor &amp; Prev ACC'!Print_Titles</vt:lpstr>
      <vt:lpstr>'Cor &amp; Prev IT'!Print_Titles</vt:lpstr>
      <vt:lpstr>'Non Conformity'!Print_Titles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Dedi Nurfitriyadi</cp:lastModifiedBy>
  <cp:lastPrinted>2023-01-05T08:49:45Z</cp:lastPrinted>
  <dcterms:created xsi:type="dcterms:W3CDTF">2021-11-29T12:29:36Z</dcterms:created>
  <dcterms:modified xsi:type="dcterms:W3CDTF">2023-01-11T00:43:04Z</dcterms:modified>
</cp:coreProperties>
</file>