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 Lora 5A\Délivrable finale\"/>
    </mc:Choice>
  </mc:AlternateContent>
  <xr:revisionPtr revIDLastSave="0" documentId="13_ncr:1_{821AD242-04D2-48C1-89A7-529C5D809D82}" xr6:coauthVersionLast="47" xr6:coauthVersionMax="47" xr10:uidLastSave="{00000000-0000-0000-0000-000000000000}"/>
  <bookViews>
    <workbookView xWindow="-120" yWindow="-120" windowWidth="29040" windowHeight="15840" xr2:uid="{20A7861F-DDC4-467C-8062-FE9583BD2B76}"/>
  </bookViews>
  <sheets>
    <sheet name="Maintenant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3" l="1"/>
  <c r="E11" i="3" s="1"/>
  <c r="E13" i="3"/>
  <c r="E12" i="3"/>
  <c r="C15" i="3" l="1"/>
  <c r="C16" i="3" s="1"/>
  <c r="G5" i="3" s="1"/>
  <c r="G6" i="3" s="1"/>
  <c r="F13" i="3" l="1"/>
  <c r="F11" i="3"/>
  <c r="F12" i="3"/>
</calcChain>
</file>

<file path=xl/sharedStrings.xml><?xml version="1.0" encoding="utf-8"?>
<sst xmlns="http://schemas.openxmlformats.org/spreadsheetml/2006/main" count="22" uniqueCount="21">
  <si>
    <t>hyp:</t>
  </si>
  <si>
    <t>acquisition</t>
  </si>
  <si>
    <t>vielle</t>
  </si>
  <si>
    <t>émission</t>
  </si>
  <si>
    <t>durée (ms)</t>
  </si>
  <si>
    <t>consomation (mA)</t>
  </si>
  <si>
    <t>Pourcentage</t>
  </si>
  <si>
    <t>mAh</t>
  </si>
  <si>
    <t>énergie sur 1 cycle (mAh)</t>
  </si>
  <si>
    <t>énergie total sur 1cycle</t>
  </si>
  <si>
    <t>énergie total par jour</t>
  </si>
  <si>
    <t>Consomation du système</t>
  </si>
  <si>
    <t>nombre</t>
  </si>
  <si>
    <t>temps de someille</t>
  </si>
  <si>
    <t>sondes</t>
  </si>
  <si>
    <t>minutes</t>
  </si>
  <si>
    <t xml:space="preserve">jour </t>
  </si>
  <si>
    <t xml:space="preserve">année </t>
  </si>
  <si>
    <t>autonomie:</t>
  </si>
  <si>
    <t xml:space="preserve">capacité de la batterie 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</si>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</sst>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3" borderId="0" xfId="0" applyNumberFormat="1" applyFill="1"/>
    <xf numFmtId="9" fontId="0" fillId="4" borderId="0" xfId="1" applyFont="1" applyFill="1"/>
    <xf numFmtId="0" fontId="2" fillId="2" borderId="0" xfId="0" applyFont="1" applyFill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77069-C61B-4C36-8BFA-E90E469B641C}">
  <dimension ref="A1:H16"/>
  <sheetViews>
    <sheetView showGridLines="0" tabSelected="1" zoomScale="107" workbookViewId="0">
      <selection activeCell="A28" sqref="A28"/>
    </sheetView>
  </sheetViews>
  <sheetFormatPr baseColWidth="10" defaultRowHeight="15" x14ac:dyDescent="0.25"/>
  <cols>
    <col min="1" max="1" width="22.7109375" customWidth="1"/>
    <col min="2" max="2" width="22.28515625" customWidth="1"/>
    <col min="3" max="3" width="11.28515625" customWidth="1"/>
    <col min="4" max="4" width="19.28515625" customWidth="1"/>
    <col min="5" max="5" width="23.42578125" customWidth="1"/>
    <col min="6" max="6" width="13.28515625" customWidth="1"/>
    <col min="7" max="7" width="8.85546875" customWidth="1"/>
    <col min="8" max="8" width="6.140625" customWidth="1"/>
    <col min="9" max="9" width="22.28515625" customWidth="1"/>
  </cols>
  <sheetData>
    <row r="1" spans="1:8" x14ac:dyDescent="0.25">
      <c r="A1" s="6" t="s">
        <v>11</v>
      </c>
      <c r="B1" s="6"/>
      <c r="C1" s="6"/>
      <c r="D1" s="6"/>
      <c r="E1" s="6"/>
      <c r="F1" s="6"/>
      <c r="G1" s="6"/>
      <c r="H1" s="6"/>
    </row>
    <row r="2" spans="1:8" x14ac:dyDescent="0.25">
      <c r="A2" s="6"/>
      <c r="B2" s="6"/>
      <c r="C2" s="6"/>
      <c r="D2" s="6"/>
      <c r="E2" s="6"/>
      <c r="F2" s="6"/>
      <c r="G2" s="6"/>
      <c r="H2" s="6"/>
    </row>
    <row r="3" spans="1:8" x14ac:dyDescent="0.25">
      <c r="A3" s="6"/>
      <c r="B3" s="6"/>
      <c r="C3" s="6"/>
      <c r="D3" s="6"/>
      <c r="E3" s="6"/>
      <c r="F3" s="6"/>
      <c r="G3" s="6"/>
      <c r="H3" s="6"/>
    </row>
    <row r="4" spans="1:8" x14ac:dyDescent="0.25">
      <c r="A4" t="s">
        <v>0</v>
      </c>
    </row>
    <row r="5" spans="1:8" x14ac:dyDescent="0.25">
      <c r="A5" t="s">
        <v>12</v>
      </c>
      <c r="B5">
        <v>4</v>
      </c>
      <c r="C5" t="s">
        <v>14</v>
      </c>
      <c r="E5" t="s">
        <v>18</v>
      </c>
      <c r="F5" t="s">
        <v>16</v>
      </c>
      <c r="G5" s="2">
        <f>B7/C16</f>
        <v>5266.759965135836</v>
      </c>
    </row>
    <row r="6" spans="1:8" x14ac:dyDescent="0.25">
      <c r="A6" t="s">
        <v>13</v>
      </c>
      <c r="B6">
        <v>20</v>
      </c>
      <c r="C6" t="s">
        <v>15</v>
      </c>
      <c r="F6" t="s">
        <v>17</v>
      </c>
      <c r="G6" s="4">
        <f>G5/365</f>
        <v>14.429479356536536</v>
      </c>
    </row>
    <row r="7" spans="1:8" x14ac:dyDescent="0.25">
      <c r="A7" t="s">
        <v>19</v>
      </c>
      <c r="B7">
        <v>4000</v>
      </c>
      <c r="C7" t="s">
        <v>7</v>
      </c>
    </row>
    <row r="10" spans="1:8" x14ac:dyDescent="0.25">
      <c r="C10" t="s">
        <v>4</v>
      </c>
      <c r="D10" t="s">
        <v>5</v>
      </c>
      <c r="E10" t="s">
        <v>8</v>
      </c>
      <c r="F10" t="s">
        <v>6</v>
      </c>
    </row>
    <row r="11" spans="1:8" x14ac:dyDescent="0.25">
      <c r="B11" t="s">
        <v>2</v>
      </c>
      <c r="C11">
        <f>B6*1000*60</f>
        <v>1200000</v>
      </c>
      <c r="D11">
        <v>5.1399999999999996E-3</v>
      </c>
      <c r="E11" s="3">
        <f>D11*C11/(3600*1000)</f>
        <v>1.713333333333333E-3</v>
      </c>
      <c r="F11" s="5">
        <f>E11/$C$15</f>
        <v>0.16225515728333095</v>
      </c>
    </row>
    <row r="12" spans="1:8" x14ac:dyDescent="0.25">
      <c r="B12" t="s">
        <v>1</v>
      </c>
      <c r="C12">
        <v>890</v>
      </c>
      <c r="D12">
        <v>9.7799999999999994</v>
      </c>
      <c r="E12" s="3">
        <f>D12*C12/(3600*1000)</f>
        <v>2.417833333333333E-3</v>
      </c>
      <c r="F12" s="5">
        <f>E12/$C$15</f>
        <v>0.22897233139195353</v>
      </c>
    </row>
    <row r="13" spans="1:8" x14ac:dyDescent="0.25">
      <c r="B13" t="s">
        <v>3</v>
      </c>
      <c r="C13">
        <v>380</v>
      </c>
      <c r="D13">
        <v>60.9</v>
      </c>
      <c r="E13" s="3">
        <f>D13*C13/(3600*1000)</f>
        <v>6.4283333333333336E-3</v>
      </c>
      <c r="F13" s="5">
        <f>E13/$C$15</f>
        <v>0.60877251132471555</v>
      </c>
    </row>
    <row r="15" spans="1:8" x14ac:dyDescent="0.25">
      <c r="B15" t="s">
        <v>9</v>
      </c>
      <c r="C15" s="1">
        <f>SUM(E11:E13)</f>
        <v>1.0559499999999999E-2</v>
      </c>
      <c r="D15" t="s">
        <v>20</v>
      </c>
    </row>
    <row r="16" spans="1:8" x14ac:dyDescent="0.25">
      <c r="B16" t="s">
        <v>10</v>
      </c>
      <c r="C16" s="1">
        <f>24/(SUM(C11:C13)/(3600*1000))*C15</f>
        <v>0.75948021677058442</v>
      </c>
      <c r="D16" t="s">
        <v>20</v>
      </c>
    </row>
  </sheetData>
  <mergeCells count="1">
    <mergeCell ref="A1:H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Maintenant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Maxence G</dc:creator>
  <cp:lastModifiedBy>Maxence G</cp:lastModifiedBy>
  <dcterms:created xsi:type="dcterms:W3CDTF">2022-11-29T18:02:38Z</dcterms:created>
  <dcterms:modified xsi:type="dcterms:W3CDTF">2023-01-11T18:53:55Z</dcterms:modified>
</cp:coreProperties>
</file>