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540" yWindow="2370" windowWidth="17280" windowHeight="89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0" i="1"/>
  <c r="D22" i="1"/>
  <c r="B22" i="1"/>
  <c r="D20" i="1"/>
  <c r="B20" i="1"/>
</calcChain>
</file>

<file path=xl/sharedStrings.xml><?xml version="1.0" encoding="utf-8"?>
<sst xmlns="http://schemas.openxmlformats.org/spreadsheetml/2006/main" count="46" uniqueCount="44">
  <si>
    <t xml:space="preserve">15-19     </t>
  </si>
  <si>
    <t xml:space="preserve">20-24     </t>
  </si>
  <si>
    <t xml:space="preserve">25-29     </t>
  </si>
  <si>
    <t xml:space="preserve">30-34     </t>
  </si>
  <si>
    <t xml:space="preserve">35-39     </t>
  </si>
  <si>
    <t xml:space="preserve">40-44     </t>
  </si>
  <si>
    <t xml:space="preserve">45-49     </t>
  </si>
  <si>
    <t xml:space="preserve">50-54     </t>
  </si>
  <si>
    <t xml:space="preserve">55-59     </t>
  </si>
  <si>
    <t xml:space="preserve">60-64     </t>
  </si>
  <si>
    <t xml:space="preserve">65-69     </t>
  </si>
  <si>
    <t xml:space="preserve">70-74     </t>
  </si>
  <si>
    <t xml:space="preserve">75-79     </t>
  </si>
  <si>
    <t xml:space="preserve">80-84     </t>
  </si>
  <si>
    <t xml:space="preserve">85 +      </t>
  </si>
  <si>
    <t>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</si>
  <si>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</si>
  <si>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</si>
  <si>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</si>
  <si>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</si>
  <si>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</si>
  <si>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</si>
  <si>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</si>
  <si>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</si>
  <si>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</si>
  <si>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</si>
  <si>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</si>
  <si>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</si>
  <si>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</si>
  <si>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</si>
  <si>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</si>
  <si>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rangeP</t>
  </si>
  <si>
    <t>rangeU</t>
  </si>
  <si>
    <t>število prebivalci</t>
  </si>
  <si>
    <t>20-64</t>
  </si>
  <si>
    <t>število umrli/leto (25 letno povprečje)</t>
  </si>
  <si>
    <t>Range</t>
  </si>
  <si>
    <t>vsi</t>
  </si>
  <si>
    <t>števil umrli</t>
  </si>
  <si>
    <t>prebivalci</t>
  </si>
  <si>
    <t>verjetnost % smrti = števil smrti/ število prebivalcev * 100</t>
  </si>
  <si>
    <t>Izplačamo: 10 smrti*50000</t>
  </si>
  <si>
    <t>število oseb v skupini</t>
  </si>
  <si>
    <t>umre eden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</si>
</sst>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1" sqref="G21"/>
    </sheetView>
  </sheetViews>
  <sheetFormatPr defaultRowHeight="15" x14ac:dyDescent="0.25"/>
  <cols>
    <col min="2" max="2" width="15" customWidth="1"/>
    <col min="3" max="3" width="12.7109375" customWidth="1"/>
    <col min="4" max="4" width="11.28515625" customWidth="1"/>
    <col min="5" max="5" width="13.5703125" customWidth="1"/>
    <col min="6" max="6" width="12" customWidth="1"/>
    <col min="8" max="8" width="11.85546875" customWidth="1"/>
    <col min="9" max="9" width="11.28515625" customWidth="1"/>
    <col min="10" max="10" width="12.42578125" customWidth="1"/>
    <col min="11" max="11" width="13" customWidth="1"/>
  </cols>
  <sheetData>
    <row r="1" spans="1:8" s="3" customFormat="1" ht="75" x14ac:dyDescent="0.25">
      <c r="A1" s="3" t="s">
        <v>32</v>
      </c>
      <c r="B1" s="3" t="s">
        <v>35</v>
      </c>
      <c r="C1" s="3" t="s">
        <v>31</v>
      </c>
      <c r="D1" s="3" t="s">
        <v>33</v>
      </c>
      <c r="E1" s="1" t="s">
        <v>40</v>
      </c>
      <c r="F1" s="3" t="s">
        <v>43</v>
      </c>
    </row>
    <row r="2" spans="1:8" s="1" customFormat="1" ht="45" x14ac:dyDescent="0.25">
      <c r="C2" s="1" t="s">
        <v>15</v>
      </c>
      <c r="D2">
        <v>315802</v>
      </c>
      <c r="G2" s="1" t="s">
        <v>42</v>
      </c>
    </row>
    <row r="3" spans="1:8" x14ac:dyDescent="0.25">
      <c r="A3" t="s">
        <v>0</v>
      </c>
      <c r="B3">
        <v>55</v>
      </c>
      <c r="C3" t="s">
        <v>16</v>
      </c>
      <c r="D3">
        <v>93729</v>
      </c>
      <c r="E3" s="2">
        <f>+B3/D3*100</f>
        <v>5.8679810944318199E-2</v>
      </c>
      <c r="F3" s="5">
        <f>100/E3</f>
        <v>1704.1636363636362</v>
      </c>
      <c r="G3" s="5">
        <v>5</v>
      </c>
      <c r="H3" s="2"/>
    </row>
    <row r="4" spans="1:8" x14ac:dyDescent="0.25">
      <c r="A4" t="s">
        <v>1</v>
      </c>
      <c r="B4">
        <v>87</v>
      </c>
      <c r="C4" t="s">
        <v>17</v>
      </c>
      <c r="D4">
        <v>103089</v>
      </c>
      <c r="E4" s="2">
        <f>+B4/D4*100</f>
        <v>8.4393097226668226E-2</v>
      </c>
      <c r="F4" s="5">
        <f t="shared" ref="F4:F17" si="0">100/E4</f>
        <v>1184.9310344827586</v>
      </c>
      <c r="G4" s="5">
        <v>5</v>
      </c>
      <c r="H4" s="2"/>
    </row>
    <row r="5" spans="1:8" x14ac:dyDescent="0.25">
      <c r="A5" t="s">
        <v>2</v>
      </c>
      <c r="B5">
        <v>91</v>
      </c>
      <c r="C5" t="s">
        <v>18</v>
      </c>
      <c r="D5">
        <v>113876</v>
      </c>
      <c r="E5" s="2">
        <f>+B5/D5*100</f>
        <v>7.9911482665355305E-2</v>
      </c>
      <c r="F5" s="5">
        <f t="shared" si="0"/>
        <v>1251.3846153846152</v>
      </c>
      <c r="G5" s="5">
        <v>5</v>
      </c>
      <c r="H5" s="2"/>
    </row>
    <row r="6" spans="1:8" x14ac:dyDescent="0.25">
      <c r="A6" t="s">
        <v>3</v>
      </c>
      <c r="B6">
        <v>116</v>
      </c>
      <c r="C6" t="s">
        <v>19</v>
      </c>
      <c r="D6">
        <v>136265</v>
      </c>
      <c r="E6" s="2">
        <f>+B6/D6*100</f>
        <v>8.5128242762264703E-2</v>
      </c>
      <c r="F6" s="5">
        <f t="shared" si="0"/>
        <v>1174.6982758620691</v>
      </c>
      <c r="G6" s="5">
        <v>5</v>
      </c>
      <c r="H6" s="2"/>
    </row>
    <row r="7" spans="1:8" x14ac:dyDescent="0.25">
      <c r="A7" t="s">
        <v>4</v>
      </c>
      <c r="B7">
        <v>174</v>
      </c>
      <c r="C7" t="s">
        <v>20</v>
      </c>
      <c r="D7">
        <v>152537</v>
      </c>
      <c r="E7" s="2">
        <f>+B7/D7*100</f>
        <v>0.11407068448966481</v>
      </c>
      <c r="F7" s="5">
        <f t="shared" si="0"/>
        <v>876.64942528735628</v>
      </c>
      <c r="G7" s="5">
        <v>5</v>
      </c>
      <c r="H7" s="2"/>
    </row>
    <row r="8" spans="1:8" x14ac:dyDescent="0.25">
      <c r="A8" t="s">
        <v>5</v>
      </c>
      <c r="B8">
        <v>291</v>
      </c>
      <c r="C8" t="s">
        <v>21</v>
      </c>
      <c r="D8">
        <v>159721</v>
      </c>
      <c r="E8" s="2">
        <f>+B8/D8*100</f>
        <v>0.18219269851804085</v>
      </c>
      <c r="F8" s="5">
        <f t="shared" si="0"/>
        <v>548.86941580756013</v>
      </c>
      <c r="G8" s="5">
        <v>5</v>
      </c>
      <c r="H8" s="2"/>
    </row>
    <row r="9" spans="1:8" x14ac:dyDescent="0.25">
      <c r="A9" t="s">
        <v>6</v>
      </c>
      <c r="B9">
        <v>469</v>
      </c>
      <c r="C9" t="s">
        <v>22</v>
      </c>
      <c r="D9">
        <v>148966</v>
      </c>
      <c r="E9" s="2">
        <f>+B9/D9*100</f>
        <v>0.31483694265805617</v>
      </c>
      <c r="F9" s="5">
        <f t="shared" si="0"/>
        <v>317.62473347547979</v>
      </c>
      <c r="G9" s="5">
        <v>5</v>
      </c>
      <c r="H9" s="2"/>
    </row>
    <row r="10" spans="1:8" x14ac:dyDescent="0.25">
      <c r="A10" t="s">
        <v>7</v>
      </c>
      <c r="B10">
        <v>708</v>
      </c>
      <c r="C10" t="s">
        <v>23</v>
      </c>
      <c r="D10">
        <v>152755</v>
      </c>
      <c r="E10" s="2">
        <f>+B10/D10*100</f>
        <v>0.46348728355863966</v>
      </c>
      <c r="F10" s="5">
        <f t="shared" si="0"/>
        <v>215.75564971751413</v>
      </c>
      <c r="G10" s="5">
        <v>5</v>
      </c>
      <c r="H10" s="2"/>
    </row>
    <row r="11" spans="1:8" x14ac:dyDescent="0.25">
      <c r="A11" t="s">
        <v>8</v>
      </c>
      <c r="B11">
        <v>985</v>
      </c>
      <c r="C11" t="s">
        <v>24</v>
      </c>
      <c r="D11">
        <v>150370</v>
      </c>
      <c r="E11" s="2">
        <f>+B11/D11*100</f>
        <v>0.65505087450954314</v>
      </c>
      <c r="F11" s="5">
        <f t="shared" si="0"/>
        <v>152.65989847715736</v>
      </c>
      <c r="G11" s="5">
        <v>5</v>
      </c>
      <c r="H11" s="2"/>
    </row>
    <row r="12" spans="1:8" x14ac:dyDescent="0.25">
      <c r="A12" t="s">
        <v>9</v>
      </c>
      <c r="B12">
        <v>1353</v>
      </c>
      <c r="C12" t="s">
        <v>25</v>
      </c>
      <c r="D12">
        <v>144747</v>
      </c>
      <c r="E12" s="2">
        <f>+B12/D12*100</f>
        <v>0.93473439864038643</v>
      </c>
      <c r="F12" s="5">
        <f t="shared" si="0"/>
        <v>106.98226164079821</v>
      </c>
      <c r="G12" s="5">
        <v>5</v>
      </c>
      <c r="H12" s="2"/>
    </row>
    <row r="13" spans="1:8" x14ac:dyDescent="0.25">
      <c r="A13" t="s">
        <v>10</v>
      </c>
      <c r="B13">
        <v>1749</v>
      </c>
      <c r="C13" t="s">
        <v>26</v>
      </c>
      <c r="D13">
        <v>134197</v>
      </c>
      <c r="E13" s="2">
        <f>+B13/D13*100</f>
        <v>1.3033078235728071</v>
      </c>
      <c r="F13" s="5">
        <f t="shared" si="0"/>
        <v>76.727844482561466</v>
      </c>
      <c r="G13" s="5"/>
      <c r="H13" s="2"/>
    </row>
    <row r="14" spans="1:8" x14ac:dyDescent="0.25">
      <c r="A14" t="s">
        <v>11</v>
      </c>
      <c r="B14">
        <v>2221</v>
      </c>
      <c r="C14" t="s">
        <v>27</v>
      </c>
      <c r="D14">
        <v>96407</v>
      </c>
      <c r="E14" s="2">
        <f>+B14/D14*100</f>
        <v>2.3037746221747382</v>
      </c>
      <c r="F14" s="5">
        <f t="shared" si="0"/>
        <v>43.407023863124721</v>
      </c>
      <c r="G14" s="5"/>
      <c r="H14" s="2"/>
    </row>
    <row r="15" spans="1:8" x14ac:dyDescent="0.25">
      <c r="A15" t="s">
        <v>12</v>
      </c>
      <c r="B15">
        <v>2663</v>
      </c>
      <c r="C15" t="s">
        <v>28</v>
      </c>
      <c r="D15">
        <v>79233</v>
      </c>
      <c r="E15" s="2">
        <f>+B15/D15*100</f>
        <v>3.3609733318188133</v>
      </c>
      <c r="F15" s="5">
        <f t="shared" si="0"/>
        <v>29.753285767930901</v>
      </c>
      <c r="G15" s="5"/>
      <c r="H15" s="2"/>
    </row>
    <row r="16" spans="1:8" x14ac:dyDescent="0.25">
      <c r="A16" t="s">
        <v>13</v>
      </c>
      <c r="B16">
        <v>3103</v>
      </c>
      <c r="C16" t="s">
        <v>29</v>
      </c>
      <c r="D16">
        <v>60031</v>
      </c>
      <c r="E16" s="2">
        <f>+B16/D16*100</f>
        <v>5.168996018723659</v>
      </c>
      <c r="F16" s="5">
        <f t="shared" si="0"/>
        <v>19.346116661295522</v>
      </c>
      <c r="G16" s="5"/>
      <c r="H16" s="2"/>
    </row>
    <row r="17" spans="1:8" x14ac:dyDescent="0.25">
      <c r="A17" t="s">
        <v>14</v>
      </c>
      <c r="B17">
        <v>4899</v>
      </c>
      <c r="C17" t="s">
        <v>30</v>
      </c>
      <c r="D17">
        <v>54136</v>
      </c>
      <c r="E17" s="2">
        <f>+B17/D17*100</f>
        <v>9.0494310625092353</v>
      </c>
      <c r="F17" s="5">
        <f t="shared" si="0"/>
        <v>11.050418452745459</v>
      </c>
      <c r="G17" s="5"/>
      <c r="H17" s="2"/>
    </row>
    <row r="18" spans="1:8" x14ac:dyDescent="0.25">
      <c r="G18">
        <v>50</v>
      </c>
    </row>
    <row r="19" spans="1:8" x14ac:dyDescent="0.25">
      <c r="A19" t="s">
        <v>36</v>
      </c>
      <c r="B19" t="s">
        <v>38</v>
      </c>
      <c r="D19" t="s">
        <v>39</v>
      </c>
    </row>
    <row r="20" spans="1:8" x14ac:dyDescent="0.25">
      <c r="A20" t="s">
        <v>34</v>
      </c>
      <c r="B20">
        <f>SUM(B4:B12)</f>
        <v>4274</v>
      </c>
      <c r="C20" t="s">
        <v>34</v>
      </c>
      <c r="D20">
        <f>SUM(D4:D12)</f>
        <v>1262326</v>
      </c>
      <c r="E20" s="2">
        <f>+B20/D20*100</f>
        <v>0.3385813173459154</v>
      </c>
    </row>
    <row r="21" spans="1:8" x14ac:dyDescent="0.25">
      <c r="G21" t="s">
        <v>41</v>
      </c>
    </row>
    <row r="22" spans="1:8" x14ac:dyDescent="0.25">
      <c r="A22" t="s">
        <v>37</v>
      </c>
      <c r="B22" s="4">
        <f>SUM(B2:B17)</f>
        <v>18964</v>
      </c>
      <c r="C22" t="s">
        <v>37</v>
      </c>
      <c r="D22" s="4">
        <f>SUM(D2:D17)</f>
        <v>2095861</v>
      </c>
      <c r="F22">
        <f>5609*10*120</f>
        <v>6730800</v>
      </c>
      <c r="G22">
        <f>10*50000</f>
        <v>500000</v>
      </c>
      <c r="H22">
        <f>+F22-G22</f>
        <v>6230800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fkebe</cp:lastModifiedBy>
  <dcterms:created xsi:type="dcterms:W3CDTF">2021-02-05T05:13:50Z</dcterms:created>
  <dcterms:modified xsi:type="dcterms:W3CDTF">2021-02-07T10:14:14Z</dcterms:modified>
</cp:coreProperties>
</file>