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essefacetin/Dersler/2022-2023 Güz/BLG317E - Database/Project/repo/database-project/dataset/"/>
    </mc:Choice>
  </mc:AlternateContent>
  <xr:revisionPtr revIDLastSave="0" documentId="8_{6088097D-F7B1-354C-AFA6-46EC2FE41AB5}" xr6:coauthVersionLast="47" xr6:coauthVersionMax="47" xr10:uidLastSave="{00000000-0000-0000-0000-000000000000}"/>
  <bookViews>
    <workbookView xWindow="6860" yWindow="4300" windowWidth="27640" windowHeight="16940" xr2:uid="{A0EEC752-BC83-D944-9366-B6B083D7FC2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<sst xmlns="http://schemas.openxmlformats.org/spreadsheetml/2006/main" count="259" uniqueCount="86">
  <si>
    <t>Name</t>
  </si>
  <si>
    <t>Closet Image</t>
  </si>
  <si>
    <t>Storage Image</t>
  </si>
  <si>
    <t>Variation</t>
  </si>
  <si>
    <t>DIY</t>
  </si>
  <si>
    <t>Buy</t>
  </si>
  <si>
    <t>Sell</t>
  </si>
  <si>
    <t>HHA Base Points</t>
  </si>
  <si>
    <t>Color 1</t>
  </si>
  <si>
    <t>Color 2</t>
  </si>
  <si>
    <t>Size</t>
  </si>
  <si>
    <t>Exchange Price</t>
  </si>
  <si>
    <t>Exchange Currency</t>
  </si>
  <si>
    <t>Source</t>
  </si>
  <si>
    <t>Source Notes</t>
  </si>
  <si>
    <t>Season/Event</t>
  </si>
  <si>
    <t>Season/Event Exclusive</t>
  </si>
  <si>
    <t>Seasonal Availability</t>
  </si>
  <si>
    <t>Seasonality</t>
  </si>
  <si>
    <t>Gender</t>
  </si>
  <si>
    <t>Style 1</t>
  </si>
  <si>
    <t>Style 2</t>
  </si>
  <si>
    <t>Label Themes</t>
  </si>
  <si>
    <t>Sort Order</t>
  </si>
  <si>
    <t>Villager Equippable</t>
  </si>
  <si>
    <t>Primary Shape</t>
  </si>
  <si>
    <t>Secondary Shape</t>
  </si>
  <si>
    <t>Catalog</t>
  </si>
  <si>
    <t>Version Added</t>
  </si>
  <si>
    <t>Unlocked?</t>
  </si>
  <si>
    <t>Filename</t>
  </si>
  <si>
    <t>ClothGroup ID</t>
  </si>
  <si>
    <t>Internal ID</t>
  </si>
  <si>
    <t>Unique Entry ID</t>
  </si>
  <si>
    <t>horizontal-striped wet suit</t>
  </si>
  <si>
    <t>Black</t>
  </si>
  <si>
    <t>No</t>
  </si>
  <si>
    <t>White</t>
  </si>
  <si>
    <t>1x1</t>
  </si>
  <si>
    <t>NA</t>
  </si>
  <si>
    <t>Nook's Cranny</t>
  </si>
  <si>
    <t>All Year</t>
  </si>
  <si>
    <t>Free</t>
  </si>
  <si>
    <t>Active</t>
  </si>
  <si>
    <t>outdoorsy; sporty; vacation</t>
  </si>
  <si>
    <t>Marinesuit</t>
  </si>
  <si>
    <t>N</t>
  </si>
  <si>
    <t>For sale</t>
  </si>
  <si>
    <t>1.3.0</t>
  </si>
  <si>
    <t>Yes</t>
  </si>
  <si>
    <t>TopsTexMarinesuitNormalNGreco3</t>
  </si>
  <si>
    <t>6L2xDvYdeFstLHY86</t>
  </si>
  <si>
    <t>Red</t>
  </si>
  <si>
    <t>TopsTexMarinesuitNormalNGreco0</t>
  </si>
  <si>
    <t>3TDPbxuAzdDjSSHyA</t>
  </si>
  <si>
    <t>Yellow</t>
  </si>
  <si>
    <t>TopsTexMarinesuitNormalNGreco2</t>
  </si>
  <si>
    <t>ngqeKA7GqE55ezKww</t>
  </si>
  <si>
    <t>Blue</t>
  </si>
  <si>
    <t>TopsTexMarinesuitNormalNGreco1</t>
  </si>
  <si>
    <t>hSJxcwRHv7qnKp93f</t>
  </si>
  <si>
    <t>leaf-print wet suit</t>
  </si>
  <si>
    <t>Nook Shopping Daily Selection</t>
  </si>
  <si>
    <t>Gorgeous</t>
  </si>
  <si>
    <t>L</t>
  </si>
  <si>
    <t>TopsTexMarinesuitNormalLRashguard2</t>
  </si>
  <si>
    <t>dzprxbw5CzvxNWHt7</t>
  </si>
  <si>
    <t>Green</t>
  </si>
  <si>
    <t>TopsTexMarinesuitNormalLRashguard3</t>
  </si>
  <si>
    <t>3qhdPQngftbrtWgHM</t>
  </si>
  <si>
    <t>Light blue</t>
  </si>
  <si>
    <t>Aqua</t>
  </si>
  <si>
    <t>TopsTexMarinesuitNormalLRashguard0</t>
  </si>
  <si>
    <t>mCuc5u3XpnyQqcR8G</t>
  </si>
  <si>
    <t>Purple</t>
  </si>
  <si>
    <t>TopsTexMarinesuitNormalLRashguard1</t>
  </si>
  <si>
    <t>GZwvXzEMwCfhuNTHe</t>
  </si>
  <si>
    <t>Nook Inc. wet suit</t>
  </si>
  <si>
    <t>NFS</t>
  </si>
  <si>
    <t>Nook Miles</t>
  </si>
  <si>
    <t>Nook Miles Redemption</t>
  </si>
  <si>
    <t>Simple</t>
  </si>
  <si>
    <t>outdoorsy; sporty; vacation; work</t>
  </si>
  <si>
    <t>Not for sale</t>
  </si>
  <si>
    <t>TopsTexMarinesuitNormalLNook0</t>
  </si>
  <si>
    <t>jjwdLhmb3X42fvtHa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</si>
</sst>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Calibri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Calibri"/>
      <scheme val="minor"/>
    </font>
    <font>
      <sz val="10"/>
      <color theme="1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49" fontId="2" fillId="2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/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7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634F6-5F8C-8949-A93C-2BFF51EC1FBC}">
  <dimension ref="A1:AH10"/>
  <sheetViews>
    <sheetView tabSelected="1" workbookViewId="0">
      <selection sqref="A1:AH10"/>
    </sheetView>
  </sheetViews>
  <sheetFormatPr baseColWidth="10" defaultRowHeight="16" x14ac:dyDescent="0.2"/>
  <sheetData>
    <row r="1" spans="1:34" ht="42" x14ac:dyDescent="0.2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22</v>
      </c>
      <c r="X1" s="2" t="s">
        <v>23</v>
      </c>
      <c r="Y1" s="3" t="s">
        <v>24</v>
      </c>
      <c r="Z1" s="6" t="s">
        <v>25</v>
      </c>
      <c r="AA1" s="6" t="s">
        <v>26</v>
      </c>
      <c r="AB1" s="1" t="s">
        <v>27</v>
      </c>
      <c r="AC1" s="2" t="s">
        <v>28</v>
      </c>
      <c r="AD1" s="2" t="s">
        <v>29</v>
      </c>
      <c r="AE1" s="1" t="s">
        <v>30</v>
      </c>
      <c r="AF1" s="3" t="s">
        <v>31</v>
      </c>
      <c r="AG1" s="3" t="s">
        <v>32</v>
      </c>
      <c r="AH1" s="7" t="s">
        <v>33</v>
      </c>
    </row>
    <row r="2" spans="1:34" ht="42" x14ac:dyDescent="0.2">
      <c r="A2" s="8" t="s">
        <v>34</v>
      </c>
      <c r="B2" s="9" t="e">
        <f ca="1">IMAGE("https://acnhcdn.com/latest/ClosetIcon/TopsTexMarinesuitNormalNGreco3.png")</f>
        <v>#NAME?</v>
      </c>
      <c r="C2" s="9" t="e">
        <f ca="1">IMAGE("https://acnhcdn.com/latest/FtrIcon/TopsTexMarinesuitNormalNGreco3.png")</f>
        <v>#NAME?</v>
      </c>
      <c r="D2" s="8" t="s">
        <v>35</v>
      </c>
      <c r="E2" s="10" t="s">
        <v>36</v>
      </c>
      <c r="F2" s="11">
        <v>3000</v>
      </c>
      <c r="G2" s="11">
        <v>750</v>
      </c>
      <c r="H2" s="12">
        <v>51</v>
      </c>
      <c r="I2" s="10" t="s">
        <v>35</v>
      </c>
      <c r="J2" s="10" t="s">
        <v>37</v>
      </c>
      <c r="K2" s="11" t="s">
        <v>38</v>
      </c>
      <c r="L2" s="11" t="s">
        <v>39</v>
      </c>
      <c r="M2" s="11" t="s">
        <v>39</v>
      </c>
      <c r="N2" s="8" t="s">
        <v>40</v>
      </c>
      <c r="O2" s="8"/>
      <c r="P2" s="8" t="s">
        <v>39</v>
      </c>
      <c r="Q2" s="8" t="s">
        <v>39</v>
      </c>
      <c r="R2" s="10" t="s">
        <v>41</v>
      </c>
      <c r="S2" s="10" t="s">
        <v>41</v>
      </c>
      <c r="T2" s="10" t="s">
        <v>42</v>
      </c>
      <c r="U2" s="10" t="s">
        <v>43</v>
      </c>
      <c r="V2" s="13" t="s">
        <v>43</v>
      </c>
      <c r="W2" s="14" t="s">
        <v>44</v>
      </c>
      <c r="X2" s="15">
        <v>1</v>
      </c>
      <c r="Y2" s="15" t="s">
        <v>36</v>
      </c>
      <c r="Z2" s="16" t="s">
        <v>45</v>
      </c>
      <c r="AA2" s="16" t="s">
        <v>46</v>
      </c>
      <c r="AB2" s="10" t="s">
        <v>47</v>
      </c>
      <c r="AC2" s="11" t="s">
        <v>48</v>
      </c>
      <c r="AD2" s="11" t="s">
        <v>49</v>
      </c>
      <c r="AE2" s="10" t="s">
        <v>50</v>
      </c>
      <c r="AF2" s="12">
        <v>1260</v>
      </c>
      <c r="AG2" s="12">
        <v>13103</v>
      </c>
      <c r="AH2" s="17" t="s">
        <v>51</v>
      </c>
    </row>
    <row r="3" spans="1:34" ht="42" x14ac:dyDescent="0.2">
      <c r="A3" s="8" t="s">
        <v>34</v>
      </c>
      <c r="B3" s="9" t="e">
        <f ca="1">IMAGE("https://acnhcdn.com/latest/ClosetIcon/TopsTexMarinesuitNormalNGreco0.png")</f>
        <v>#NAME?</v>
      </c>
      <c r="C3" s="9" t="e">
        <f ca="1">IMAGE("https://acnhcdn.com/latest/FtrIcon/TopsTexMarinesuitNormalNGreco0.png")</f>
        <v>#NAME?</v>
      </c>
      <c r="D3" s="8" t="s">
        <v>52</v>
      </c>
      <c r="E3" s="10" t="s">
        <v>36</v>
      </c>
      <c r="F3" s="11">
        <v>3000</v>
      </c>
      <c r="G3" s="11">
        <v>750</v>
      </c>
      <c r="H3" s="12">
        <v>51</v>
      </c>
      <c r="I3" s="10" t="s">
        <v>52</v>
      </c>
      <c r="J3" s="10" t="s">
        <v>37</v>
      </c>
      <c r="K3" s="11" t="s">
        <v>38</v>
      </c>
      <c r="L3" s="11" t="s">
        <v>39</v>
      </c>
      <c r="M3" s="11" t="s">
        <v>39</v>
      </c>
      <c r="N3" s="8" t="s">
        <v>40</v>
      </c>
      <c r="O3" s="8"/>
      <c r="P3" s="8" t="s">
        <v>39</v>
      </c>
      <c r="Q3" s="8" t="s">
        <v>39</v>
      </c>
      <c r="R3" s="10" t="s">
        <v>41</v>
      </c>
      <c r="S3" s="10" t="s">
        <v>41</v>
      </c>
      <c r="T3" s="10" t="s">
        <v>42</v>
      </c>
      <c r="U3" s="10" t="s">
        <v>43</v>
      </c>
      <c r="V3" s="13" t="s">
        <v>43</v>
      </c>
      <c r="W3" s="14" t="s">
        <v>44</v>
      </c>
      <c r="X3" s="15">
        <v>2</v>
      </c>
      <c r="Y3" s="15" t="s">
        <v>36</v>
      </c>
      <c r="Z3" s="16" t="s">
        <v>45</v>
      </c>
      <c r="AA3" s="16" t="s">
        <v>46</v>
      </c>
      <c r="AB3" s="10" t="s">
        <v>47</v>
      </c>
      <c r="AC3" s="11" t="s">
        <v>48</v>
      </c>
      <c r="AD3" s="11" t="s">
        <v>49</v>
      </c>
      <c r="AE3" s="8" t="s">
        <v>53</v>
      </c>
      <c r="AF3" s="12">
        <v>1260</v>
      </c>
      <c r="AG3" s="12">
        <v>12986</v>
      </c>
      <c r="AH3" s="17" t="s">
        <v>54</v>
      </c>
    </row>
    <row r="4" spans="1:34" ht="42" x14ac:dyDescent="0.2">
      <c r="A4" s="8" t="s">
        <v>34</v>
      </c>
      <c r="B4" s="9" t="e">
        <f ca="1">IMAGE("https://acnhcdn.com/latest/ClosetIcon/TopsTexMarinesuitNormalNGreco2.png")</f>
        <v>#NAME?</v>
      </c>
      <c r="C4" s="9" t="e">
        <f ca="1">IMAGE("https://acnhcdn.com/latest/FtrIcon/TopsTexMarinesuitNormalNGreco2.png")</f>
        <v>#NAME?</v>
      </c>
      <c r="D4" s="8" t="s">
        <v>55</v>
      </c>
      <c r="E4" s="10" t="s">
        <v>36</v>
      </c>
      <c r="F4" s="11">
        <v>3000</v>
      </c>
      <c r="G4" s="11">
        <v>750</v>
      </c>
      <c r="H4" s="12">
        <v>51</v>
      </c>
      <c r="I4" s="10" t="s">
        <v>55</v>
      </c>
      <c r="J4" s="10" t="s">
        <v>37</v>
      </c>
      <c r="K4" s="11" t="s">
        <v>38</v>
      </c>
      <c r="L4" s="11" t="s">
        <v>39</v>
      </c>
      <c r="M4" s="11" t="s">
        <v>39</v>
      </c>
      <c r="N4" s="8" t="s">
        <v>40</v>
      </c>
      <c r="O4" s="8"/>
      <c r="P4" s="8" t="s">
        <v>39</v>
      </c>
      <c r="Q4" s="8" t="s">
        <v>39</v>
      </c>
      <c r="R4" s="10" t="s">
        <v>41</v>
      </c>
      <c r="S4" s="10" t="s">
        <v>41</v>
      </c>
      <c r="T4" s="10" t="s">
        <v>42</v>
      </c>
      <c r="U4" s="10" t="s">
        <v>43</v>
      </c>
      <c r="V4" s="13" t="s">
        <v>43</v>
      </c>
      <c r="W4" s="14" t="s">
        <v>44</v>
      </c>
      <c r="X4" s="15">
        <v>3</v>
      </c>
      <c r="Y4" s="15" t="s">
        <v>36</v>
      </c>
      <c r="Z4" s="16" t="s">
        <v>45</v>
      </c>
      <c r="AA4" s="16" t="s">
        <v>46</v>
      </c>
      <c r="AB4" s="10" t="s">
        <v>47</v>
      </c>
      <c r="AC4" s="11" t="s">
        <v>48</v>
      </c>
      <c r="AD4" s="11" t="s">
        <v>49</v>
      </c>
      <c r="AE4" s="10" t="s">
        <v>56</v>
      </c>
      <c r="AF4" s="12">
        <v>1260</v>
      </c>
      <c r="AG4" s="12">
        <v>13102</v>
      </c>
      <c r="AH4" s="17" t="s">
        <v>57</v>
      </c>
    </row>
    <row r="5" spans="1:34" ht="42" x14ac:dyDescent="0.2">
      <c r="A5" s="8" t="s">
        <v>34</v>
      </c>
      <c r="B5" s="9" t="e">
        <f ca="1">IMAGE("https://acnhcdn.com/latest/ClosetIcon/TopsTexMarinesuitNormalNGreco1.png")</f>
        <v>#NAME?</v>
      </c>
      <c r="C5" s="9" t="e">
        <f ca="1">IMAGE("https://acnhcdn.com/latest/FtrIcon/TopsTexMarinesuitNormalNGreco1.png")</f>
        <v>#NAME?</v>
      </c>
      <c r="D5" s="8" t="s">
        <v>58</v>
      </c>
      <c r="E5" s="10" t="s">
        <v>36</v>
      </c>
      <c r="F5" s="11">
        <v>3000</v>
      </c>
      <c r="G5" s="11">
        <v>750</v>
      </c>
      <c r="H5" s="12">
        <v>51</v>
      </c>
      <c r="I5" s="10" t="s">
        <v>58</v>
      </c>
      <c r="J5" s="10" t="s">
        <v>37</v>
      </c>
      <c r="K5" s="11" t="s">
        <v>38</v>
      </c>
      <c r="L5" s="11" t="s">
        <v>39</v>
      </c>
      <c r="M5" s="11" t="s">
        <v>39</v>
      </c>
      <c r="N5" s="8" t="s">
        <v>40</v>
      </c>
      <c r="O5" s="8"/>
      <c r="P5" s="8" t="s">
        <v>39</v>
      </c>
      <c r="Q5" s="8" t="s">
        <v>39</v>
      </c>
      <c r="R5" s="10" t="s">
        <v>41</v>
      </c>
      <c r="S5" s="10" t="s">
        <v>41</v>
      </c>
      <c r="T5" s="10" t="s">
        <v>42</v>
      </c>
      <c r="U5" s="10" t="s">
        <v>43</v>
      </c>
      <c r="V5" s="13" t="s">
        <v>43</v>
      </c>
      <c r="W5" s="14" t="s">
        <v>44</v>
      </c>
      <c r="X5" s="15">
        <v>4</v>
      </c>
      <c r="Y5" s="15" t="s">
        <v>36</v>
      </c>
      <c r="Z5" s="16" t="s">
        <v>45</v>
      </c>
      <c r="AA5" s="16" t="s">
        <v>46</v>
      </c>
      <c r="AB5" s="10" t="s">
        <v>47</v>
      </c>
      <c r="AC5" s="11" t="s">
        <v>48</v>
      </c>
      <c r="AD5" s="11" t="s">
        <v>49</v>
      </c>
      <c r="AE5" s="10" t="s">
        <v>59</v>
      </c>
      <c r="AF5" s="12">
        <v>1260</v>
      </c>
      <c r="AG5" s="12">
        <v>13101</v>
      </c>
      <c r="AH5" s="17" t="s">
        <v>60</v>
      </c>
    </row>
    <row r="6" spans="1:34" ht="56" x14ac:dyDescent="0.2">
      <c r="A6" s="10" t="s">
        <v>61</v>
      </c>
      <c r="B6" s="9" t="e">
        <f ca="1">IMAGE("https://acnhcdn.com/latest/ClosetIcon/TopsTexMarinesuitNormalLRashguard2.png")</f>
        <v>#NAME?</v>
      </c>
      <c r="C6" s="9" t="e">
        <f ca="1">IMAGE("https://acnhcdn.com/latest/FtrIcon/TopsTexMarinesuitNormalLRashguard2.png")</f>
        <v>#NAME?</v>
      </c>
      <c r="D6" s="8" t="s">
        <v>55</v>
      </c>
      <c r="E6" s="10" t="s">
        <v>36</v>
      </c>
      <c r="F6" s="11">
        <v>3000</v>
      </c>
      <c r="G6" s="11">
        <v>750</v>
      </c>
      <c r="H6" s="12">
        <v>51</v>
      </c>
      <c r="I6" s="10" t="s">
        <v>55</v>
      </c>
      <c r="J6" s="10" t="s">
        <v>35</v>
      </c>
      <c r="K6" s="11" t="s">
        <v>38</v>
      </c>
      <c r="L6" s="11" t="s">
        <v>39</v>
      </c>
      <c r="M6" s="11" t="s">
        <v>39</v>
      </c>
      <c r="N6" s="8" t="s">
        <v>62</v>
      </c>
      <c r="O6" s="8"/>
      <c r="P6" s="8" t="s">
        <v>39</v>
      </c>
      <c r="Q6" s="8" t="s">
        <v>39</v>
      </c>
      <c r="R6" s="10" t="s">
        <v>41</v>
      </c>
      <c r="S6" s="10" t="s">
        <v>41</v>
      </c>
      <c r="T6" s="10" t="s">
        <v>42</v>
      </c>
      <c r="U6" s="10" t="s">
        <v>43</v>
      </c>
      <c r="V6" s="13" t="s">
        <v>63</v>
      </c>
      <c r="W6" s="14" t="s">
        <v>44</v>
      </c>
      <c r="X6" s="15">
        <v>1</v>
      </c>
      <c r="Y6" s="15" t="s">
        <v>36</v>
      </c>
      <c r="Z6" s="16" t="s">
        <v>45</v>
      </c>
      <c r="AA6" s="16" t="s">
        <v>64</v>
      </c>
      <c r="AB6" s="10" t="s">
        <v>47</v>
      </c>
      <c r="AC6" s="11" t="s">
        <v>48</v>
      </c>
      <c r="AD6" s="11" t="s">
        <v>49</v>
      </c>
      <c r="AE6" s="10" t="s">
        <v>65</v>
      </c>
      <c r="AF6" s="12">
        <v>1259</v>
      </c>
      <c r="AG6" s="12">
        <v>13099</v>
      </c>
      <c r="AH6" s="17" t="s">
        <v>66</v>
      </c>
    </row>
    <row r="7" spans="1:34" ht="56" x14ac:dyDescent="0.2">
      <c r="A7" s="10" t="s">
        <v>61</v>
      </c>
      <c r="B7" s="9" t="e">
        <f ca="1">IMAGE("https://acnhcdn.com/latest/ClosetIcon/TopsTexMarinesuitNormalLRashguard3.png")</f>
        <v>#NAME?</v>
      </c>
      <c r="C7" s="9" t="e">
        <f ca="1">IMAGE("https://acnhcdn.com/latest/FtrIcon/TopsTexMarinesuitNormalLRashguard3.png")</f>
        <v>#NAME?</v>
      </c>
      <c r="D7" s="8" t="s">
        <v>67</v>
      </c>
      <c r="E7" s="10" t="s">
        <v>36</v>
      </c>
      <c r="F7" s="11">
        <v>3000</v>
      </c>
      <c r="G7" s="11">
        <v>750</v>
      </c>
      <c r="H7" s="12">
        <v>51</v>
      </c>
      <c r="I7" s="10" t="s">
        <v>67</v>
      </c>
      <c r="J7" s="10" t="s">
        <v>35</v>
      </c>
      <c r="K7" s="11" t="s">
        <v>38</v>
      </c>
      <c r="L7" s="11" t="s">
        <v>39</v>
      </c>
      <c r="M7" s="11" t="s">
        <v>39</v>
      </c>
      <c r="N7" s="8" t="s">
        <v>62</v>
      </c>
      <c r="O7" s="8"/>
      <c r="P7" s="8" t="s">
        <v>39</v>
      </c>
      <c r="Q7" s="8" t="s">
        <v>39</v>
      </c>
      <c r="R7" s="10" t="s">
        <v>41</v>
      </c>
      <c r="S7" s="10" t="s">
        <v>41</v>
      </c>
      <c r="T7" s="10" t="s">
        <v>42</v>
      </c>
      <c r="U7" s="10" t="s">
        <v>43</v>
      </c>
      <c r="V7" s="13" t="s">
        <v>63</v>
      </c>
      <c r="W7" s="14" t="s">
        <v>44</v>
      </c>
      <c r="X7" s="15">
        <v>2</v>
      </c>
      <c r="Y7" s="15" t="s">
        <v>36</v>
      </c>
      <c r="Z7" s="16" t="s">
        <v>45</v>
      </c>
      <c r="AA7" s="16" t="s">
        <v>64</v>
      </c>
      <c r="AB7" s="10" t="s">
        <v>47</v>
      </c>
      <c r="AC7" s="11" t="s">
        <v>48</v>
      </c>
      <c r="AD7" s="11" t="s">
        <v>49</v>
      </c>
      <c r="AE7" s="10" t="s">
        <v>68</v>
      </c>
      <c r="AF7" s="12">
        <v>1259</v>
      </c>
      <c r="AG7" s="12">
        <v>13100</v>
      </c>
      <c r="AH7" s="17" t="s">
        <v>69</v>
      </c>
    </row>
    <row r="8" spans="1:34" ht="56" x14ac:dyDescent="0.2">
      <c r="A8" s="10" t="s">
        <v>61</v>
      </c>
      <c r="B8" s="9" t="e">
        <f ca="1">IMAGE("https://acnhcdn.com/latest/ClosetIcon/TopsTexMarinesuitNormalLRashguard0.png")</f>
        <v>#NAME?</v>
      </c>
      <c r="C8" s="9" t="e">
        <f ca="1">IMAGE("https://acnhcdn.com/latest/FtrIcon/TopsTexMarinesuitNormalLRashguard0.png")</f>
        <v>#NAME?</v>
      </c>
      <c r="D8" s="8" t="s">
        <v>70</v>
      </c>
      <c r="E8" s="10" t="s">
        <v>36</v>
      </c>
      <c r="F8" s="11">
        <v>3000</v>
      </c>
      <c r="G8" s="11">
        <v>750</v>
      </c>
      <c r="H8" s="12">
        <v>51</v>
      </c>
      <c r="I8" s="10" t="s">
        <v>71</v>
      </c>
      <c r="J8" s="10" t="s">
        <v>35</v>
      </c>
      <c r="K8" s="11" t="s">
        <v>38</v>
      </c>
      <c r="L8" s="11" t="s">
        <v>39</v>
      </c>
      <c r="M8" s="11" t="s">
        <v>39</v>
      </c>
      <c r="N8" s="8" t="s">
        <v>62</v>
      </c>
      <c r="O8" s="8"/>
      <c r="P8" s="8" t="s">
        <v>39</v>
      </c>
      <c r="Q8" s="8" t="s">
        <v>39</v>
      </c>
      <c r="R8" s="10" t="s">
        <v>41</v>
      </c>
      <c r="S8" s="10" t="s">
        <v>41</v>
      </c>
      <c r="T8" s="10" t="s">
        <v>42</v>
      </c>
      <c r="U8" s="10" t="s">
        <v>43</v>
      </c>
      <c r="V8" s="13" t="s">
        <v>63</v>
      </c>
      <c r="W8" s="14" t="s">
        <v>44</v>
      </c>
      <c r="X8" s="15">
        <v>3</v>
      </c>
      <c r="Y8" s="15" t="s">
        <v>36</v>
      </c>
      <c r="Z8" s="16" t="s">
        <v>45</v>
      </c>
      <c r="AA8" s="16" t="s">
        <v>64</v>
      </c>
      <c r="AB8" s="10" t="s">
        <v>47</v>
      </c>
      <c r="AC8" s="11" t="s">
        <v>48</v>
      </c>
      <c r="AD8" s="11" t="s">
        <v>49</v>
      </c>
      <c r="AE8" s="8" t="s">
        <v>72</v>
      </c>
      <c r="AF8" s="12">
        <v>1259</v>
      </c>
      <c r="AG8" s="12">
        <v>12981</v>
      </c>
      <c r="AH8" s="17" t="s">
        <v>73</v>
      </c>
    </row>
    <row r="9" spans="1:34" ht="56" x14ac:dyDescent="0.2">
      <c r="A9" s="10" t="s">
        <v>61</v>
      </c>
      <c r="B9" s="9" t="e">
        <f ca="1">IMAGE("https://acnhcdn.com/latest/ClosetIcon/TopsTexMarinesuitNormalLRashguard1.png")</f>
        <v>#NAME?</v>
      </c>
      <c r="C9" s="9" t="e">
        <f ca="1">IMAGE("https://acnhcdn.com/latest/FtrIcon/TopsTexMarinesuitNormalLRashguard1.png")</f>
        <v>#NAME?</v>
      </c>
      <c r="D9" s="8" t="s">
        <v>74</v>
      </c>
      <c r="E9" s="10" t="s">
        <v>36</v>
      </c>
      <c r="F9" s="11">
        <v>3000</v>
      </c>
      <c r="G9" s="11">
        <v>750</v>
      </c>
      <c r="H9" s="12">
        <v>51</v>
      </c>
      <c r="I9" s="10" t="s">
        <v>74</v>
      </c>
      <c r="J9" s="10" t="s">
        <v>35</v>
      </c>
      <c r="K9" s="11" t="s">
        <v>38</v>
      </c>
      <c r="L9" s="11" t="s">
        <v>39</v>
      </c>
      <c r="M9" s="11" t="s">
        <v>39</v>
      </c>
      <c r="N9" s="8" t="s">
        <v>62</v>
      </c>
      <c r="O9" s="8"/>
      <c r="P9" s="8" t="s">
        <v>39</v>
      </c>
      <c r="Q9" s="8" t="s">
        <v>39</v>
      </c>
      <c r="R9" s="10" t="s">
        <v>41</v>
      </c>
      <c r="S9" s="10" t="s">
        <v>41</v>
      </c>
      <c r="T9" s="10" t="s">
        <v>42</v>
      </c>
      <c r="U9" s="10" t="s">
        <v>43</v>
      </c>
      <c r="V9" s="13" t="s">
        <v>63</v>
      </c>
      <c r="W9" s="14" t="s">
        <v>44</v>
      </c>
      <c r="X9" s="15">
        <v>4</v>
      </c>
      <c r="Y9" s="15" t="s">
        <v>36</v>
      </c>
      <c r="Z9" s="16" t="s">
        <v>45</v>
      </c>
      <c r="AA9" s="16" t="s">
        <v>64</v>
      </c>
      <c r="AB9" s="10" t="s">
        <v>47</v>
      </c>
      <c r="AC9" s="11" t="s">
        <v>48</v>
      </c>
      <c r="AD9" s="11" t="s">
        <v>49</v>
      </c>
      <c r="AE9" s="10" t="s">
        <v>75</v>
      </c>
      <c r="AF9" s="12">
        <v>1259</v>
      </c>
      <c r="AG9" s="12">
        <v>13098</v>
      </c>
      <c r="AH9" s="17" t="s">
        <v>76</v>
      </c>
    </row>
    <row r="10" spans="1:34" ht="56" x14ac:dyDescent="0.2">
      <c r="A10" s="10" t="s">
        <v>77</v>
      </c>
      <c r="B10" s="9" t="e">
        <f ca="1">IMAGE("https://acnhcdn.com/latest/ClosetIcon/TopsTexMarinesuitNormalLNook0.png")</f>
        <v>#NAME?</v>
      </c>
      <c r="C10" s="9" t="e">
        <f ca="1">IMAGE("https://acnhcdn.com/latest/FtrIcon/TopsTexMarinesuitNormalLNook0.png")</f>
        <v>#NAME?</v>
      </c>
      <c r="D10" s="10" t="s">
        <v>39</v>
      </c>
      <c r="E10" s="10" t="s">
        <v>36</v>
      </c>
      <c r="F10" s="11" t="s">
        <v>78</v>
      </c>
      <c r="G10" s="11">
        <v>4000</v>
      </c>
      <c r="H10" s="12">
        <v>151</v>
      </c>
      <c r="I10" s="10" t="s">
        <v>35</v>
      </c>
      <c r="J10" s="10" t="s">
        <v>67</v>
      </c>
      <c r="K10" s="11" t="s">
        <v>38</v>
      </c>
      <c r="L10" s="11">
        <v>800</v>
      </c>
      <c r="M10" s="11" t="s">
        <v>79</v>
      </c>
      <c r="N10" s="10" t="s">
        <v>80</v>
      </c>
      <c r="O10" s="8"/>
      <c r="P10" s="8" t="s">
        <v>39</v>
      </c>
      <c r="Q10" s="8" t="s">
        <v>39</v>
      </c>
      <c r="R10" s="10" t="s">
        <v>41</v>
      </c>
      <c r="S10" s="10" t="s">
        <v>41</v>
      </c>
      <c r="T10" s="10" t="s">
        <v>42</v>
      </c>
      <c r="U10" s="10" t="s">
        <v>43</v>
      </c>
      <c r="V10" s="13" t="s">
        <v>81</v>
      </c>
      <c r="W10" s="14" t="s">
        <v>82</v>
      </c>
      <c r="X10" s="15">
        <v>1</v>
      </c>
      <c r="Y10" s="15" t="s">
        <v>36</v>
      </c>
      <c r="Z10" s="16" t="s">
        <v>45</v>
      </c>
      <c r="AA10" s="16" t="s">
        <v>64</v>
      </c>
      <c r="AB10" s="10" t="s">
        <v>83</v>
      </c>
      <c r="AC10" s="11" t="s">
        <v>48</v>
      </c>
      <c r="AD10" s="11" t="s">
        <v>49</v>
      </c>
      <c r="AE10" s="8" t="s">
        <v>84</v>
      </c>
      <c r="AF10" s="12">
        <v>1258</v>
      </c>
      <c r="AG10" s="12">
        <v>12970</v>
      </c>
      <c r="AH10" s="17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2022-11-07T19:21:48Z</dcterms:created>
  <dcterms:modified xsi:type="dcterms:W3CDTF">2022-11-07T19:21:58Z</dcterms:modified>
</cp:coreProperties>
</file>