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Análisis\New folder\"/>
    </mc:Choice>
  </mc:AlternateContent>
  <xr:revisionPtr revIDLastSave="0" documentId="13_ncr:1_{DBD5D66E-2D4E-49C9-BD68-EE8E07FA5549}" xr6:coauthVersionLast="47" xr6:coauthVersionMax="47" xr10:uidLastSave="{00000000-0000-0000-0000-000000000000}"/>
  <bookViews>
    <workbookView xWindow="-108" yWindow="-108" windowWidth="23256" windowHeight="12456" firstSheet="3" activeTab="10" xr2:uid="{C919E4DF-C83C-436E-8359-F804A8E00C7B}"/>
  </bookViews>
  <sheets>
    <sheet name="Datos" sheetId="4" r:id="rId1"/>
    <sheet name="Portico1_e" sheetId="1" r:id="rId2"/>
    <sheet name="Portico1_n" sheetId="3" r:id="rId3"/>
    <sheet name="Portico1_g" sheetId="2" r:id="rId4"/>
    <sheet name="Portico2_e" sheetId="5" r:id="rId5"/>
    <sheet name="Portico2_n" sheetId="6" r:id="rId6"/>
    <sheet name="Portico2_g" sheetId="7" r:id="rId7"/>
    <sheet name="Portico3_e" sheetId="8" r:id="rId8"/>
    <sheet name="Portico3_n" sheetId="9" r:id="rId9"/>
    <sheet name="Portico3_g" sheetId="10" r:id="rId10"/>
    <sheet name="Phi" sheetId="11" r:id="rId11"/>
    <sheet name="Omeg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5" l="1"/>
  <c r="I18" i="5"/>
  <c r="I19" i="5"/>
  <c r="I20" i="5"/>
  <c r="I21" i="5"/>
  <c r="I22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" i="8"/>
  <c r="G20" i="8"/>
  <c r="H20" i="8"/>
  <c r="G21" i="8"/>
  <c r="H21" i="8"/>
  <c r="G22" i="8"/>
  <c r="H22" i="8"/>
  <c r="G12" i="8"/>
  <c r="H12" i="8"/>
  <c r="G13" i="8"/>
  <c r="H13" i="8"/>
  <c r="G11" i="8"/>
  <c r="H11" i="8"/>
  <c r="H19" i="8"/>
  <c r="G19" i="8"/>
  <c r="H18" i="8"/>
  <c r="G18" i="8"/>
  <c r="H17" i="8"/>
  <c r="G17" i="8"/>
  <c r="H16" i="8"/>
  <c r="G16" i="8"/>
  <c r="H15" i="8"/>
  <c r="G15" i="8"/>
  <c r="H14" i="8"/>
  <c r="G14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G18" i="5"/>
  <c r="H18" i="5"/>
  <c r="G19" i="5"/>
  <c r="H19" i="5"/>
  <c r="G20" i="5"/>
  <c r="H20" i="5"/>
  <c r="G21" i="5"/>
  <c r="H21" i="5"/>
  <c r="G22" i="5"/>
  <c r="H22" i="5"/>
  <c r="G17" i="5"/>
  <c r="H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B7" i="4"/>
  <c r="B6" i="4"/>
  <c r="B5" i="4"/>
  <c r="B4" i="4"/>
</calcChain>
</file>

<file path=xl/sharedStrings.xml><?xml version="1.0" encoding="utf-8"?>
<sst xmlns="http://schemas.openxmlformats.org/spreadsheetml/2006/main" count="128" uniqueCount="36">
  <si>
    <t>Elemento</t>
  </si>
  <si>
    <t>I</t>
  </si>
  <si>
    <t>J</t>
  </si>
  <si>
    <t>longitud</t>
  </si>
  <si>
    <t>angulo</t>
  </si>
  <si>
    <t>gdl</t>
  </si>
  <si>
    <t>carga</t>
  </si>
  <si>
    <t>X</t>
  </si>
  <si>
    <t>Y</t>
  </si>
  <si>
    <t>Libertad</t>
  </si>
  <si>
    <t>Nodo</t>
  </si>
  <si>
    <t>Pisos</t>
  </si>
  <si>
    <t>Dato</t>
  </si>
  <si>
    <t>Valor</t>
  </si>
  <si>
    <t>Altura</t>
  </si>
  <si>
    <t>Unidad</t>
  </si>
  <si>
    <t>--</t>
  </si>
  <si>
    <t>m</t>
  </si>
  <si>
    <t>E</t>
  </si>
  <si>
    <t>kPa</t>
  </si>
  <si>
    <t>E_Concreto</t>
  </si>
  <si>
    <t>E_Acero</t>
  </si>
  <si>
    <t>A_Columnas</t>
  </si>
  <si>
    <t>A_Riostras</t>
  </si>
  <si>
    <t>tipo</t>
  </si>
  <si>
    <t>Peso_losa</t>
  </si>
  <si>
    <t>kN/m2</t>
  </si>
  <si>
    <t>Base</t>
  </si>
  <si>
    <t>Largo</t>
  </si>
  <si>
    <t>Altura_piso</t>
  </si>
  <si>
    <t>A</t>
  </si>
  <si>
    <t>Columna</t>
  </si>
  <si>
    <t>Viga</t>
  </si>
  <si>
    <t>Riostra</t>
  </si>
  <si>
    <t>In</t>
  </si>
  <si>
    <t>g_principal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</si>
</sst>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1BE1-6F94-4F73-BF28-FEC9E5C6DF41}">
  <dimension ref="A1:C11"/>
  <sheetViews>
    <sheetView workbookViewId="0">
      <selection activeCell="F15" sqref="F15"/>
    </sheetView>
  </sheetViews>
  <sheetFormatPr defaultRowHeight="14.4" x14ac:dyDescent="0.3"/>
  <cols>
    <col min="1" max="1" width="12" bestFit="1" customWidth="1"/>
  </cols>
  <sheetData>
    <row r="1" spans="1:3" x14ac:dyDescent="0.3">
      <c r="A1" s="2" t="s">
        <v>12</v>
      </c>
      <c r="B1" s="2" t="s">
        <v>13</v>
      </c>
      <c r="C1" s="2" t="s">
        <v>15</v>
      </c>
    </row>
    <row r="2" spans="1:3" x14ac:dyDescent="0.3">
      <c r="A2" s="2" t="s">
        <v>11</v>
      </c>
      <c r="B2" s="2">
        <v>3</v>
      </c>
      <c r="C2" s="3" t="s">
        <v>16</v>
      </c>
    </row>
    <row r="3" spans="1:3" x14ac:dyDescent="0.3">
      <c r="A3" s="2" t="s">
        <v>14</v>
      </c>
      <c r="B3" s="2">
        <v>9</v>
      </c>
      <c r="C3" s="2" t="s">
        <v>17</v>
      </c>
    </row>
    <row r="4" spans="1:3" x14ac:dyDescent="0.3">
      <c r="A4" s="2" t="s">
        <v>20</v>
      </c>
      <c r="B4" s="1">
        <f>20000000</f>
        <v>20000000</v>
      </c>
      <c r="C4" s="1" t="s">
        <v>19</v>
      </c>
    </row>
    <row r="5" spans="1:3" x14ac:dyDescent="0.3">
      <c r="A5" s="2" t="s">
        <v>21</v>
      </c>
      <c r="B5" s="1">
        <f>2100000</f>
        <v>2100000</v>
      </c>
      <c r="C5" s="1" t="s">
        <v>19</v>
      </c>
    </row>
    <row r="6" spans="1:3" x14ac:dyDescent="0.3">
      <c r="A6" s="2" t="s">
        <v>22</v>
      </c>
      <c r="B6" s="1">
        <f>0.5*0.6</f>
        <v>0.3</v>
      </c>
      <c r="C6" s="1" t="s">
        <v>17</v>
      </c>
    </row>
    <row r="7" spans="1:3" x14ac:dyDescent="0.3">
      <c r="A7" s="2" t="s">
        <v>23</v>
      </c>
      <c r="B7" s="1">
        <f>0.3*3*0.1</f>
        <v>0.09</v>
      </c>
      <c r="C7" s="1" t="s">
        <v>17</v>
      </c>
    </row>
    <row r="8" spans="1:3" x14ac:dyDescent="0.3">
      <c r="A8" s="2" t="s">
        <v>25</v>
      </c>
      <c r="B8" s="1">
        <v>10</v>
      </c>
      <c r="C8" s="1" t="s">
        <v>26</v>
      </c>
    </row>
    <row r="9" spans="1:3" x14ac:dyDescent="0.3">
      <c r="A9" s="2" t="s">
        <v>27</v>
      </c>
      <c r="B9" s="1">
        <v>8</v>
      </c>
      <c r="C9" s="1" t="s">
        <v>17</v>
      </c>
    </row>
    <row r="10" spans="1:3" x14ac:dyDescent="0.3">
      <c r="A10" s="2" t="s">
        <v>28</v>
      </c>
      <c r="B10" s="1">
        <v>12</v>
      </c>
      <c r="C10" s="1" t="s">
        <v>17</v>
      </c>
    </row>
    <row r="11" spans="1:3" x14ac:dyDescent="0.3">
      <c r="A11" s="2" t="s">
        <v>29</v>
      </c>
      <c r="B11" s="1">
        <v>3</v>
      </c>
      <c r="C11" s="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FD67-7AB2-4106-90C9-6CEBEDB29C17}">
  <dimension ref="A1:D49"/>
  <sheetViews>
    <sheetView topLeftCell="A7" workbookViewId="0">
      <selection activeCell="B12" sqref="B12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9</v>
      </c>
      <c r="D1" t="s">
        <v>35</v>
      </c>
    </row>
    <row r="2" spans="1:4" x14ac:dyDescent="0.3">
      <c r="A2">
        <v>1</v>
      </c>
      <c r="B2">
        <v>0</v>
      </c>
      <c r="C2">
        <v>1</v>
      </c>
      <c r="D2">
        <v>0</v>
      </c>
    </row>
    <row r="3" spans="1:4" x14ac:dyDescent="0.3">
      <c r="A3">
        <v>2</v>
      </c>
      <c r="B3">
        <v>0</v>
      </c>
      <c r="C3">
        <v>1</v>
      </c>
      <c r="D3">
        <v>0</v>
      </c>
    </row>
    <row r="4" spans="1:4" x14ac:dyDescent="0.3">
      <c r="A4">
        <v>3</v>
      </c>
      <c r="B4">
        <v>0</v>
      </c>
      <c r="C4">
        <v>1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1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v>0</v>
      </c>
      <c r="C7">
        <v>0</v>
      </c>
      <c r="D7">
        <v>0</v>
      </c>
    </row>
    <row r="8" spans="1:4" x14ac:dyDescent="0.3">
      <c r="A8">
        <v>7</v>
      </c>
      <c r="B8">
        <v>0</v>
      </c>
      <c r="C8">
        <v>0</v>
      </c>
      <c r="D8">
        <v>1</v>
      </c>
    </row>
    <row r="9" spans="1:4" x14ac:dyDescent="0.3">
      <c r="A9">
        <v>8</v>
      </c>
      <c r="B9">
        <v>0</v>
      </c>
      <c r="C9">
        <v>0</v>
      </c>
      <c r="D9">
        <v>0</v>
      </c>
    </row>
    <row r="10" spans="1:4" x14ac:dyDescent="0.3">
      <c r="A10">
        <v>9</v>
      </c>
      <c r="B10">
        <v>0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0</v>
      </c>
      <c r="D11">
        <v>1</v>
      </c>
    </row>
    <row r="12" spans="1:4" x14ac:dyDescent="0.3">
      <c r="A12">
        <v>11</v>
      </c>
      <c r="B12">
        <v>0</v>
      </c>
      <c r="C12">
        <v>0</v>
      </c>
      <c r="D12">
        <v>0</v>
      </c>
    </row>
    <row r="13" spans="1:4" x14ac:dyDescent="0.3">
      <c r="A13">
        <v>12</v>
      </c>
      <c r="B13">
        <v>0</v>
      </c>
      <c r="C13">
        <v>0</v>
      </c>
      <c r="D13">
        <v>0</v>
      </c>
    </row>
    <row r="14" spans="1:4" x14ac:dyDescent="0.3">
      <c r="A14">
        <v>13</v>
      </c>
      <c r="B14">
        <v>0</v>
      </c>
      <c r="C14">
        <v>1</v>
      </c>
      <c r="D14">
        <v>0</v>
      </c>
    </row>
    <row r="15" spans="1:4" x14ac:dyDescent="0.3">
      <c r="A15">
        <v>14</v>
      </c>
      <c r="B15">
        <v>0</v>
      </c>
      <c r="C15">
        <v>1</v>
      </c>
      <c r="D15">
        <v>0</v>
      </c>
    </row>
    <row r="16" spans="1:4" x14ac:dyDescent="0.3">
      <c r="A16">
        <v>15</v>
      </c>
      <c r="B16">
        <v>0</v>
      </c>
      <c r="C16">
        <v>1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0</v>
      </c>
    </row>
    <row r="18" spans="1:4" x14ac:dyDescent="0.3">
      <c r="A18">
        <v>17</v>
      </c>
      <c r="B18">
        <v>0</v>
      </c>
      <c r="C18">
        <v>0</v>
      </c>
      <c r="D18">
        <v>0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  <row r="26" spans="1:4" x14ac:dyDescent="0.3">
      <c r="A26">
        <v>25</v>
      </c>
      <c r="B26">
        <v>0</v>
      </c>
      <c r="C26">
        <v>1</v>
      </c>
      <c r="D26">
        <v>0</v>
      </c>
    </row>
    <row r="27" spans="1:4" x14ac:dyDescent="0.3">
      <c r="A27">
        <v>26</v>
      </c>
      <c r="B27">
        <v>0</v>
      </c>
      <c r="C27">
        <v>1</v>
      </c>
      <c r="D27">
        <v>0</v>
      </c>
    </row>
    <row r="28" spans="1:4" x14ac:dyDescent="0.3">
      <c r="A28">
        <v>27</v>
      </c>
      <c r="B28">
        <v>0</v>
      </c>
      <c r="C28">
        <v>1</v>
      </c>
      <c r="D28">
        <v>0</v>
      </c>
    </row>
    <row r="29" spans="1:4" x14ac:dyDescent="0.3">
      <c r="A29">
        <v>28</v>
      </c>
      <c r="B29">
        <v>0</v>
      </c>
      <c r="C29">
        <v>0</v>
      </c>
      <c r="D29">
        <v>0</v>
      </c>
    </row>
    <row r="30" spans="1:4" x14ac:dyDescent="0.3">
      <c r="A30">
        <v>29</v>
      </c>
      <c r="B30">
        <v>0</v>
      </c>
      <c r="C30">
        <v>0</v>
      </c>
      <c r="D30">
        <v>0</v>
      </c>
    </row>
    <row r="31" spans="1:4" x14ac:dyDescent="0.3">
      <c r="A31">
        <v>30</v>
      </c>
      <c r="B31">
        <v>0</v>
      </c>
      <c r="C31">
        <v>0</v>
      </c>
      <c r="D31">
        <v>0</v>
      </c>
    </row>
    <row r="32" spans="1:4" x14ac:dyDescent="0.3">
      <c r="A32">
        <v>31</v>
      </c>
      <c r="B32">
        <v>0</v>
      </c>
      <c r="C32">
        <v>0</v>
      </c>
      <c r="D32">
        <v>0</v>
      </c>
    </row>
    <row r="33" spans="1:4" x14ac:dyDescent="0.3">
      <c r="A33">
        <v>32</v>
      </c>
      <c r="B33">
        <v>0</v>
      </c>
      <c r="C33">
        <v>0</v>
      </c>
      <c r="D33">
        <v>0</v>
      </c>
    </row>
    <row r="34" spans="1:4" x14ac:dyDescent="0.3">
      <c r="A34">
        <v>33</v>
      </c>
      <c r="B34">
        <v>0</v>
      </c>
      <c r="C34">
        <v>0</v>
      </c>
      <c r="D34">
        <v>0</v>
      </c>
    </row>
    <row r="35" spans="1:4" x14ac:dyDescent="0.3">
      <c r="A35">
        <v>34</v>
      </c>
      <c r="B35">
        <v>0</v>
      </c>
      <c r="C35">
        <v>0</v>
      </c>
      <c r="D35">
        <v>0</v>
      </c>
    </row>
    <row r="36" spans="1:4" x14ac:dyDescent="0.3">
      <c r="A36">
        <v>35</v>
      </c>
      <c r="B36">
        <v>0</v>
      </c>
      <c r="C36">
        <v>0</v>
      </c>
      <c r="D36">
        <v>0</v>
      </c>
    </row>
    <row r="37" spans="1:4" x14ac:dyDescent="0.3">
      <c r="A37">
        <v>36</v>
      </c>
      <c r="B37">
        <v>0</v>
      </c>
      <c r="C37">
        <v>0</v>
      </c>
      <c r="D37">
        <v>0</v>
      </c>
    </row>
    <row r="38" spans="1:4" x14ac:dyDescent="0.3">
      <c r="A38">
        <v>37</v>
      </c>
      <c r="B38">
        <v>0</v>
      </c>
      <c r="C38">
        <v>1</v>
      </c>
      <c r="D38">
        <v>0</v>
      </c>
    </row>
    <row r="39" spans="1:4" x14ac:dyDescent="0.3">
      <c r="A39">
        <v>38</v>
      </c>
      <c r="B39">
        <v>0</v>
      </c>
      <c r="C39">
        <v>1</v>
      </c>
      <c r="D39">
        <v>0</v>
      </c>
    </row>
    <row r="40" spans="1:4" x14ac:dyDescent="0.3">
      <c r="A40">
        <v>39</v>
      </c>
      <c r="B40">
        <v>0</v>
      </c>
      <c r="C40">
        <v>1</v>
      </c>
      <c r="D40">
        <v>0</v>
      </c>
    </row>
    <row r="41" spans="1:4" x14ac:dyDescent="0.3">
      <c r="A41">
        <v>40</v>
      </c>
      <c r="B41">
        <v>0</v>
      </c>
      <c r="C41">
        <v>0</v>
      </c>
      <c r="D41">
        <v>0</v>
      </c>
    </row>
    <row r="42" spans="1:4" x14ac:dyDescent="0.3">
      <c r="A42">
        <v>41</v>
      </c>
      <c r="B42">
        <v>0</v>
      </c>
      <c r="C42">
        <v>0</v>
      </c>
      <c r="D42">
        <v>0</v>
      </c>
    </row>
    <row r="43" spans="1:4" x14ac:dyDescent="0.3">
      <c r="A43">
        <v>42</v>
      </c>
      <c r="B43">
        <v>0</v>
      </c>
      <c r="C43">
        <v>0</v>
      </c>
      <c r="D43">
        <v>0</v>
      </c>
    </row>
    <row r="44" spans="1:4" x14ac:dyDescent="0.3">
      <c r="A44">
        <v>43</v>
      </c>
      <c r="B44">
        <v>0</v>
      </c>
      <c r="C44">
        <v>0</v>
      </c>
      <c r="D44">
        <v>0</v>
      </c>
    </row>
    <row r="45" spans="1:4" x14ac:dyDescent="0.3">
      <c r="A45">
        <v>44</v>
      </c>
      <c r="B45">
        <v>0</v>
      </c>
      <c r="C45">
        <v>0</v>
      </c>
      <c r="D45">
        <v>0</v>
      </c>
    </row>
    <row r="46" spans="1:4" x14ac:dyDescent="0.3">
      <c r="A46">
        <v>45</v>
      </c>
      <c r="B46">
        <v>0</v>
      </c>
      <c r="C46">
        <v>0</v>
      </c>
      <c r="D46">
        <v>0</v>
      </c>
    </row>
    <row r="47" spans="1:4" x14ac:dyDescent="0.3">
      <c r="A47">
        <v>46</v>
      </c>
      <c r="B47">
        <v>0</v>
      </c>
      <c r="C47">
        <v>0</v>
      </c>
      <c r="D47">
        <v>0</v>
      </c>
    </row>
    <row r="48" spans="1:4" x14ac:dyDescent="0.3">
      <c r="A48">
        <v>47</v>
      </c>
      <c r="B48">
        <v>0</v>
      </c>
      <c r="C48">
        <v>0</v>
      </c>
      <c r="D48">
        <v>0</v>
      </c>
    </row>
    <row r="49" spans="1:4" x14ac:dyDescent="0.3">
      <c r="A49">
        <v>48</v>
      </c>
      <c r="B49">
        <v>0</v>
      </c>
      <c r="C49">
        <v>0</v>
      </c>
      <c r="D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CA0D-8B20-442C-8242-FC5E7079471C}">
  <dimension ref="A2:I10"/>
  <sheetViews>
    <sheetView tabSelected="1" workbookViewId="0">
      <selection activeCell="A2" sqref="A2:I10"/>
    </sheetView>
  </sheetViews>
  <sheetFormatPr defaultRowHeight="14.4" x14ac:dyDescent="0.3"/>
  <sheetData>
    <row r="2" spans="1:9" x14ac:dyDescent="0.3">
      <c r="A2">
        <v>-2.25784588140104E-2</v>
      </c>
      <c r="B2">
        <v>2.7798227573186399E-2</v>
      </c>
      <c r="C2">
        <v>-5.3361069336061703E-2</v>
      </c>
      <c r="D2">
        <v>-4.9198068835507501E-2</v>
      </c>
      <c r="E2">
        <v>-6.0205936557728101E-2</v>
      </c>
      <c r="F2">
        <v>6.6041736827781999E-3</v>
      </c>
      <c r="G2" s="4">
        <v>3.0409937468851699E-5</v>
      </c>
      <c r="H2" s="4">
        <v>7.3505960863230998E-6</v>
      </c>
      <c r="I2" s="4">
        <v>1.07947368225416E-7</v>
      </c>
    </row>
    <row r="3" spans="1:9" x14ac:dyDescent="0.3">
      <c r="A3">
        <v>-2.3389112958231501E-2</v>
      </c>
      <c r="B3">
        <v>-1.3374042404268901E-2</v>
      </c>
      <c r="C3">
        <v>3.9430978908357901E-2</v>
      </c>
      <c r="D3">
        <v>-5.6503077125043703E-2</v>
      </c>
      <c r="E3">
        <v>2.1016682536804498E-2</v>
      </c>
      <c r="F3">
        <v>6.5602837712259304E-2</v>
      </c>
      <c r="G3" s="4">
        <v>-6.3342363885410307E-5</v>
      </c>
      <c r="H3" s="4">
        <v>-1.0860113423364199E-5</v>
      </c>
      <c r="I3" s="4">
        <v>-3.69669439397324E-6</v>
      </c>
    </row>
    <row r="4" spans="1:9" x14ac:dyDescent="0.3">
      <c r="A4">
        <v>-2.7656771638902999E-4</v>
      </c>
      <c r="B4">
        <v>-2.2713613648479101E-3</v>
      </c>
      <c r="C4">
        <v>-1.9603864685471999E-3</v>
      </c>
      <c r="D4" s="4">
        <v>-1.81063110434639E-5</v>
      </c>
      <c r="E4">
        <v>8.5814221705315605E-4</v>
      </c>
      <c r="F4">
        <v>3.6175619955018602E-4</v>
      </c>
      <c r="G4">
        <v>4.9293802747795198E-2</v>
      </c>
      <c r="H4">
        <v>-0.114266081743624</v>
      </c>
      <c r="I4">
        <v>0.123124589267714</v>
      </c>
    </row>
    <row r="5" spans="1:9" x14ac:dyDescent="0.3">
      <c r="A5">
        <v>-3.9978911768713203E-2</v>
      </c>
      <c r="B5">
        <v>4.5912995535260202E-2</v>
      </c>
      <c r="C5">
        <v>-3.4127512688487002E-2</v>
      </c>
      <c r="D5">
        <v>-7.8281840524190797E-3</v>
      </c>
      <c r="E5">
        <v>7.1302588566893907E-2</v>
      </c>
      <c r="F5">
        <v>-1.3968593903108201E-2</v>
      </c>
      <c r="G5">
        <v>-2.55197177429252E-3</v>
      </c>
      <c r="H5">
        <v>-8.7974561067327695E-4</v>
      </c>
      <c r="I5" s="4">
        <v>-3.8009891972701797E-5</v>
      </c>
    </row>
    <row r="6" spans="1:9" x14ac:dyDescent="0.3">
      <c r="A6">
        <v>-4.2773576629456501E-2</v>
      </c>
      <c r="B6">
        <v>-2.3264639722548299E-2</v>
      </c>
      <c r="C6">
        <v>3.8713837425113501E-2</v>
      </c>
      <c r="D6">
        <v>-3.5143282910764601E-2</v>
      </c>
      <c r="E6">
        <v>-8.0748807317925393E-3</v>
      </c>
      <c r="F6">
        <v>-7.0939640843400195E-2</v>
      </c>
      <c r="G6">
        <v>3.83096334280974E-3</v>
      </c>
      <c r="H6">
        <v>1.3425370688393301E-3</v>
      </c>
      <c r="I6" s="4">
        <v>6.2875528317476596E-5</v>
      </c>
    </row>
    <row r="7" spans="1:9" x14ac:dyDescent="0.3">
      <c r="A7">
        <v>-5.5250535615607101E-4</v>
      </c>
      <c r="B7">
        <v>-4.5432913314236503E-3</v>
      </c>
      <c r="C7">
        <v>-3.9086105521832703E-3</v>
      </c>
      <c r="D7" s="4">
        <v>-2.8214246772199901E-5</v>
      </c>
      <c r="E7">
        <v>1.69073012782561E-3</v>
      </c>
      <c r="F7">
        <v>6.9477405489658196E-4</v>
      </c>
      <c r="G7">
        <v>6.1443885093428699E-2</v>
      </c>
      <c r="H7">
        <v>-0.107001966484096</v>
      </c>
      <c r="I7">
        <v>-0.124064053143758</v>
      </c>
    </row>
    <row r="8" spans="1:9" x14ac:dyDescent="0.3">
      <c r="A8">
        <v>-4.7011686000521802E-2</v>
      </c>
      <c r="B8">
        <v>5.3124829082672499E-2</v>
      </c>
      <c r="C8">
        <v>4.3735676223649003E-2</v>
      </c>
      <c r="D8">
        <v>4.4757665884212303E-2</v>
      </c>
      <c r="E8">
        <v>-3.1379068598563903E-2</v>
      </c>
      <c r="F8">
        <v>1.6387412297411901E-2</v>
      </c>
      <c r="G8">
        <v>3.9780559106351102E-3</v>
      </c>
      <c r="H8">
        <v>-9.1879704051315105E-4</v>
      </c>
      <c r="I8">
        <v>-6.9741058540633602E-4</v>
      </c>
    </row>
    <row r="9" spans="1:9" x14ac:dyDescent="0.3">
      <c r="A9">
        <v>-5.9359303830624398E-2</v>
      </c>
      <c r="B9">
        <v>-6.1499529633784002E-2</v>
      </c>
      <c r="C9">
        <v>-3.4728092614509501E-2</v>
      </c>
      <c r="D9">
        <v>3.6113862327861797E-2</v>
      </c>
      <c r="E9">
        <v>-2.7666413136094099E-3</v>
      </c>
      <c r="F9">
        <v>1.9158773881595301E-2</v>
      </c>
      <c r="G9">
        <v>-5.2338237704995898E-3</v>
      </c>
      <c r="H9">
        <v>4.67442596230523E-4</v>
      </c>
      <c r="I9">
        <v>6.7671421899384804E-4</v>
      </c>
    </row>
    <row r="10" spans="1:9" x14ac:dyDescent="0.3">
      <c r="A10">
        <v>-9.0061298695397196E-4</v>
      </c>
      <c r="B10">
        <v>-3.81835240238517E-3</v>
      </c>
      <c r="C10">
        <v>-9.1447388730712502E-3</v>
      </c>
      <c r="D10">
        <v>2.3964078252356399E-3</v>
      </c>
      <c r="E10">
        <v>5.3485545398468696E-3</v>
      </c>
      <c r="F10">
        <v>4.9114329318104199E-3</v>
      </c>
      <c r="G10">
        <v>0.155749037045637</v>
      </c>
      <c r="H10">
        <v>7.8352736263987893E-2</v>
      </c>
      <c r="I10">
        <v>1.0090799338105401E-2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9F82-60EF-4F2E-A1E5-935FBEF5E125}">
  <dimension ref="A2:A10"/>
  <sheetViews>
    <sheetView workbookViewId="0">
      <selection activeCell="A2" sqref="A2:A10"/>
    </sheetView>
  </sheetViews>
  <sheetFormatPr defaultRowHeight="14.4" x14ac:dyDescent="0.3"/>
  <sheetData>
    <row r="2" spans="1:1" x14ac:dyDescent="0.3">
      <c r="A2">
        <v>119.71</v>
      </c>
    </row>
    <row r="3" spans="1:1" x14ac:dyDescent="0.3">
      <c r="A3">
        <v>147.08000000000001</v>
      </c>
    </row>
    <row r="4" spans="1:1" x14ac:dyDescent="0.3">
      <c r="A4">
        <v>289.33999999999997</v>
      </c>
    </row>
    <row r="5" spans="1:1" x14ac:dyDescent="0.3">
      <c r="A5">
        <v>336.43</v>
      </c>
    </row>
    <row r="6" spans="1:1" x14ac:dyDescent="0.3">
      <c r="A6">
        <v>442.22</v>
      </c>
    </row>
    <row r="7" spans="1:1" x14ac:dyDescent="0.3">
      <c r="A7">
        <v>502.61</v>
      </c>
    </row>
    <row r="8" spans="1:1" x14ac:dyDescent="0.3">
      <c r="A8">
        <v>2282.5</v>
      </c>
    </row>
    <row r="9" spans="1:1" x14ac:dyDescent="0.3">
      <c r="A9">
        <v>2709.7</v>
      </c>
    </row>
    <row r="10" spans="1:1" x14ac:dyDescent="0.3">
      <c r="A10">
        <v>4550.3999999999996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B75C-1CFF-47F3-89FA-B3A71D10AB22}">
  <dimension ref="A1:I16"/>
  <sheetViews>
    <sheetView workbookViewId="0">
      <selection activeCell="I1" sqref="I1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24</v>
      </c>
      <c r="G1" t="s">
        <v>18</v>
      </c>
      <c r="H1" t="s">
        <v>30</v>
      </c>
      <c r="I1" t="s">
        <v>34</v>
      </c>
    </row>
    <row r="2" spans="1:9" x14ac:dyDescent="0.3">
      <c r="A2">
        <v>1</v>
      </c>
      <c r="B2">
        <v>3</v>
      </c>
      <c r="C2">
        <v>90</v>
      </c>
      <c r="D2">
        <v>1</v>
      </c>
      <c r="E2">
        <v>2</v>
      </c>
      <c r="F2" t="s">
        <v>31</v>
      </c>
      <c r="G2">
        <f>IF($F2="Columna",20000000,IF($F2="Viga",20000000,2100000))</f>
        <v>20000000</v>
      </c>
      <c r="H2">
        <f>IF($F2="Columna",0.5*0.6,IF($F2="Viga",0.4*0.5,0.09))</f>
        <v>0.3</v>
      </c>
      <c r="I2">
        <f>IF($F2="Columna",0.009,IF($F2="Viga",0.004,0.0083))</f>
        <v>8.9999999999999993E-3</v>
      </c>
    </row>
    <row r="3" spans="1:9" x14ac:dyDescent="0.3">
      <c r="A3">
        <v>2</v>
      </c>
      <c r="B3">
        <v>3</v>
      </c>
      <c r="C3">
        <v>90</v>
      </c>
      <c r="D3">
        <v>2</v>
      </c>
      <c r="E3">
        <v>3</v>
      </c>
      <c r="F3" t="s">
        <v>31</v>
      </c>
      <c r="G3">
        <f t="shared" ref="G3:G16" si="0">IF($F3="Columna",20000000,IF($F3="Viga",20000000,2100000))</f>
        <v>20000000</v>
      </c>
      <c r="H3">
        <f t="shared" ref="H3:H16" si="1">IF($F3="Columna",0.5*0.6,IF($F3="Viga",0.4*0.5,0.09))</f>
        <v>0.3</v>
      </c>
      <c r="I3">
        <f t="shared" ref="I3:I16" si="2">IF($F3="Columna",0.009,IF($F3="Viga",0.004,0.0083))</f>
        <v>8.9999999999999993E-3</v>
      </c>
    </row>
    <row r="4" spans="1:9" x14ac:dyDescent="0.3">
      <c r="A4">
        <v>3</v>
      </c>
      <c r="B4">
        <v>3</v>
      </c>
      <c r="C4">
        <v>90</v>
      </c>
      <c r="D4">
        <v>3</v>
      </c>
      <c r="E4">
        <v>4</v>
      </c>
      <c r="F4" t="s">
        <v>31</v>
      </c>
      <c r="G4">
        <f t="shared" si="0"/>
        <v>20000000</v>
      </c>
      <c r="H4">
        <f t="shared" si="1"/>
        <v>0.3</v>
      </c>
      <c r="I4">
        <f t="shared" si="2"/>
        <v>8.9999999999999993E-3</v>
      </c>
    </row>
    <row r="5" spans="1:9" x14ac:dyDescent="0.3">
      <c r="A5">
        <v>4</v>
      </c>
      <c r="B5">
        <v>3</v>
      </c>
      <c r="C5">
        <v>90</v>
      </c>
      <c r="D5">
        <v>5</v>
      </c>
      <c r="E5">
        <v>6</v>
      </c>
      <c r="F5" t="s">
        <v>31</v>
      </c>
      <c r="G5">
        <f t="shared" si="0"/>
        <v>20000000</v>
      </c>
      <c r="H5">
        <f t="shared" si="1"/>
        <v>0.3</v>
      </c>
      <c r="I5">
        <f t="shared" si="2"/>
        <v>8.9999999999999993E-3</v>
      </c>
    </row>
    <row r="6" spans="1:9" x14ac:dyDescent="0.3">
      <c r="A6">
        <v>5</v>
      </c>
      <c r="B6">
        <v>3</v>
      </c>
      <c r="C6">
        <v>90</v>
      </c>
      <c r="D6">
        <v>6</v>
      </c>
      <c r="E6">
        <v>7</v>
      </c>
      <c r="F6" t="s">
        <v>31</v>
      </c>
      <c r="G6">
        <f t="shared" si="0"/>
        <v>20000000</v>
      </c>
      <c r="H6">
        <f t="shared" si="1"/>
        <v>0.3</v>
      </c>
      <c r="I6">
        <f t="shared" si="2"/>
        <v>8.9999999999999993E-3</v>
      </c>
    </row>
    <row r="7" spans="1:9" x14ac:dyDescent="0.3">
      <c r="A7">
        <v>6</v>
      </c>
      <c r="B7">
        <v>3</v>
      </c>
      <c r="C7">
        <v>90</v>
      </c>
      <c r="D7">
        <v>7</v>
      </c>
      <c r="E7">
        <v>8</v>
      </c>
      <c r="F7" t="s">
        <v>31</v>
      </c>
      <c r="G7">
        <f t="shared" si="0"/>
        <v>20000000</v>
      </c>
      <c r="H7">
        <f t="shared" si="1"/>
        <v>0.3</v>
      </c>
      <c r="I7">
        <f t="shared" si="2"/>
        <v>8.9999999999999993E-3</v>
      </c>
    </row>
    <row r="8" spans="1:9" x14ac:dyDescent="0.3">
      <c r="A8">
        <v>7</v>
      </c>
      <c r="B8">
        <v>3</v>
      </c>
      <c r="C8">
        <v>90</v>
      </c>
      <c r="D8">
        <v>9</v>
      </c>
      <c r="E8">
        <v>10</v>
      </c>
      <c r="F8" t="s">
        <v>31</v>
      </c>
      <c r="G8">
        <f t="shared" si="0"/>
        <v>20000000</v>
      </c>
      <c r="H8">
        <f t="shared" si="1"/>
        <v>0.3</v>
      </c>
      <c r="I8">
        <f t="shared" si="2"/>
        <v>8.9999999999999993E-3</v>
      </c>
    </row>
    <row r="9" spans="1:9" x14ac:dyDescent="0.3">
      <c r="A9">
        <v>8</v>
      </c>
      <c r="B9">
        <v>3</v>
      </c>
      <c r="C9">
        <v>90</v>
      </c>
      <c r="D9">
        <v>10</v>
      </c>
      <c r="E9">
        <v>11</v>
      </c>
      <c r="F9" t="s">
        <v>31</v>
      </c>
      <c r="G9">
        <f t="shared" si="0"/>
        <v>20000000</v>
      </c>
      <c r="H9">
        <f t="shared" si="1"/>
        <v>0.3</v>
      </c>
      <c r="I9">
        <f t="shared" si="2"/>
        <v>8.9999999999999993E-3</v>
      </c>
    </row>
    <row r="10" spans="1:9" x14ac:dyDescent="0.3">
      <c r="A10">
        <v>9</v>
      </c>
      <c r="B10">
        <v>3</v>
      </c>
      <c r="C10">
        <v>90</v>
      </c>
      <c r="D10">
        <v>11</v>
      </c>
      <c r="E10">
        <v>12</v>
      </c>
      <c r="F10" t="s">
        <v>31</v>
      </c>
      <c r="G10">
        <f t="shared" si="0"/>
        <v>20000000</v>
      </c>
      <c r="H10">
        <f t="shared" si="1"/>
        <v>0.3</v>
      </c>
      <c r="I10">
        <f t="shared" si="2"/>
        <v>8.9999999999999993E-3</v>
      </c>
    </row>
    <row r="11" spans="1:9" x14ac:dyDescent="0.3">
      <c r="A11">
        <v>10</v>
      </c>
      <c r="B11">
        <v>4</v>
      </c>
      <c r="C11">
        <v>0</v>
      </c>
      <c r="D11">
        <v>2</v>
      </c>
      <c r="E11">
        <v>6</v>
      </c>
      <c r="F11" t="s">
        <v>32</v>
      </c>
      <c r="G11">
        <f t="shared" si="0"/>
        <v>20000000</v>
      </c>
      <c r="H11">
        <f t="shared" si="1"/>
        <v>0.2</v>
      </c>
      <c r="I11">
        <f t="shared" si="2"/>
        <v>4.0000000000000001E-3</v>
      </c>
    </row>
    <row r="12" spans="1:9" x14ac:dyDescent="0.3">
      <c r="A12">
        <v>11</v>
      </c>
      <c r="B12">
        <v>4</v>
      </c>
      <c r="C12">
        <v>0</v>
      </c>
      <c r="D12">
        <v>6</v>
      </c>
      <c r="E12">
        <v>10</v>
      </c>
      <c r="F12" t="s">
        <v>32</v>
      </c>
      <c r="G12">
        <f t="shared" si="0"/>
        <v>20000000</v>
      </c>
      <c r="H12">
        <f t="shared" si="1"/>
        <v>0.2</v>
      </c>
      <c r="I12">
        <f t="shared" si="2"/>
        <v>4.0000000000000001E-3</v>
      </c>
    </row>
    <row r="13" spans="1:9" x14ac:dyDescent="0.3">
      <c r="A13">
        <v>12</v>
      </c>
      <c r="B13">
        <v>4</v>
      </c>
      <c r="C13">
        <v>0</v>
      </c>
      <c r="D13">
        <v>3</v>
      </c>
      <c r="E13">
        <v>7</v>
      </c>
      <c r="F13" t="s">
        <v>32</v>
      </c>
      <c r="G13">
        <f t="shared" si="0"/>
        <v>20000000</v>
      </c>
      <c r="H13">
        <f t="shared" si="1"/>
        <v>0.2</v>
      </c>
      <c r="I13">
        <f t="shared" si="2"/>
        <v>4.0000000000000001E-3</v>
      </c>
    </row>
    <row r="14" spans="1:9" x14ac:dyDescent="0.3">
      <c r="A14">
        <v>13</v>
      </c>
      <c r="B14">
        <v>4</v>
      </c>
      <c r="C14">
        <v>0</v>
      </c>
      <c r="D14">
        <v>7</v>
      </c>
      <c r="E14">
        <v>11</v>
      </c>
      <c r="F14" t="s">
        <v>32</v>
      </c>
      <c r="G14">
        <f t="shared" si="0"/>
        <v>20000000</v>
      </c>
      <c r="H14">
        <f t="shared" si="1"/>
        <v>0.2</v>
      </c>
      <c r="I14">
        <f t="shared" si="2"/>
        <v>4.0000000000000001E-3</v>
      </c>
    </row>
    <row r="15" spans="1:9" x14ac:dyDescent="0.3">
      <c r="A15">
        <v>14</v>
      </c>
      <c r="B15">
        <v>4</v>
      </c>
      <c r="C15">
        <v>0</v>
      </c>
      <c r="D15">
        <v>4</v>
      </c>
      <c r="E15">
        <v>8</v>
      </c>
      <c r="F15" t="s">
        <v>32</v>
      </c>
      <c r="G15">
        <f t="shared" si="0"/>
        <v>20000000</v>
      </c>
      <c r="H15">
        <f t="shared" si="1"/>
        <v>0.2</v>
      </c>
      <c r="I15">
        <f t="shared" si="2"/>
        <v>4.0000000000000001E-3</v>
      </c>
    </row>
    <row r="16" spans="1:9" x14ac:dyDescent="0.3">
      <c r="A16">
        <v>15</v>
      </c>
      <c r="B16">
        <v>4</v>
      </c>
      <c r="C16">
        <v>0</v>
      </c>
      <c r="D16">
        <v>8</v>
      </c>
      <c r="E16">
        <v>12</v>
      </c>
      <c r="F16" t="s">
        <v>32</v>
      </c>
      <c r="G16">
        <f t="shared" si="0"/>
        <v>20000000</v>
      </c>
      <c r="H16">
        <f t="shared" si="1"/>
        <v>0.2</v>
      </c>
      <c r="I16">
        <f t="shared" si="2"/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5F9-24A2-4EC7-8892-F41A3D4BB582}">
  <dimension ref="A1:C13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10</v>
      </c>
      <c r="B1" t="s">
        <v>7</v>
      </c>
      <c r="C1" t="s">
        <v>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3</v>
      </c>
    </row>
    <row r="4" spans="1:3" x14ac:dyDescent="0.3">
      <c r="A4">
        <v>3</v>
      </c>
      <c r="B4">
        <v>0</v>
      </c>
      <c r="C4">
        <v>6</v>
      </c>
    </row>
    <row r="5" spans="1:3" x14ac:dyDescent="0.3">
      <c r="A5">
        <v>4</v>
      </c>
      <c r="B5">
        <v>0</v>
      </c>
      <c r="C5">
        <v>9</v>
      </c>
    </row>
    <row r="6" spans="1:3" x14ac:dyDescent="0.3">
      <c r="A6">
        <v>5</v>
      </c>
      <c r="B6">
        <v>4</v>
      </c>
      <c r="C6">
        <v>0</v>
      </c>
    </row>
    <row r="7" spans="1:3" x14ac:dyDescent="0.3">
      <c r="A7">
        <v>6</v>
      </c>
      <c r="B7">
        <v>4</v>
      </c>
      <c r="C7">
        <v>3</v>
      </c>
    </row>
    <row r="8" spans="1:3" x14ac:dyDescent="0.3">
      <c r="A8">
        <v>7</v>
      </c>
      <c r="B8">
        <v>4</v>
      </c>
      <c r="C8">
        <v>6</v>
      </c>
    </row>
    <row r="9" spans="1:3" x14ac:dyDescent="0.3">
      <c r="A9">
        <v>8</v>
      </c>
      <c r="B9">
        <v>4</v>
      </c>
      <c r="C9">
        <v>9</v>
      </c>
    </row>
    <row r="10" spans="1:3" x14ac:dyDescent="0.3">
      <c r="A10">
        <v>9</v>
      </c>
      <c r="B10">
        <v>8</v>
      </c>
      <c r="C10">
        <v>0</v>
      </c>
    </row>
    <row r="11" spans="1:3" x14ac:dyDescent="0.3">
      <c r="A11">
        <v>10</v>
      </c>
      <c r="B11">
        <v>8</v>
      </c>
      <c r="C11">
        <v>3</v>
      </c>
    </row>
    <row r="12" spans="1:3" x14ac:dyDescent="0.3">
      <c r="A12">
        <v>11</v>
      </c>
      <c r="B12">
        <v>8</v>
      </c>
      <c r="C12">
        <v>6</v>
      </c>
    </row>
    <row r="13" spans="1:3" x14ac:dyDescent="0.3">
      <c r="A13">
        <v>12</v>
      </c>
      <c r="B13">
        <v>8</v>
      </c>
      <c r="C1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09D1-0EBE-4670-BBB9-FD7D6ED233F6}">
  <dimension ref="A1:D37"/>
  <sheetViews>
    <sheetView topLeftCell="A2" workbookViewId="0">
      <selection activeCell="B12" sqref="B12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9</v>
      </c>
      <c r="D1" t="s">
        <v>35</v>
      </c>
    </row>
    <row r="2" spans="1:4" x14ac:dyDescent="0.3">
      <c r="A2">
        <v>1</v>
      </c>
      <c r="B2">
        <v>0</v>
      </c>
      <c r="C2">
        <v>1</v>
      </c>
      <c r="D2">
        <v>0</v>
      </c>
    </row>
    <row r="3" spans="1:4" x14ac:dyDescent="0.3">
      <c r="A3">
        <v>2</v>
      </c>
      <c r="B3">
        <v>0</v>
      </c>
      <c r="C3">
        <v>1</v>
      </c>
      <c r="D3">
        <v>0</v>
      </c>
    </row>
    <row r="4" spans="1:4" x14ac:dyDescent="0.3">
      <c r="A4">
        <v>3</v>
      </c>
      <c r="B4">
        <v>0</v>
      </c>
      <c r="C4">
        <v>1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1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v>0</v>
      </c>
      <c r="C7">
        <v>0</v>
      </c>
      <c r="D7">
        <v>0</v>
      </c>
    </row>
    <row r="8" spans="1:4" x14ac:dyDescent="0.3">
      <c r="A8">
        <v>7</v>
      </c>
      <c r="B8">
        <v>0</v>
      </c>
      <c r="C8">
        <v>0</v>
      </c>
      <c r="D8">
        <v>1</v>
      </c>
    </row>
    <row r="9" spans="1:4" x14ac:dyDescent="0.3">
      <c r="A9">
        <v>8</v>
      </c>
      <c r="B9">
        <v>0</v>
      </c>
      <c r="C9">
        <v>0</v>
      </c>
      <c r="D9">
        <v>0</v>
      </c>
    </row>
    <row r="10" spans="1:4" x14ac:dyDescent="0.3">
      <c r="A10">
        <v>9</v>
      </c>
      <c r="B10">
        <v>0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0</v>
      </c>
      <c r="D11">
        <v>1</v>
      </c>
    </row>
    <row r="12" spans="1:4" x14ac:dyDescent="0.3">
      <c r="A12">
        <v>11</v>
      </c>
      <c r="B12">
        <v>0</v>
      </c>
      <c r="C12">
        <v>0</v>
      </c>
      <c r="D12">
        <v>0</v>
      </c>
    </row>
    <row r="13" spans="1:4" x14ac:dyDescent="0.3">
      <c r="A13">
        <v>12</v>
      </c>
      <c r="B13">
        <v>0</v>
      </c>
      <c r="C13">
        <v>0</v>
      </c>
      <c r="D13">
        <v>0</v>
      </c>
    </row>
    <row r="14" spans="1:4" x14ac:dyDescent="0.3">
      <c r="A14">
        <v>13</v>
      </c>
      <c r="B14">
        <v>0</v>
      </c>
      <c r="C14">
        <v>1</v>
      </c>
      <c r="D14">
        <v>0</v>
      </c>
    </row>
    <row r="15" spans="1:4" x14ac:dyDescent="0.3">
      <c r="A15">
        <v>14</v>
      </c>
      <c r="B15">
        <v>0</v>
      </c>
      <c r="C15">
        <v>1</v>
      </c>
      <c r="D15">
        <v>0</v>
      </c>
    </row>
    <row r="16" spans="1:4" x14ac:dyDescent="0.3">
      <c r="A16">
        <v>15</v>
      </c>
      <c r="B16">
        <v>0</v>
      </c>
      <c r="C16">
        <v>1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0</v>
      </c>
    </row>
    <row r="18" spans="1:4" x14ac:dyDescent="0.3">
      <c r="A18">
        <v>17</v>
      </c>
      <c r="B18">
        <v>0</v>
      </c>
      <c r="C18">
        <v>0</v>
      </c>
      <c r="D18">
        <v>0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  <row r="26" spans="1:4" x14ac:dyDescent="0.3">
      <c r="A26">
        <v>25</v>
      </c>
      <c r="B26">
        <v>0</v>
      </c>
      <c r="C26">
        <v>1</v>
      </c>
      <c r="D26">
        <v>0</v>
      </c>
    </row>
    <row r="27" spans="1:4" x14ac:dyDescent="0.3">
      <c r="A27">
        <v>26</v>
      </c>
      <c r="B27">
        <v>0</v>
      </c>
      <c r="C27">
        <v>1</v>
      </c>
      <c r="D27">
        <v>0</v>
      </c>
    </row>
    <row r="28" spans="1:4" x14ac:dyDescent="0.3">
      <c r="A28">
        <v>27</v>
      </c>
      <c r="B28">
        <v>0</v>
      </c>
      <c r="C28">
        <v>1</v>
      </c>
      <c r="D28">
        <v>0</v>
      </c>
    </row>
    <row r="29" spans="1:4" x14ac:dyDescent="0.3">
      <c r="A29">
        <v>28</v>
      </c>
      <c r="B29">
        <v>0</v>
      </c>
      <c r="C29">
        <v>0</v>
      </c>
      <c r="D29">
        <v>0</v>
      </c>
    </row>
    <row r="30" spans="1:4" x14ac:dyDescent="0.3">
      <c r="A30">
        <v>29</v>
      </c>
      <c r="B30">
        <v>0</v>
      </c>
      <c r="C30">
        <v>0</v>
      </c>
      <c r="D30">
        <v>0</v>
      </c>
    </row>
    <row r="31" spans="1:4" x14ac:dyDescent="0.3">
      <c r="A31">
        <v>30</v>
      </c>
      <c r="B31">
        <v>0</v>
      </c>
      <c r="C31">
        <v>0</v>
      </c>
      <c r="D31">
        <v>0</v>
      </c>
    </row>
    <row r="32" spans="1:4" x14ac:dyDescent="0.3">
      <c r="A32">
        <v>31</v>
      </c>
      <c r="B32">
        <v>0</v>
      </c>
      <c r="C32">
        <v>0</v>
      </c>
      <c r="D32">
        <v>0</v>
      </c>
    </row>
    <row r="33" spans="1:4" x14ac:dyDescent="0.3">
      <c r="A33">
        <v>32</v>
      </c>
      <c r="B33">
        <v>0</v>
      </c>
      <c r="C33">
        <v>0</v>
      </c>
      <c r="D33">
        <v>0</v>
      </c>
    </row>
    <row r="34" spans="1:4" x14ac:dyDescent="0.3">
      <c r="A34">
        <v>33</v>
      </c>
      <c r="B34">
        <v>0</v>
      </c>
      <c r="C34">
        <v>0</v>
      </c>
      <c r="D34">
        <v>0</v>
      </c>
    </row>
    <row r="35" spans="1:4" x14ac:dyDescent="0.3">
      <c r="A35">
        <v>34</v>
      </c>
      <c r="B35">
        <v>0</v>
      </c>
      <c r="C35">
        <v>0</v>
      </c>
      <c r="D35">
        <v>0</v>
      </c>
    </row>
    <row r="36" spans="1:4" x14ac:dyDescent="0.3">
      <c r="A36">
        <v>35</v>
      </c>
      <c r="B36">
        <v>0</v>
      </c>
      <c r="C36">
        <v>0</v>
      </c>
      <c r="D36">
        <v>0</v>
      </c>
    </row>
    <row r="37" spans="1:4" x14ac:dyDescent="0.3">
      <c r="A37">
        <v>36</v>
      </c>
      <c r="B37">
        <v>0</v>
      </c>
      <c r="C37">
        <v>0</v>
      </c>
      <c r="D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1957-EFF8-4BF7-8ED2-15E35B1E312A}">
  <dimension ref="A1:I22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24</v>
      </c>
      <c r="G1" t="s">
        <v>18</v>
      </c>
      <c r="H1" t="s">
        <v>30</v>
      </c>
      <c r="I1" t="s">
        <v>34</v>
      </c>
    </row>
    <row r="2" spans="1:9" x14ac:dyDescent="0.3">
      <c r="A2">
        <v>1</v>
      </c>
      <c r="B2">
        <v>3</v>
      </c>
      <c r="C2">
        <v>90</v>
      </c>
      <c r="D2">
        <v>1</v>
      </c>
      <c r="E2">
        <v>2</v>
      </c>
      <c r="F2" t="s">
        <v>31</v>
      </c>
      <c r="G2">
        <f>IF($F2="Columna",20000000,IF($F2="Viga",20000000,2100000))</f>
        <v>20000000</v>
      </c>
      <c r="H2">
        <f>IF($F2="Columna",0.5*0.6,IF($F2="Viga",0.4*0.5,0.09))</f>
        <v>0.3</v>
      </c>
      <c r="I2">
        <f>IF($F2="Columna",0.009,IF($F2="Viga",0.004,0.0083))</f>
        <v>8.9999999999999993E-3</v>
      </c>
    </row>
    <row r="3" spans="1:9" x14ac:dyDescent="0.3">
      <c r="A3">
        <v>2</v>
      </c>
      <c r="B3">
        <v>3</v>
      </c>
      <c r="C3">
        <v>90</v>
      </c>
      <c r="D3">
        <v>2</v>
      </c>
      <c r="E3">
        <v>3</v>
      </c>
      <c r="F3" t="s">
        <v>31</v>
      </c>
      <c r="G3">
        <f t="shared" ref="G3:G22" si="0">IF($F3="Columna",20000000,IF($F3="Viga",20000000,2100000))</f>
        <v>20000000</v>
      </c>
      <c r="H3">
        <f t="shared" ref="H3:H22" si="1">IF($F3="Columna",0.5*0.6,IF($F3="Viga",0.4*0.5,0.09))</f>
        <v>0.3</v>
      </c>
      <c r="I3">
        <f t="shared" ref="I3:I17" si="2">IF($F3="Columna",0.009,IF($F3="Viga",0.004,0.0083))</f>
        <v>8.9999999999999993E-3</v>
      </c>
    </row>
    <row r="4" spans="1:9" x14ac:dyDescent="0.3">
      <c r="A4">
        <v>3</v>
      </c>
      <c r="B4">
        <v>3</v>
      </c>
      <c r="C4">
        <v>90</v>
      </c>
      <c r="D4">
        <v>3</v>
      </c>
      <c r="E4">
        <v>4</v>
      </c>
      <c r="F4" t="s">
        <v>31</v>
      </c>
      <c r="G4">
        <f t="shared" si="0"/>
        <v>20000000</v>
      </c>
      <c r="H4">
        <f t="shared" si="1"/>
        <v>0.3</v>
      </c>
      <c r="I4">
        <f t="shared" si="2"/>
        <v>8.9999999999999993E-3</v>
      </c>
    </row>
    <row r="5" spans="1:9" x14ac:dyDescent="0.3">
      <c r="A5">
        <v>4</v>
      </c>
      <c r="B5">
        <v>3</v>
      </c>
      <c r="C5">
        <v>90</v>
      </c>
      <c r="D5">
        <v>5</v>
      </c>
      <c r="E5">
        <v>6</v>
      </c>
      <c r="F5" t="s">
        <v>31</v>
      </c>
      <c r="G5">
        <f t="shared" si="0"/>
        <v>20000000</v>
      </c>
      <c r="H5">
        <f t="shared" si="1"/>
        <v>0.3</v>
      </c>
      <c r="I5">
        <f t="shared" si="2"/>
        <v>8.9999999999999993E-3</v>
      </c>
    </row>
    <row r="6" spans="1:9" x14ac:dyDescent="0.3">
      <c r="A6">
        <v>5</v>
      </c>
      <c r="B6">
        <v>3</v>
      </c>
      <c r="C6">
        <v>90</v>
      </c>
      <c r="D6">
        <v>6</v>
      </c>
      <c r="E6">
        <v>7</v>
      </c>
      <c r="F6" t="s">
        <v>31</v>
      </c>
      <c r="G6">
        <f t="shared" si="0"/>
        <v>20000000</v>
      </c>
      <c r="H6">
        <f t="shared" si="1"/>
        <v>0.3</v>
      </c>
      <c r="I6">
        <f t="shared" si="2"/>
        <v>8.9999999999999993E-3</v>
      </c>
    </row>
    <row r="7" spans="1:9" x14ac:dyDescent="0.3">
      <c r="A7">
        <v>6</v>
      </c>
      <c r="B7">
        <v>3</v>
      </c>
      <c r="C7">
        <v>90</v>
      </c>
      <c r="D7">
        <v>7</v>
      </c>
      <c r="E7">
        <v>8</v>
      </c>
      <c r="F7" t="s">
        <v>31</v>
      </c>
      <c r="G7">
        <f t="shared" si="0"/>
        <v>20000000</v>
      </c>
      <c r="H7">
        <f t="shared" si="1"/>
        <v>0.3</v>
      </c>
      <c r="I7">
        <f t="shared" si="2"/>
        <v>8.9999999999999993E-3</v>
      </c>
    </row>
    <row r="8" spans="1:9" x14ac:dyDescent="0.3">
      <c r="A8">
        <v>7</v>
      </c>
      <c r="B8">
        <v>3</v>
      </c>
      <c r="C8">
        <v>90</v>
      </c>
      <c r="D8">
        <v>9</v>
      </c>
      <c r="E8">
        <v>10</v>
      </c>
      <c r="F8" t="s">
        <v>31</v>
      </c>
      <c r="G8">
        <f t="shared" si="0"/>
        <v>20000000</v>
      </c>
      <c r="H8">
        <f t="shared" si="1"/>
        <v>0.3</v>
      </c>
      <c r="I8">
        <f t="shared" si="2"/>
        <v>8.9999999999999993E-3</v>
      </c>
    </row>
    <row r="9" spans="1:9" x14ac:dyDescent="0.3">
      <c r="A9">
        <v>8</v>
      </c>
      <c r="B9">
        <v>3</v>
      </c>
      <c r="C9">
        <v>90</v>
      </c>
      <c r="D9">
        <v>10</v>
      </c>
      <c r="E9">
        <v>11</v>
      </c>
      <c r="F9" t="s">
        <v>31</v>
      </c>
      <c r="G9">
        <f t="shared" si="0"/>
        <v>20000000</v>
      </c>
      <c r="H9">
        <f t="shared" si="1"/>
        <v>0.3</v>
      </c>
      <c r="I9">
        <f t="shared" si="2"/>
        <v>8.9999999999999993E-3</v>
      </c>
    </row>
    <row r="10" spans="1:9" x14ac:dyDescent="0.3">
      <c r="A10">
        <v>9</v>
      </c>
      <c r="B10">
        <v>3</v>
      </c>
      <c r="C10">
        <v>90</v>
      </c>
      <c r="D10">
        <v>11</v>
      </c>
      <c r="E10">
        <v>12</v>
      </c>
      <c r="F10" t="s">
        <v>31</v>
      </c>
      <c r="G10">
        <f t="shared" si="0"/>
        <v>20000000</v>
      </c>
      <c r="H10">
        <f t="shared" si="1"/>
        <v>0.3</v>
      </c>
      <c r="I10">
        <f t="shared" si="2"/>
        <v>8.9999999999999993E-3</v>
      </c>
    </row>
    <row r="11" spans="1:9" x14ac:dyDescent="0.3">
      <c r="A11">
        <v>10</v>
      </c>
      <c r="B11">
        <v>4</v>
      </c>
      <c r="C11">
        <v>0</v>
      </c>
      <c r="D11">
        <v>2</v>
      </c>
      <c r="E11">
        <v>6</v>
      </c>
      <c r="F11" t="s">
        <v>32</v>
      </c>
      <c r="G11">
        <f t="shared" si="0"/>
        <v>20000000</v>
      </c>
      <c r="H11">
        <f t="shared" si="1"/>
        <v>0.2</v>
      </c>
      <c r="I11">
        <f t="shared" si="2"/>
        <v>4.0000000000000001E-3</v>
      </c>
    </row>
    <row r="12" spans="1:9" x14ac:dyDescent="0.3">
      <c r="A12">
        <v>11</v>
      </c>
      <c r="B12">
        <v>4</v>
      </c>
      <c r="C12">
        <v>0</v>
      </c>
      <c r="D12">
        <v>6</v>
      </c>
      <c r="E12">
        <v>10</v>
      </c>
      <c r="F12" t="s">
        <v>32</v>
      </c>
      <c r="G12">
        <f t="shared" si="0"/>
        <v>20000000</v>
      </c>
      <c r="H12">
        <f t="shared" si="1"/>
        <v>0.2</v>
      </c>
      <c r="I12">
        <f t="shared" si="2"/>
        <v>4.0000000000000001E-3</v>
      </c>
    </row>
    <row r="13" spans="1:9" x14ac:dyDescent="0.3">
      <c r="A13">
        <v>12</v>
      </c>
      <c r="B13">
        <v>4</v>
      </c>
      <c r="C13">
        <v>0</v>
      </c>
      <c r="D13">
        <v>3</v>
      </c>
      <c r="E13">
        <v>7</v>
      </c>
      <c r="F13" t="s">
        <v>32</v>
      </c>
      <c r="G13">
        <f t="shared" si="0"/>
        <v>20000000</v>
      </c>
      <c r="H13">
        <f t="shared" si="1"/>
        <v>0.2</v>
      </c>
      <c r="I13">
        <f t="shared" si="2"/>
        <v>4.0000000000000001E-3</v>
      </c>
    </row>
    <row r="14" spans="1:9" x14ac:dyDescent="0.3">
      <c r="A14">
        <v>13</v>
      </c>
      <c r="B14">
        <v>4</v>
      </c>
      <c r="C14">
        <v>0</v>
      </c>
      <c r="D14">
        <v>7</v>
      </c>
      <c r="E14">
        <v>11</v>
      </c>
      <c r="F14" t="s">
        <v>32</v>
      </c>
      <c r="G14">
        <f t="shared" si="0"/>
        <v>20000000</v>
      </c>
      <c r="H14">
        <f t="shared" si="1"/>
        <v>0.2</v>
      </c>
      <c r="I14">
        <f t="shared" si="2"/>
        <v>4.0000000000000001E-3</v>
      </c>
    </row>
    <row r="15" spans="1:9" x14ac:dyDescent="0.3">
      <c r="A15">
        <v>14</v>
      </c>
      <c r="B15">
        <v>4</v>
      </c>
      <c r="C15">
        <v>0</v>
      </c>
      <c r="D15">
        <v>4</v>
      </c>
      <c r="E15">
        <v>8</v>
      </c>
      <c r="F15" t="s">
        <v>32</v>
      </c>
      <c r="G15">
        <f t="shared" si="0"/>
        <v>20000000</v>
      </c>
      <c r="H15">
        <f t="shared" si="1"/>
        <v>0.2</v>
      </c>
      <c r="I15">
        <f t="shared" si="2"/>
        <v>4.0000000000000001E-3</v>
      </c>
    </row>
    <row r="16" spans="1:9" x14ac:dyDescent="0.3">
      <c r="A16">
        <v>15</v>
      </c>
      <c r="B16">
        <v>4</v>
      </c>
      <c r="C16">
        <v>0</v>
      </c>
      <c r="D16">
        <v>8</v>
      </c>
      <c r="E16">
        <v>12</v>
      </c>
      <c r="F16" t="s">
        <v>32</v>
      </c>
      <c r="G16">
        <f t="shared" si="0"/>
        <v>20000000</v>
      </c>
      <c r="H16">
        <f t="shared" si="1"/>
        <v>0.2</v>
      </c>
      <c r="I16">
        <f t="shared" si="2"/>
        <v>4.0000000000000001E-3</v>
      </c>
    </row>
    <row r="17" spans="1:9" x14ac:dyDescent="0.3">
      <c r="A17">
        <v>16</v>
      </c>
      <c r="B17">
        <v>5</v>
      </c>
      <c r="C17">
        <v>36.869999999999997</v>
      </c>
      <c r="D17">
        <v>5</v>
      </c>
      <c r="E17">
        <v>10</v>
      </c>
      <c r="F17" t="s">
        <v>33</v>
      </c>
      <c r="G17">
        <f t="shared" si="0"/>
        <v>2100000</v>
      </c>
      <c r="H17">
        <f t="shared" si="1"/>
        <v>0.09</v>
      </c>
      <c r="I17">
        <f t="shared" si="2"/>
        <v>8.3000000000000001E-3</v>
      </c>
    </row>
    <row r="18" spans="1:9" x14ac:dyDescent="0.3">
      <c r="A18">
        <v>17</v>
      </c>
      <c r="B18">
        <v>5</v>
      </c>
      <c r="C18">
        <v>-36.869999999999997</v>
      </c>
      <c r="D18">
        <v>9</v>
      </c>
      <c r="E18">
        <v>6</v>
      </c>
      <c r="F18" t="s">
        <v>33</v>
      </c>
      <c r="G18">
        <f t="shared" si="0"/>
        <v>2100000</v>
      </c>
      <c r="H18">
        <f t="shared" si="1"/>
        <v>0.09</v>
      </c>
      <c r="I18">
        <f>IF($F18="Columna",0.009,IF($F18="Viga",0.004,0.0083))</f>
        <v>8.3000000000000001E-3</v>
      </c>
    </row>
    <row r="19" spans="1:9" x14ac:dyDescent="0.3">
      <c r="A19">
        <v>18</v>
      </c>
      <c r="B19">
        <v>5</v>
      </c>
      <c r="C19">
        <v>36.869999999999997</v>
      </c>
      <c r="D19">
        <v>2</v>
      </c>
      <c r="E19">
        <v>7</v>
      </c>
      <c r="F19" t="s">
        <v>33</v>
      </c>
      <c r="G19">
        <f t="shared" si="0"/>
        <v>2100000</v>
      </c>
      <c r="H19">
        <f t="shared" si="1"/>
        <v>0.09</v>
      </c>
      <c r="I19">
        <f t="shared" ref="I19:I22" si="3">IF($F19="Columna",0.009,IF($F19="Viga",0.004,0.0083))</f>
        <v>8.3000000000000001E-3</v>
      </c>
    </row>
    <row r="20" spans="1:9" x14ac:dyDescent="0.3">
      <c r="A20">
        <v>19</v>
      </c>
      <c r="B20">
        <v>5</v>
      </c>
      <c r="C20">
        <v>-36.869999999999997</v>
      </c>
      <c r="D20">
        <v>6</v>
      </c>
      <c r="E20">
        <v>3</v>
      </c>
      <c r="F20" t="s">
        <v>33</v>
      </c>
      <c r="G20">
        <f t="shared" si="0"/>
        <v>2100000</v>
      </c>
      <c r="H20">
        <f t="shared" si="1"/>
        <v>0.09</v>
      </c>
      <c r="I20">
        <f t="shared" si="3"/>
        <v>8.3000000000000001E-3</v>
      </c>
    </row>
    <row r="21" spans="1:9" x14ac:dyDescent="0.3">
      <c r="A21">
        <v>20</v>
      </c>
      <c r="B21">
        <v>5</v>
      </c>
      <c r="C21">
        <v>36.869999999999997</v>
      </c>
      <c r="D21">
        <v>7</v>
      </c>
      <c r="E21">
        <v>12</v>
      </c>
      <c r="F21" t="s">
        <v>33</v>
      </c>
      <c r="G21">
        <f t="shared" si="0"/>
        <v>2100000</v>
      </c>
      <c r="H21">
        <f t="shared" si="1"/>
        <v>0.09</v>
      </c>
      <c r="I21">
        <f t="shared" si="3"/>
        <v>8.3000000000000001E-3</v>
      </c>
    </row>
    <row r="22" spans="1:9" x14ac:dyDescent="0.3">
      <c r="A22">
        <v>21</v>
      </c>
      <c r="B22">
        <v>5</v>
      </c>
      <c r="C22">
        <v>-36.869999999999997</v>
      </c>
      <c r="D22">
        <v>11</v>
      </c>
      <c r="E22">
        <v>8</v>
      </c>
      <c r="F22" t="s">
        <v>33</v>
      </c>
      <c r="G22">
        <f t="shared" si="0"/>
        <v>2100000</v>
      </c>
      <c r="H22">
        <f t="shared" si="1"/>
        <v>0.09</v>
      </c>
      <c r="I22">
        <f t="shared" si="3"/>
        <v>8.3000000000000001E-3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A07D-0A7B-4551-AE6E-A714989C9348}">
  <dimension ref="A1:C13"/>
  <sheetViews>
    <sheetView workbookViewId="0">
      <selection sqref="A1:C13"/>
    </sheetView>
  </sheetViews>
  <sheetFormatPr defaultRowHeight="14.4" x14ac:dyDescent="0.3"/>
  <sheetData>
    <row r="1" spans="1:3" x14ac:dyDescent="0.3">
      <c r="A1" t="s">
        <v>10</v>
      </c>
      <c r="B1" t="s">
        <v>7</v>
      </c>
      <c r="C1" t="s">
        <v>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3</v>
      </c>
    </row>
    <row r="4" spans="1:3" x14ac:dyDescent="0.3">
      <c r="A4">
        <v>3</v>
      </c>
      <c r="B4">
        <v>0</v>
      </c>
      <c r="C4">
        <v>6</v>
      </c>
    </row>
    <row r="5" spans="1:3" x14ac:dyDescent="0.3">
      <c r="A5">
        <v>4</v>
      </c>
      <c r="B5">
        <v>0</v>
      </c>
      <c r="C5">
        <v>9</v>
      </c>
    </row>
    <row r="6" spans="1:3" x14ac:dyDescent="0.3">
      <c r="A6">
        <v>5</v>
      </c>
      <c r="B6">
        <v>4</v>
      </c>
      <c r="C6">
        <v>0</v>
      </c>
    </row>
    <row r="7" spans="1:3" x14ac:dyDescent="0.3">
      <c r="A7">
        <v>6</v>
      </c>
      <c r="B7">
        <v>4</v>
      </c>
      <c r="C7">
        <v>3</v>
      </c>
    </row>
    <row r="8" spans="1:3" x14ac:dyDescent="0.3">
      <c r="A8">
        <v>7</v>
      </c>
      <c r="B8">
        <v>4</v>
      </c>
      <c r="C8">
        <v>6</v>
      </c>
    </row>
    <row r="9" spans="1:3" x14ac:dyDescent="0.3">
      <c r="A9">
        <v>8</v>
      </c>
      <c r="B9">
        <v>4</v>
      </c>
      <c r="C9">
        <v>9</v>
      </c>
    </row>
    <row r="10" spans="1:3" x14ac:dyDescent="0.3">
      <c r="A10">
        <v>9</v>
      </c>
      <c r="B10">
        <v>8</v>
      </c>
      <c r="C10">
        <v>0</v>
      </c>
    </row>
    <row r="11" spans="1:3" x14ac:dyDescent="0.3">
      <c r="A11">
        <v>10</v>
      </c>
      <c r="B11">
        <v>8</v>
      </c>
      <c r="C11">
        <v>3</v>
      </c>
    </row>
    <row r="12" spans="1:3" x14ac:dyDescent="0.3">
      <c r="A12">
        <v>11</v>
      </c>
      <c r="B12">
        <v>8</v>
      </c>
      <c r="C12">
        <v>6</v>
      </c>
    </row>
    <row r="13" spans="1:3" x14ac:dyDescent="0.3">
      <c r="A13">
        <v>12</v>
      </c>
      <c r="B13">
        <v>8</v>
      </c>
      <c r="C13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9F94-5ABA-4E16-98AB-5804AE5DAF7F}">
  <dimension ref="A1:D37"/>
  <sheetViews>
    <sheetView workbookViewId="0">
      <selection activeCell="B12" sqref="B12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9</v>
      </c>
      <c r="D1" t="s">
        <v>35</v>
      </c>
    </row>
    <row r="2" spans="1:4" x14ac:dyDescent="0.3">
      <c r="A2">
        <v>1</v>
      </c>
      <c r="B2">
        <v>0</v>
      </c>
      <c r="C2">
        <v>1</v>
      </c>
      <c r="D2">
        <v>0</v>
      </c>
    </row>
    <row r="3" spans="1:4" x14ac:dyDescent="0.3">
      <c r="A3">
        <v>2</v>
      </c>
      <c r="B3">
        <v>0</v>
      </c>
      <c r="C3">
        <v>1</v>
      </c>
      <c r="D3">
        <v>0</v>
      </c>
    </row>
    <row r="4" spans="1:4" x14ac:dyDescent="0.3">
      <c r="A4">
        <v>3</v>
      </c>
      <c r="B4">
        <v>0</v>
      </c>
      <c r="C4">
        <v>1</v>
      </c>
      <c r="D4">
        <v>0</v>
      </c>
    </row>
    <row r="5" spans="1:4" x14ac:dyDescent="0.3">
      <c r="A5">
        <v>4</v>
      </c>
      <c r="B5">
        <v>0</v>
      </c>
      <c r="C5">
        <v>0</v>
      </c>
      <c r="D5">
        <v>1</v>
      </c>
    </row>
    <row r="6" spans="1:4" x14ac:dyDescent="0.3">
      <c r="A6">
        <v>5</v>
      </c>
      <c r="B6">
        <v>0</v>
      </c>
      <c r="C6">
        <v>0</v>
      </c>
      <c r="D6">
        <v>0</v>
      </c>
    </row>
    <row r="7" spans="1:4" x14ac:dyDescent="0.3">
      <c r="A7">
        <v>6</v>
      </c>
      <c r="B7">
        <v>0</v>
      </c>
      <c r="C7">
        <v>0</v>
      </c>
      <c r="D7">
        <v>0</v>
      </c>
    </row>
    <row r="8" spans="1:4" x14ac:dyDescent="0.3">
      <c r="A8">
        <v>7</v>
      </c>
      <c r="B8">
        <v>0</v>
      </c>
      <c r="C8">
        <v>0</v>
      </c>
      <c r="D8">
        <v>1</v>
      </c>
    </row>
    <row r="9" spans="1:4" x14ac:dyDescent="0.3">
      <c r="A9">
        <v>8</v>
      </c>
      <c r="B9">
        <v>0</v>
      </c>
      <c r="C9">
        <v>0</v>
      </c>
      <c r="D9">
        <v>0</v>
      </c>
    </row>
    <row r="10" spans="1:4" x14ac:dyDescent="0.3">
      <c r="A10">
        <v>9</v>
      </c>
      <c r="B10">
        <v>0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0</v>
      </c>
      <c r="D11">
        <v>1</v>
      </c>
    </row>
    <row r="12" spans="1:4" x14ac:dyDescent="0.3">
      <c r="A12">
        <v>11</v>
      </c>
      <c r="B12">
        <v>0</v>
      </c>
      <c r="C12">
        <v>0</v>
      </c>
      <c r="D12">
        <v>0</v>
      </c>
    </row>
    <row r="13" spans="1:4" x14ac:dyDescent="0.3">
      <c r="A13">
        <v>12</v>
      </c>
      <c r="B13">
        <v>0</v>
      </c>
      <c r="C13">
        <v>0</v>
      </c>
      <c r="D13">
        <v>0</v>
      </c>
    </row>
    <row r="14" spans="1:4" x14ac:dyDescent="0.3">
      <c r="A14">
        <v>13</v>
      </c>
      <c r="B14">
        <v>0</v>
      </c>
      <c r="C14">
        <v>1</v>
      </c>
      <c r="D14">
        <v>0</v>
      </c>
    </row>
    <row r="15" spans="1:4" x14ac:dyDescent="0.3">
      <c r="A15">
        <v>14</v>
      </c>
      <c r="B15">
        <v>0</v>
      </c>
      <c r="C15">
        <v>1</v>
      </c>
      <c r="D15">
        <v>0</v>
      </c>
    </row>
    <row r="16" spans="1:4" x14ac:dyDescent="0.3">
      <c r="A16">
        <v>15</v>
      </c>
      <c r="B16">
        <v>0</v>
      </c>
      <c r="C16">
        <v>1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0</v>
      </c>
    </row>
    <row r="18" spans="1:4" x14ac:dyDescent="0.3">
      <c r="A18">
        <v>17</v>
      </c>
      <c r="B18">
        <v>0</v>
      </c>
      <c r="C18">
        <v>0</v>
      </c>
      <c r="D18">
        <v>0</v>
      </c>
    </row>
    <row r="19" spans="1:4" x14ac:dyDescent="0.3">
      <c r="A19">
        <v>18</v>
      </c>
      <c r="B19">
        <v>0</v>
      </c>
      <c r="C19">
        <v>0</v>
      </c>
      <c r="D19">
        <v>0</v>
      </c>
    </row>
    <row r="20" spans="1:4" x14ac:dyDescent="0.3">
      <c r="A20">
        <v>19</v>
      </c>
      <c r="B20">
        <v>0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0</v>
      </c>
    </row>
    <row r="22" spans="1:4" x14ac:dyDescent="0.3">
      <c r="A22">
        <v>21</v>
      </c>
      <c r="B22">
        <v>0</v>
      </c>
      <c r="C22">
        <v>0</v>
      </c>
      <c r="D22">
        <v>0</v>
      </c>
    </row>
    <row r="23" spans="1:4" x14ac:dyDescent="0.3">
      <c r="A23">
        <v>22</v>
      </c>
      <c r="B23">
        <v>0</v>
      </c>
      <c r="C23">
        <v>0</v>
      </c>
      <c r="D23">
        <v>0</v>
      </c>
    </row>
    <row r="24" spans="1:4" x14ac:dyDescent="0.3">
      <c r="A24">
        <v>23</v>
      </c>
      <c r="B24">
        <v>0</v>
      </c>
      <c r="C24">
        <v>0</v>
      </c>
      <c r="D24">
        <v>0</v>
      </c>
    </row>
    <row r="25" spans="1:4" x14ac:dyDescent="0.3">
      <c r="A25">
        <v>24</v>
      </c>
      <c r="B25">
        <v>0</v>
      </c>
      <c r="C25">
        <v>0</v>
      </c>
      <c r="D25">
        <v>0</v>
      </c>
    </row>
    <row r="26" spans="1:4" x14ac:dyDescent="0.3">
      <c r="A26">
        <v>25</v>
      </c>
      <c r="B26">
        <v>0</v>
      </c>
      <c r="C26">
        <v>1</v>
      </c>
      <c r="D26">
        <v>0</v>
      </c>
    </row>
    <row r="27" spans="1:4" x14ac:dyDescent="0.3">
      <c r="A27">
        <v>26</v>
      </c>
      <c r="B27">
        <v>0</v>
      </c>
      <c r="C27">
        <v>1</v>
      </c>
      <c r="D27">
        <v>0</v>
      </c>
    </row>
    <row r="28" spans="1:4" x14ac:dyDescent="0.3">
      <c r="A28">
        <v>27</v>
      </c>
      <c r="B28">
        <v>0</v>
      </c>
      <c r="C28">
        <v>1</v>
      </c>
      <c r="D28">
        <v>0</v>
      </c>
    </row>
    <row r="29" spans="1:4" x14ac:dyDescent="0.3">
      <c r="A29">
        <v>28</v>
      </c>
      <c r="B29">
        <v>0</v>
      </c>
      <c r="C29">
        <v>0</v>
      </c>
      <c r="D29">
        <v>0</v>
      </c>
    </row>
    <row r="30" spans="1:4" x14ac:dyDescent="0.3">
      <c r="A30">
        <v>29</v>
      </c>
      <c r="B30">
        <v>0</v>
      </c>
      <c r="C30">
        <v>0</v>
      </c>
      <c r="D30">
        <v>0</v>
      </c>
    </row>
    <row r="31" spans="1:4" x14ac:dyDescent="0.3">
      <c r="A31">
        <v>30</v>
      </c>
      <c r="B31">
        <v>0</v>
      </c>
      <c r="C31">
        <v>0</v>
      </c>
      <c r="D31">
        <v>0</v>
      </c>
    </row>
    <row r="32" spans="1:4" x14ac:dyDescent="0.3">
      <c r="A32">
        <v>31</v>
      </c>
      <c r="B32">
        <v>0</v>
      </c>
      <c r="C32">
        <v>0</v>
      </c>
      <c r="D32">
        <v>0</v>
      </c>
    </row>
    <row r="33" spans="1:4" x14ac:dyDescent="0.3">
      <c r="A33">
        <v>32</v>
      </c>
      <c r="B33">
        <v>0</v>
      </c>
      <c r="C33">
        <v>0</v>
      </c>
      <c r="D33">
        <v>0</v>
      </c>
    </row>
    <row r="34" spans="1:4" x14ac:dyDescent="0.3">
      <c r="A34">
        <v>33</v>
      </c>
      <c r="B34">
        <v>0</v>
      </c>
      <c r="C34">
        <v>0</v>
      </c>
      <c r="D34">
        <v>0</v>
      </c>
    </row>
    <row r="35" spans="1:4" x14ac:dyDescent="0.3">
      <c r="A35">
        <v>34</v>
      </c>
      <c r="B35">
        <v>0</v>
      </c>
      <c r="C35">
        <v>0</v>
      </c>
      <c r="D35">
        <v>0</v>
      </c>
    </row>
    <row r="36" spans="1:4" x14ac:dyDescent="0.3">
      <c r="A36">
        <v>35</v>
      </c>
      <c r="B36">
        <v>0</v>
      </c>
      <c r="C36">
        <v>0</v>
      </c>
      <c r="D36">
        <v>0</v>
      </c>
    </row>
    <row r="37" spans="1:4" x14ac:dyDescent="0.3">
      <c r="A37">
        <v>36</v>
      </c>
      <c r="B37">
        <v>0</v>
      </c>
      <c r="C37">
        <v>0</v>
      </c>
      <c r="D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606C-DC27-4597-B395-9BB50EA6AFC9}">
  <dimension ref="A1:I22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24</v>
      </c>
      <c r="G1" t="s">
        <v>18</v>
      </c>
      <c r="H1" t="s">
        <v>30</v>
      </c>
      <c r="I1" t="s">
        <v>34</v>
      </c>
    </row>
    <row r="2" spans="1:9" x14ac:dyDescent="0.3">
      <c r="A2">
        <v>1</v>
      </c>
      <c r="B2">
        <v>3</v>
      </c>
      <c r="C2">
        <v>90</v>
      </c>
      <c r="D2">
        <v>1</v>
      </c>
      <c r="E2">
        <v>2</v>
      </c>
      <c r="F2" t="s">
        <v>31</v>
      </c>
      <c r="G2">
        <f>IF($F2="Columna",20000000,IF($F2="Viga",20000000,2100000))</f>
        <v>20000000</v>
      </c>
      <c r="H2">
        <f>IF($F2="Columna",0.5*0.6,IF($F2="Viga",0.4*0.5,0.09))</f>
        <v>0.3</v>
      </c>
      <c r="I2">
        <f>IF($F2="Columna",0.009,IF($F2="Viga",0.004,0.0083))</f>
        <v>8.9999999999999993E-3</v>
      </c>
    </row>
    <row r="3" spans="1:9" x14ac:dyDescent="0.3">
      <c r="A3">
        <v>2</v>
      </c>
      <c r="B3">
        <v>3</v>
      </c>
      <c r="C3">
        <v>90</v>
      </c>
      <c r="D3">
        <v>2</v>
      </c>
      <c r="E3">
        <v>3</v>
      </c>
      <c r="F3" t="s">
        <v>31</v>
      </c>
      <c r="G3">
        <f t="shared" ref="G3:G13" si="0">IF($F3="Columna",20000000,IF($F3="Viga",20000000,2100000))</f>
        <v>20000000</v>
      </c>
      <c r="H3">
        <f t="shared" ref="H3:H13" si="1">IF($F3="Columna",0.5*0.6,IF($F3="Viga",0.4*0.5,0.09))</f>
        <v>0.3</v>
      </c>
      <c r="I3">
        <f t="shared" ref="I3:I22" si="2">IF($F3="Columna",0.009,IF($F3="Viga",0.004,0.0083))</f>
        <v>8.9999999999999993E-3</v>
      </c>
    </row>
    <row r="4" spans="1:9" x14ac:dyDescent="0.3">
      <c r="A4">
        <v>3</v>
      </c>
      <c r="B4">
        <v>3</v>
      </c>
      <c r="C4">
        <v>90</v>
      </c>
      <c r="D4">
        <v>3</v>
      </c>
      <c r="E4">
        <v>4</v>
      </c>
      <c r="F4" t="s">
        <v>31</v>
      </c>
      <c r="G4">
        <f t="shared" si="0"/>
        <v>20000000</v>
      </c>
      <c r="H4">
        <f t="shared" si="1"/>
        <v>0.3</v>
      </c>
      <c r="I4">
        <f t="shared" si="2"/>
        <v>8.9999999999999993E-3</v>
      </c>
    </row>
    <row r="5" spans="1:9" x14ac:dyDescent="0.3">
      <c r="A5">
        <v>4</v>
      </c>
      <c r="B5">
        <v>3</v>
      </c>
      <c r="C5">
        <v>90</v>
      </c>
      <c r="D5">
        <v>5</v>
      </c>
      <c r="E5">
        <v>6</v>
      </c>
      <c r="F5" t="s">
        <v>31</v>
      </c>
      <c r="G5">
        <f t="shared" si="0"/>
        <v>20000000</v>
      </c>
      <c r="H5">
        <f t="shared" si="1"/>
        <v>0.3</v>
      </c>
      <c r="I5">
        <f t="shared" si="2"/>
        <v>8.9999999999999993E-3</v>
      </c>
    </row>
    <row r="6" spans="1:9" x14ac:dyDescent="0.3">
      <c r="A6">
        <v>5</v>
      </c>
      <c r="B6">
        <v>3</v>
      </c>
      <c r="C6">
        <v>90</v>
      </c>
      <c r="D6">
        <v>6</v>
      </c>
      <c r="E6">
        <v>7</v>
      </c>
      <c r="F6" t="s">
        <v>31</v>
      </c>
      <c r="G6">
        <f t="shared" si="0"/>
        <v>20000000</v>
      </c>
      <c r="H6">
        <f t="shared" si="1"/>
        <v>0.3</v>
      </c>
      <c r="I6">
        <f t="shared" si="2"/>
        <v>8.9999999999999993E-3</v>
      </c>
    </row>
    <row r="7" spans="1:9" x14ac:dyDescent="0.3">
      <c r="A7">
        <v>6</v>
      </c>
      <c r="B7">
        <v>3</v>
      </c>
      <c r="C7">
        <v>90</v>
      </c>
      <c r="D7">
        <v>7</v>
      </c>
      <c r="E7">
        <v>8</v>
      </c>
      <c r="F7" t="s">
        <v>31</v>
      </c>
      <c r="G7">
        <f t="shared" si="0"/>
        <v>20000000</v>
      </c>
      <c r="H7">
        <f t="shared" si="1"/>
        <v>0.3</v>
      </c>
      <c r="I7">
        <f t="shared" si="2"/>
        <v>8.9999999999999993E-3</v>
      </c>
    </row>
    <row r="8" spans="1:9" x14ac:dyDescent="0.3">
      <c r="A8">
        <v>7</v>
      </c>
      <c r="B8">
        <v>3</v>
      </c>
      <c r="C8">
        <v>90</v>
      </c>
      <c r="D8">
        <v>9</v>
      </c>
      <c r="E8">
        <v>10</v>
      </c>
      <c r="F8" t="s">
        <v>31</v>
      </c>
      <c r="G8">
        <f t="shared" si="0"/>
        <v>20000000</v>
      </c>
      <c r="H8">
        <f t="shared" si="1"/>
        <v>0.3</v>
      </c>
      <c r="I8">
        <f t="shared" si="2"/>
        <v>8.9999999999999993E-3</v>
      </c>
    </row>
    <row r="9" spans="1:9" x14ac:dyDescent="0.3">
      <c r="A9">
        <v>8</v>
      </c>
      <c r="B9">
        <v>3</v>
      </c>
      <c r="C9">
        <v>90</v>
      </c>
      <c r="D9">
        <v>10</v>
      </c>
      <c r="E9">
        <v>11</v>
      </c>
      <c r="F9" t="s">
        <v>31</v>
      </c>
      <c r="G9">
        <f t="shared" si="0"/>
        <v>20000000</v>
      </c>
      <c r="H9">
        <f t="shared" si="1"/>
        <v>0.3</v>
      </c>
      <c r="I9">
        <f t="shared" si="2"/>
        <v>8.9999999999999993E-3</v>
      </c>
    </row>
    <row r="10" spans="1:9" x14ac:dyDescent="0.3">
      <c r="A10">
        <v>9</v>
      </c>
      <c r="B10">
        <v>3</v>
      </c>
      <c r="C10">
        <v>90</v>
      </c>
      <c r="D10">
        <v>11</v>
      </c>
      <c r="E10">
        <v>12</v>
      </c>
      <c r="F10" t="s">
        <v>31</v>
      </c>
      <c r="G10">
        <f t="shared" si="0"/>
        <v>20000000</v>
      </c>
      <c r="H10">
        <f t="shared" si="1"/>
        <v>0.3</v>
      </c>
      <c r="I10">
        <f t="shared" si="2"/>
        <v>8.9999999999999993E-3</v>
      </c>
    </row>
    <row r="11" spans="1:9" x14ac:dyDescent="0.3">
      <c r="A11">
        <v>10</v>
      </c>
      <c r="B11">
        <v>3</v>
      </c>
      <c r="C11">
        <v>90</v>
      </c>
      <c r="D11">
        <v>13</v>
      </c>
      <c r="E11">
        <v>14</v>
      </c>
      <c r="F11" t="s">
        <v>31</v>
      </c>
      <c r="G11">
        <f t="shared" si="0"/>
        <v>20000000</v>
      </c>
      <c r="H11">
        <f t="shared" si="1"/>
        <v>0.3</v>
      </c>
      <c r="I11">
        <f t="shared" si="2"/>
        <v>8.9999999999999993E-3</v>
      </c>
    </row>
    <row r="12" spans="1:9" x14ac:dyDescent="0.3">
      <c r="A12">
        <v>11</v>
      </c>
      <c r="B12">
        <v>3</v>
      </c>
      <c r="C12">
        <v>90</v>
      </c>
      <c r="D12">
        <v>14</v>
      </c>
      <c r="E12">
        <v>15</v>
      </c>
      <c r="F12" t="s">
        <v>31</v>
      </c>
      <c r="G12">
        <f t="shared" si="0"/>
        <v>20000000</v>
      </c>
      <c r="H12">
        <f t="shared" si="1"/>
        <v>0.3</v>
      </c>
      <c r="I12">
        <f t="shared" si="2"/>
        <v>8.9999999999999993E-3</v>
      </c>
    </row>
    <row r="13" spans="1:9" x14ac:dyDescent="0.3">
      <c r="A13">
        <v>12</v>
      </c>
      <c r="B13">
        <v>3</v>
      </c>
      <c r="C13">
        <v>90</v>
      </c>
      <c r="D13">
        <v>15</v>
      </c>
      <c r="E13">
        <v>16</v>
      </c>
      <c r="F13" t="s">
        <v>31</v>
      </c>
      <c r="G13">
        <f t="shared" si="0"/>
        <v>20000000</v>
      </c>
      <c r="H13">
        <f t="shared" si="1"/>
        <v>0.3</v>
      </c>
      <c r="I13">
        <f t="shared" si="2"/>
        <v>8.9999999999999993E-3</v>
      </c>
    </row>
    <row r="14" spans="1:9" x14ac:dyDescent="0.3">
      <c r="A14">
        <v>13</v>
      </c>
      <c r="B14">
        <v>4</v>
      </c>
      <c r="C14">
        <v>0</v>
      </c>
      <c r="D14">
        <v>2</v>
      </c>
      <c r="E14">
        <v>6</v>
      </c>
      <c r="F14" t="s">
        <v>32</v>
      </c>
      <c r="G14">
        <f t="shared" ref="G14:G19" si="3">IF($F14="Columna",20000000,IF($F14="Viga",20000000,2100000))</f>
        <v>20000000</v>
      </c>
      <c r="H14">
        <f t="shared" ref="H14:H19" si="4">IF($F14="Columna",0.5*0.6,IF($F14="Viga",0.4*0.5,0.09))</f>
        <v>0.2</v>
      </c>
      <c r="I14">
        <f t="shared" si="2"/>
        <v>4.0000000000000001E-3</v>
      </c>
    </row>
    <row r="15" spans="1:9" x14ac:dyDescent="0.3">
      <c r="A15">
        <v>14</v>
      </c>
      <c r="B15">
        <v>4</v>
      </c>
      <c r="C15">
        <v>0</v>
      </c>
      <c r="D15">
        <v>6</v>
      </c>
      <c r="E15">
        <v>10</v>
      </c>
      <c r="F15" t="s">
        <v>32</v>
      </c>
      <c r="G15">
        <f t="shared" si="3"/>
        <v>20000000</v>
      </c>
      <c r="H15">
        <f t="shared" si="4"/>
        <v>0.2</v>
      </c>
      <c r="I15">
        <f t="shared" si="2"/>
        <v>4.0000000000000001E-3</v>
      </c>
    </row>
    <row r="16" spans="1:9" x14ac:dyDescent="0.3">
      <c r="A16">
        <v>15</v>
      </c>
      <c r="B16">
        <v>4</v>
      </c>
      <c r="C16">
        <v>0</v>
      </c>
      <c r="D16">
        <v>10</v>
      </c>
      <c r="E16">
        <v>14</v>
      </c>
      <c r="F16" t="s">
        <v>32</v>
      </c>
      <c r="G16">
        <f t="shared" si="3"/>
        <v>20000000</v>
      </c>
      <c r="H16">
        <f t="shared" si="4"/>
        <v>0.2</v>
      </c>
      <c r="I16">
        <f t="shared" si="2"/>
        <v>4.0000000000000001E-3</v>
      </c>
    </row>
    <row r="17" spans="1:9" x14ac:dyDescent="0.3">
      <c r="A17">
        <v>16</v>
      </c>
      <c r="B17">
        <v>4</v>
      </c>
      <c r="C17">
        <v>0</v>
      </c>
      <c r="D17">
        <v>3</v>
      </c>
      <c r="E17">
        <v>7</v>
      </c>
      <c r="F17" t="s">
        <v>32</v>
      </c>
      <c r="G17">
        <f t="shared" si="3"/>
        <v>20000000</v>
      </c>
      <c r="H17">
        <f t="shared" si="4"/>
        <v>0.2</v>
      </c>
      <c r="I17">
        <f t="shared" si="2"/>
        <v>4.0000000000000001E-3</v>
      </c>
    </row>
    <row r="18" spans="1:9" x14ac:dyDescent="0.3">
      <c r="A18">
        <v>17</v>
      </c>
      <c r="B18">
        <v>4</v>
      </c>
      <c r="C18">
        <v>0</v>
      </c>
      <c r="D18">
        <v>7</v>
      </c>
      <c r="E18">
        <v>11</v>
      </c>
      <c r="F18" t="s">
        <v>32</v>
      </c>
      <c r="G18">
        <f t="shared" si="3"/>
        <v>20000000</v>
      </c>
      <c r="H18">
        <f t="shared" si="4"/>
        <v>0.2</v>
      </c>
      <c r="I18">
        <f t="shared" si="2"/>
        <v>4.0000000000000001E-3</v>
      </c>
    </row>
    <row r="19" spans="1:9" x14ac:dyDescent="0.3">
      <c r="A19">
        <v>18</v>
      </c>
      <c r="B19">
        <v>4</v>
      </c>
      <c r="C19">
        <v>0</v>
      </c>
      <c r="D19">
        <v>11</v>
      </c>
      <c r="E19">
        <v>15</v>
      </c>
      <c r="F19" t="s">
        <v>32</v>
      </c>
      <c r="G19">
        <f t="shared" si="3"/>
        <v>20000000</v>
      </c>
      <c r="H19">
        <f t="shared" si="4"/>
        <v>0.2</v>
      </c>
      <c r="I19">
        <f t="shared" si="2"/>
        <v>4.0000000000000001E-3</v>
      </c>
    </row>
    <row r="20" spans="1:9" x14ac:dyDescent="0.3">
      <c r="A20">
        <v>19</v>
      </c>
      <c r="B20">
        <v>4</v>
      </c>
      <c r="C20">
        <v>0</v>
      </c>
      <c r="D20">
        <v>4</v>
      </c>
      <c r="E20">
        <v>8</v>
      </c>
      <c r="F20" t="s">
        <v>32</v>
      </c>
      <c r="G20">
        <f t="shared" ref="G20:G22" si="5">IF($F20="Columna",20000000,IF($F20="Viga",20000000,2100000))</f>
        <v>20000000</v>
      </c>
      <c r="H20">
        <f t="shared" ref="H20:H22" si="6">IF($F20="Columna",0.5*0.6,IF($F20="Viga",0.4*0.5,0.09))</f>
        <v>0.2</v>
      </c>
      <c r="I20">
        <f t="shared" si="2"/>
        <v>4.0000000000000001E-3</v>
      </c>
    </row>
    <row r="21" spans="1:9" x14ac:dyDescent="0.3">
      <c r="A21">
        <v>20</v>
      </c>
      <c r="B21">
        <v>4</v>
      </c>
      <c r="C21">
        <v>0</v>
      </c>
      <c r="D21">
        <v>8</v>
      </c>
      <c r="E21">
        <v>12</v>
      </c>
      <c r="F21" t="s">
        <v>32</v>
      </c>
      <c r="G21">
        <f t="shared" si="5"/>
        <v>20000000</v>
      </c>
      <c r="H21">
        <f t="shared" si="6"/>
        <v>0.2</v>
      </c>
      <c r="I21">
        <f t="shared" si="2"/>
        <v>4.0000000000000001E-3</v>
      </c>
    </row>
    <row r="22" spans="1:9" x14ac:dyDescent="0.3">
      <c r="A22">
        <v>21</v>
      </c>
      <c r="B22">
        <v>4</v>
      </c>
      <c r="C22">
        <v>0</v>
      </c>
      <c r="D22">
        <v>12</v>
      </c>
      <c r="E22">
        <v>16</v>
      </c>
      <c r="F22" t="s">
        <v>32</v>
      </c>
      <c r="G22">
        <f t="shared" si="5"/>
        <v>20000000</v>
      </c>
      <c r="H22">
        <f t="shared" si="6"/>
        <v>0.2</v>
      </c>
      <c r="I22">
        <f t="shared" si="2"/>
        <v>4.0000000000000001E-3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432-2584-4014-81C5-91F22B5F13C6}">
  <dimension ref="A1:C17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10</v>
      </c>
      <c r="B1" t="s">
        <v>7</v>
      </c>
      <c r="C1" t="s">
        <v>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3</v>
      </c>
    </row>
    <row r="4" spans="1:3" x14ac:dyDescent="0.3">
      <c r="A4">
        <v>3</v>
      </c>
      <c r="B4">
        <v>0</v>
      </c>
      <c r="C4">
        <v>6</v>
      </c>
    </row>
    <row r="5" spans="1:3" x14ac:dyDescent="0.3">
      <c r="A5">
        <v>4</v>
      </c>
      <c r="B5">
        <v>0</v>
      </c>
      <c r="C5">
        <v>9</v>
      </c>
    </row>
    <row r="6" spans="1:3" x14ac:dyDescent="0.3">
      <c r="A6">
        <v>5</v>
      </c>
      <c r="B6">
        <v>4</v>
      </c>
      <c r="C6">
        <v>0</v>
      </c>
    </row>
    <row r="7" spans="1:3" x14ac:dyDescent="0.3">
      <c r="A7">
        <v>6</v>
      </c>
      <c r="B7">
        <v>4</v>
      </c>
      <c r="C7">
        <v>3</v>
      </c>
    </row>
    <row r="8" spans="1:3" x14ac:dyDescent="0.3">
      <c r="A8">
        <v>7</v>
      </c>
      <c r="B8">
        <v>4</v>
      </c>
      <c r="C8">
        <v>6</v>
      </c>
    </row>
    <row r="9" spans="1:3" x14ac:dyDescent="0.3">
      <c r="A9">
        <v>8</v>
      </c>
      <c r="B9">
        <v>4</v>
      </c>
      <c r="C9">
        <v>9</v>
      </c>
    </row>
    <row r="10" spans="1:3" x14ac:dyDescent="0.3">
      <c r="A10">
        <v>9</v>
      </c>
      <c r="B10">
        <v>8</v>
      </c>
      <c r="C10">
        <v>0</v>
      </c>
    </row>
    <row r="11" spans="1:3" x14ac:dyDescent="0.3">
      <c r="A11">
        <v>10</v>
      </c>
      <c r="B11">
        <v>8</v>
      </c>
      <c r="C11">
        <v>3</v>
      </c>
    </row>
    <row r="12" spans="1:3" x14ac:dyDescent="0.3">
      <c r="A12">
        <v>11</v>
      </c>
      <c r="B12">
        <v>8</v>
      </c>
      <c r="C12">
        <v>6</v>
      </c>
    </row>
    <row r="13" spans="1:3" x14ac:dyDescent="0.3">
      <c r="A13">
        <v>12</v>
      </c>
      <c r="B13">
        <v>8</v>
      </c>
      <c r="C13">
        <v>9</v>
      </c>
    </row>
    <row r="14" spans="1:3" x14ac:dyDescent="0.3">
      <c r="A14">
        <v>13</v>
      </c>
      <c r="B14">
        <v>12</v>
      </c>
      <c r="C14">
        <v>0</v>
      </c>
    </row>
    <row r="15" spans="1:3" x14ac:dyDescent="0.3">
      <c r="A15">
        <v>14</v>
      </c>
      <c r="B15">
        <v>12</v>
      </c>
      <c r="C15">
        <v>3</v>
      </c>
    </row>
    <row r="16" spans="1:3" x14ac:dyDescent="0.3">
      <c r="A16">
        <v>15</v>
      </c>
      <c r="B16">
        <v>12</v>
      </c>
      <c r="C16">
        <v>6</v>
      </c>
    </row>
    <row r="17" spans="1:3" x14ac:dyDescent="0.3">
      <c r="A17">
        <v>16</v>
      </c>
      <c r="B17">
        <v>12</v>
      </c>
      <c r="C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Datos</vt:lpstr>
      <vt:lpstr>Portico1_e</vt:lpstr>
      <vt:lpstr>Portico1_n</vt:lpstr>
      <vt:lpstr>Portico1_g</vt:lpstr>
      <vt:lpstr>Portico2_e</vt:lpstr>
      <vt:lpstr>Portico2_n</vt:lpstr>
      <vt:lpstr>Portico2_g</vt:lpstr>
      <vt:lpstr>Portico3_e</vt:lpstr>
      <vt:lpstr>Portico3_n</vt:lpstr>
      <vt:lpstr>Portico3_g</vt:lpstr>
      <vt:lpstr>Phi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Lizarazo</dc:creator>
  <cp:lastModifiedBy>Franklin Lizarazo</cp:lastModifiedBy>
  <dcterms:created xsi:type="dcterms:W3CDTF">2022-01-24T21:11:43Z</dcterms:created>
  <dcterms:modified xsi:type="dcterms:W3CDTF">2022-02-08T01:55:34Z</dcterms:modified>
</cp:coreProperties>
</file>