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980" yWindow="0" windowWidth="15320" windowHeight="2048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<sst xmlns="http://schemas.openxmlformats.org/spreadsheetml/2006/main" count="278" uniqueCount="99">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</sst>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13" workbookViewId="0">
      <selection activeCell="H53" sqref="H53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91</v>
      </c>
    </row>
    <row r="3" spans="1:15" ht="18.75">
      <c r="A3" s="1" t="s">
        <v>77</v>
      </c>
      <c r="B3" s="27"/>
      <c r="C3" s="31">
        <v>24</v>
      </c>
    </row>
    <row r="4" spans="1:15">
      <c r="B4" s="27"/>
    </row>
    <row r="5" spans="1:15" ht="18.75">
      <c r="A5" s="1" t="s">
        <v>78</v>
      </c>
      <c r="B5" s="27"/>
      <c r="C5" s="28" t="s">
        <v>80</v>
      </c>
      <c r="D5" s="9" t="s">
        <v>47</v>
      </c>
    </row>
    <row r="6" spans="1:15">
      <c r="A6" t="s">
        <v>79</v>
      </c>
      <c r="B6" s="27"/>
      <c r="C6" s="29" t="s">
        <v>81</v>
      </c>
      <c r="D6" s="30">
        <v>79980109</v>
      </c>
      <c r="F6" s="16" t="s">
        <v>85</v>
      </c>
      <c r="H6" s="26">
        <v>0.1</v>
      </c>
      <c r="I6" t="s">
        <v>51</v>
      </c>
    </row>
    <row r="7" spans="1:15">
      <c r="A7" t="s">
        <v>82</v>
      </c>
      <c r="B7" s="27"/>
      <c r="C7" s="29" t="s">
        <v>97</v>
      </c>
      <c r="D7" s="30">
        <v>26</v>
      </c>
    </row>
    <row r="8" spans="1:15">
      <c r="A8" t="s">
        <v>83</v>
      </c>
      <c r="B8" s="27"/>
      <c r="C8" s="29" t="s">
        <v>84</v>
      </c>
      <c r="D8" s="30">
        <v>1268080</v>
      </c>
    </row>
    <row r="9" spans="1:15">
      <c r="B9" s="27"/>
      <c r="C9" s="20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120.2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120.7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91.2</v>
      </c>
      <c r="G36" s="5" t="str">
        <f>IF(ABS(F36-D36)&lt;=E36,"ok","NOK")</f>
        <v>ok</v>
      </c>
      <c r="I36" s="35" t="s">
        <v>56</v>
      </c>
      <c r="J36" s="35"/>
      <c r="K36" s="35"/>
      <c r="L36" s="35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168.9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6">
        <v>169.2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1</v>
      </c>
      <c r="P46">
        <f t="shared" si="6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0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0" t="s">
        <v>67</v>
      </c>
    </row>
    <row r="59" spans="1:15">
      <c r="I59" t="s">
        <v>76</v>
      </c>
      <c r="J59" s="14"/>
      <c r="K59" s="5"/>
      <c r="M59" s="30" t="s">
        <v>67</v>
      </c>
    </row>
    <row r="60" spans="1:15">
      <c r="A60" t="s">
        <v>39</v>
      </c>
      <c r="B60" s="23"/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4"/>
      <c r="K65" s="16"/>
    </row>
    <row r="66" spans="1:13">
      <c r="B66" t="s">
        <v>68</v>
      </c>
      <c r="I66" t="s">
        <v>86</v>
      </c>
      <c r="K66" s="32"/>
      <c r="L66" s="5" t="s">
        <v>87</v>
      </c>
      <c r="M66" s="17" t="s">
        <v>88</v>
      </c>
    </row>
    <row r="67" spans="1:13">
      <c r="B67" t="s">
        <v>69</v>
      </c>
      <c r="I67" t="s">
        <v>89</v>
      </c>
      <c r="K67" s="32"/>
      <c r="L67" s="5" t="s">
        <v>45</v>
      </c>
      <c r="M67" s="17" t="s">
        <v>90</v>
      </c>
    </row>
    <row r="68" spans="1:13">
      <c r="B68" t="s">
        <v>70</v>
      </c>
    </row>
    <row r="69" spans="1:13">
      <c r="I69" t="s">
        <v>95</v>
      </c>
      <c r="K69" s="33">
        <f>102000*K67*0.000001</f>
        <v>0</v>
      </c>
      <c r="L69" s="9" t="s">
        <v>87</v>
      </c>
    </row>
    <row r="70" spans="1:13">
      <c r="B70" t="s">
        <v>71</v>
      </c>
      <c r="C70" s="24"/>
      <c r="D70" s="4" t="s">
        <v>45</v>
      </c>
      <c r="I70" s="25" t="s">
        <v>96</v>
      </c>
    </row>
    <row r="71" spans="1:13">
      <c r="B71" t="s">
        <v>72</v>
      </c>
      <c r="C71" s="24"/>
      <c r="D71" s="4" t="s">
        <v>45</v>
      </c>
    </row>
    <row r="72" spans="1:13">
      <c r="B72" t="s">
        <v>73</v>
      </c>
      <c r="C72" s="24">
        <f>C71-C70</f>
        <v>0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98</v>
      </c>
      <c r="K72" s="18">
        <f>K66+K69</f>
        <v>0</v>
      </c>
      <c r="L72" s="9" t="s">
        <v>87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.75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2014-09-27T21:28:43Z</dcterms:modified>
</cp:coreProperties>
</file>