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5"/>
  </bookViews>
  <sheets>
    <sheet name="Sheet1" sheetId="1" r:id="rId1"/>
  </sheets>
  <definedNames>
    <definedName name="_xlnm.Print_Area" localSheetId="0">Sheet1!$A$1:$N$80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 s="1"/>
  <c r="B53" i="1" s="1"/>
  <c r="C78" i="1" s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<sst xmlns="http://schemas.openxmlformats.org/spreadsheetml/2006/main" count="278" uniqueCount="99">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</sst>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F48" sqref="F48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6"/>
      <c r="C3" s="30">
        <v>46</v>
      </c>
    </row>
    <row r="4" spans="1:15" x14ac:dyDescent="0.25">
      <c r="B4" s="26"/>
    </row>
    <row r="5" spans="1:15" ht="18.75" x14ac:dyDescent="0.3">
      <c r="A5" s="1" t="s">
        <v>78</v>
      </c>
      <c r="B5" s="26"/>
      <c r="C5" s="27" t="s">
        <v>80</v>
      </c>
      <c r="D5" s="9" t="s">
        <v>47</v>
      </c>
    </row>
    <row r="6" spans="1:15" x14ac:dyDescent="0.25">
      <c r="A6" t="s">
        <v>79</v>
      </c>
      <c r="B6" s="26"/>
      <c r="C6" s="28" t="s">
        <v>81</v>
      </c>
      <c r="D6" s="29">
        <v>79980109</v>
      </c>
      <c r="F6" s="15" t="s">
        <v>85</v>
      </c>
      <c r="H6" s="25">
        <v>0.2</v>
      </c>
      <c r="I6" t="s">
        <v>51</v>
      </c>
    </row>
    <row r="7" spans="1:15" x14ac:dyDescent="0.25">
      <c r="A7" t="s">
        <v>82</v>
      </c>
      <c r="B7" s="26"/>
      <c r="C7" s="28" t="s">
        <v>97</v>
      </c>
      <c r="D7" s="29"/>
    </row>
    <row r="8" spans="1:15" x14ac:dyDescent="0.25">
      <c r="A8" t="s">
        <v>83</v>
      </c>
      <c r="B8" s="26"/>
      <c r="C8" s="28" t="s">
        <v>84</v>
      </c>
      <c r="D8" s="29"/>
    </row>
    <row r="9" spans="1:15" x14ac:dyDescent="0.25">
      <c r="B9" s="26"/>
      <c r="C9" s="19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6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8" t="s">
        <v>54</v>
      </c>
      <c r="J17" s="18" t="s">
        <v>55</v>
      </c>
      <c r="K17" s="6" t="s">
        <v>6</v>
      </c>
      <c r="L17" s="6" t="s">
        <v>7</v>
      </c>
      <c r="O17" s="20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5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5">
        <v>120.1</v>
      </c>
      <c r="G34" s="5" t="str">
        <f>IF(ABS(F34-D34)&lt;=E34,"ok","NOK")</f>
        <v>ok</v>
      </c>
      <c r="I34" s="5" t="s">
        <v>61</v>
      </c>
      <c r="K34" s="17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5">
        <v>91</v>
      </c>
      <c r="G36" s="5" t="str">
        <f>IF(ABS(F36-D36)&lt;=E36,"ok","NOK")</f>
        <v>ok</v>
      </c>
      <c r="I36" s="34" t="s">
        <v>56</v>
      </c>
      <c r="J36" s="34"/>
      <c r="K36" s="34"/>
      <c r="L36" s="34"/>
      <c r="M36" s="16"/>
      <c r="N36" s="16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6" t="s">
        <v>57</v>
      </c>
      <c r="J37" s="16"/>
      <c r="K37" s="16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5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18" t="s">
        <v>54</v>
      </c>
      <c r="J39" s="18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5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5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5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5">
        <v>168.9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5">
        <v>169.1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5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5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19" t="s">
        <v>62</v>
      </c>
      <c r="J50" s="19"/>
      <c r="K50" s="19"/>
      <c r="L50" s="19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19" t="s">
        <v>63</v>
      </c>
      <c r="J51" s="19"/>
      <c r="K51" s="19"/>
      <c r="L51" s="19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29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29" t="s">
        <v>67</v>
      </c>
    </row>
    <row r="59" spans="1:15" x14ac:dyDescent="0.25">
      <c r="I59" t="s">
        <v>76</v>
      </c>
      <c r="J59" s="14"/>
      <c r="K59" s="5"/>
      <c r="M59" s="29" t="s">
        <v>67</v>
      </c>
    </row>
    <row r="60" spans="1:15" x14ac:dyDescent="0.25">
      <c r="A60" t="s">
        <v>39</v>
      </c>
      <c r="B60" s="22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3"/>
      <c r="K65" s="15"/>
    </row>
    <row r="66" spans="1:13" x14ac:dyDescent="0.25">
      <c r="B66" t="s">
        <v>68</v>
      </c>
      <c r="I66" t="s">
        <v>86</v>
      </c>
      <c r="K66" s="31"/>
      <c r="L66" s="5" t="s">
        <v>87</v>
      </c>
      <c r="M66" s="16" t="s">
        <v>88</v>
      </c>
    </row>
    <row r="67" spans="1:13" x14ac:dyDescent="0.25">
      <c r="B67" t="s">
        <v>69</v>
      </c>
      <c r="I67" t="s">
        <v>89</v>
      </c>
      <c r="K67" s="31"/>
      <c r="L67" s="5" t="s">
        <v>45</v>
      </c>
      <c r="M67" s="16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2">
        <f>102000*K67*0.000001</f>
        <v>0</v>
      </c>
      <c r="L69" s="9" t="s">
        <v>87</v>
      </c>
    </row>
    <row r="70" spans="1:13" x14ac:dyDescent="0.25">
      <c r="B70" t="s">
        <v>71</v>
      </c>
      <c r="C70" s="23"/>
      <c r="D70" s="4" t="s">
        <v>45</v>
      </c>
      <c r="I70" s="24" t="s">
        <v>96</v>
      </c>
    </row>
    <row r="71" spans="1:13" x14ac:dyDescent="0.25">
      <c r="B71" t="s">
        <v>72</v>
      </c>
      <c r="C71" s="23"/>
      <c r="D71" s="4" t="s">
        <v>45</v>
      </c>
    </row>
    <row r="72" spans="1:13" x14ac:dyDescent="0.25">
      <c r="B72" t="s">
        <v>73</v>
      </c>
      <c r="C72" s="23">
        <f>C71-C70</f>
        <v>0</v>
      </c>
      <c r="D72" s="4" t="s">
        <v>45</v>
      </c>
      <c r="E72" s="9" t="s">
        <v>46</v>
      </c>
      <c r="F72" s="5">
        <v>0.01</v>
      </c>
      <c r="G72" s="24" t="s">
        <v>45</v>
      </c>
      <c r="I72" t="s">
        <v>98</v>
      </c>
      <c r="K72" s="17">
        <f>K66+K69</f>
        <v>0</v>
      </c>
      <c r="L72" s="9" t="s">
        <v>87</v>
      </c>
    </row>
    <row r="73" spans="1:13" x14ac:dyDescent="0.25">
      <c r="C73" s="23"/>
      <c r="D73" s="15"/>
      <c r="G73" s="24"/>
    </row>
    <row r="74" spans="1:13" x14ac:dyDescent="0.25">
      <c r="C74" s="23"/>
      <c r="D74" s="4"/>
      <c r="G74" s="24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1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5"/>
      <c r="E80" s="9" t="s">
        <v>49</v>
      </c>
      <c r="F80" s="33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2014-10-15T16:23:55Z</dcterms:modified>
</cp:coreProperties>
</file>