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KODE PROGRAM\test_kappa\"/>
    </mc:Choice>
  </mc:AlternateContent>
  <xr:revisionPtr revIDLastSave="0" documentId="13_ncr:1_{ACD01342-68F5-492C-B160-BB18BAC5CF91}" xr6:coauthVersionLast="45" xr6:coauthVersionMax="45" xr10:uidLastSave="{00000000-0000-0000-0000-000000000000}"/>
  <bookViews>
    <workbookView xWindow="5250" yWindow="3195" windowWidth="22680" windowHeight="12345" activeTab="4" xr2:uid="{739E6B5A-4034-4A1A-B718-8E2B435AAE54}"/>
  </bookViews>
  <sheets>
    <sheet name="Query1" sheetId="1" r:id="rId1"/>
    <sheet name="Query2" sheetId="2" r:id="rId2"/>
    <sheet name="Query3" sheetId="4" r:id="rId3"/>
    <sheet name="Query4" sheetId="5" r:id="rId4"/>
    <sheet name="Rata-r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" i="4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" i="1"/>
  <c r="O403" i="5" l="1"/>
  <c r="N403" i="5"/>
  <c r="Q403" i="5" s="1"/>
  <c r="O402" i="5"/>
  <c r="N402" i="5"/>
  <c r="O401" i="5"/>
  <c r="Q401" i="5" s="1"/>
  <c r="N401" i="5"/>
  <c r="Q400" i="5"/>
  <c r="O400" i="5"/>
  <c r="N400" i="5"/>
  <c r="O399" i="5"/>
  <c r="N399" i="5"/>
  <c r="O398" i="5"/>
  <c r="Q398" i="5" s="1"/>
  <c r="N398" i="5"/>
  <c r="Q397" i="5"/>
  <c r="O397" i="5"/>
  <c r="N397" i="5"/>
  <c r="O396" i="5"/>
  <c r="N396" i="5"/>
  <c r="O395" i="5"/>
  <c r="N395" i="5"/>
  <c r="Q395" i="5" s="1"/>
  <c r="O394" i="5"/>
  <c r="N394" i="5"/>
  <c r="Q394" i="5" s="1"/>
  <c r="O393" i="5"/>
  <c r="Q393" i="5" s="1"/>
  <c r="N393" i="5"/>
  <c r="Q392" i="5"/>
  <c r="O392" i="5"/>
  <c r="N392" i="5"/>
  <c r="O391" i="5"/>
  <c r="N391" i="5"/>
  <c r="Q390" i="5"/>
  <c r="O390" i="5"/>
  <c r="N390" i="5"/>
  <c r="Q389" i="5"/>
  <c r="O389" i="5"/>
  <c r="N389" i="5"/>
  <c r="O388" i="5"/>
  <c r="N388" i="5"/>
  <c r="O387" i="5"/>
  <c r="N387" i="5"/>
  <c r="O386" i="5"/>
  <c r="N386" i="5"/>
  <c r="Q386" i="5" s="1"/>
  <c r="O385" i="5"/>
  <c r="Q385" i="5" s="1"/>
  <c r="N385" i="5"/>
  <c r="O384" i="5"/>
  <c r="N384" i="5"/>
  <c r="Q384" i="5" s="1"/>
  <c r="O383" i="5"/>
  <c r="N383" i="5"/>
  <c r="Q382" i="5"/>
  <c r="O382" i="5"/>
  <c r="N382" i="5"/>
  <c r="O381" i="5"/>
  <c r="N381" i="5"/>
  <c r="Q381" i="5" s="1"/>
  <c r="O380" i="5"/>
  <c r="N380" i="5"/>
  <c r="O379" i="5"/>
  <c r="N379" i="5"/>
  <c r="O378" i="5"/>
  <c r="N378" i="5"/>
  <c r="Q378" i="5" s="1"/>
  <c r="O377" i="5"/>
  <c r="N377" i="5"/>
  <c r="O376" i="5"/>
  <c r="N376" i="5"/>
  <c r="Q376" i="5" s="1"/>
  <c r="O375" i="5"/>
  <c r="N375" i="5"/>
  <c r="O374" i="5"/>
  <c r="N374" i="5"/>
  <c r="Q374" i="5" s="1"/>
  <c r="O373" i="5"/>
  <c r="N373" i="5"/>
  <c r="Q373" i="5" s="1"/>
  <c r="O372" i="5"/>
  <c r="N372" i="5"/>
  <c r="O371" i="5"/>
  <c r="N371" i="5"/>
  <c r="O370" i="5"/>
  <c r="N370" i="5"/>
  <c r="O369" i="5"/>
  <c r="N369" i="5"/>
  <c r="Q368" i="5"/>
  <c r="O368" i="5"/>
  <c r="N368" i="5"/>
  <c r="O367" i="5"/>
  <c r="N367" i="5"/>
  <c r="Q367" i="5" s="1"/>
  <c r="O366" i="5"/>
  <c r="N366" i="5"/>
  <c r="Q366" i="5" s="1"/>
  <c r="Q365" i="5"/>
  <c r="O365" i="5"/>
  <c r="N365" i="5"/>
  <c r="O364" i="5"/>
  <c r="N364" i="5"/>
  <c r="Q364" i="5" s="1"/>
  <c r="O363" i="5"/>
  <c r="N363" i="5"/>
  <c r="O362" i="5"/>
  <c r="N362" i="5"/>
  <c r="O361" i="5"/>
  <c r="N361" i="5"/>
  <c r="O360" i="5"/>
  <c r="N360" i="5"/>
  <c r="Q360" i="5" s="1"/>
  <c r="O359" i="5"/>
  <c r="N359" i="5"/>
  <c r="Q359" i="5" s="1"/>
  <c r="Q358" i="5"/>
  <c r="O358" i="5"/>
  <c r="N358" i="5"/>
  <c r="O357" i="5"/>
  <c r="N357" i="5"/>
  <c r="Q357" i="5" s="1"/>
  <c r="O356" i="5"/>
  <c r="N356" i="5"/>
  <c r="Q356" i="5" s="1"/>
  <c r="O355" i="5"/>
  <c r="N355" i="5"/>
  <c r="O354" i="5"/>
  <c r="N354" i="5"/>
  <c r="O353" i="5"/>
  <c r="Q353" i="5" s="1"/>
  <c r="N353" i="5"/>
  <c r="O352" i="5"/>
  <c r="N352" i="5"/>
  <c r="Q352" i="5" s="1"/>
  <c r="O351" i="5"/>
  <c r="N351" i="5"/>
  <c r="Q351" i="5" s="1"/>
  <c r="O350" i="5"/>
  <c r="N350" i="5"/>
  <c r="Q350" i="5" s="1"/>
  <c r="O349" i="5"/>
  <c r="N349" i="5"/>
  <c r="Q349" i="5" s="1"/>
  <c r="O348" i="5"/>
  <c r="N348" i="5"/>
  <c r="Q348" i="5" s="1"/>
  <c r="O347" i="5"/>
  <c r="N347" i="5"/>
  <c r="Q347" i="5" s="1"/>
  <c r="O346" i="5"/>
  <c r="N346" i="5"/>
  <c r="O345" i="5"/>
  <c r="Q345" i="5" s="1"/>
  <c r="N345" i="5"/>
  <c r="O344" i="5"/>
  <c r="Q344" i="5" s="1"/>
  <c r="N344" i="5"/>
  <c r="O343" i="5"/>
  <c r="N343" i="5"/>
  <c r="O342" i="5"/>
  <c r="N342" i="5"/>
  <c r="Q342" i="5" s="1"/>
  <c r="O341" i="5"/>
  <c r="Q341" i="5" s="1"/>
  <c r="N341" i="5"/>
  <c r="O340" i="5"/>
  <c r="N340" i="5"/>
  <c r="O339" i="5"/>
  <c r="N339" i="5"/>
  <c r="Q339" i="5" s="1"/>
  <c r="O338" i="5"/>
  <c r="N338" i="5"/>
  <c r="O337" i="5"/>
  <c r="Q337" i="5" s="1"/>
  <c r="N337" i="5"/>
  <c r="Q336" i="5"/>
  <c r="O336" i="5"/>
  <c r="N336" i="5"/>
  <c r="O335" i="5"/>
  <c r="N335" i="5"/>
  <c r="O334" i="5"/>
  <c r="Q334" i="5" s="1"/>
  <c r="N334" i="5"/>
  <c r="Q333" i="5"/>
  <c r="O333" i="5"/>
  <c r="N333" i="5"/>
  <c r="O332" i="5"/>
  <c r="N332" i="5"/>
  <c r="O331" i="5"/>
  <c r="N331" i="5"/>
  <c r="Q331" i="5" s="1"/>
  <c r="O330" i="5"/>
  <c r="N330" i="5"/>
  <c r="Q330" i="5" s="1"/>
  <c r="O329" i="5"/>
  <c r="Q329" i="5" s="1"/>
  <c r="N329" i="5"/>
  <c r="Q328" i="5"/>
  <c r="O328" i="5"/>
  <c r="N328" i="5"/>
  <c r="O327" i="5"/>
  <c r="N327" i="5"/>
  <c r="Q326" i="5"/>
  <c r="O326" i="5"/>
  <c r="N326" i="5"/>
  <c r="Q325" i="5"/>
  <c r="O325" i="5"/>
  <c r="N325" i="5"/>
  <c r="O324" i="5"/>
  <c r="N324" i="5"/>
  <c r="O323" i="5"/>
  <c r="N323" i="5"/>
  <c r="O322" i="5"/>
  <c r="N322" i="5"/>
  <c r="Q322" i="5" s="1"/>
  <c r="O321" i="5"/>
  <c r="Q321" i="5" s="1"/>
  <c r="N321" i="5"/>
  <c r="O320" i="5"/>
  <c r="N320" i="5"/>
  <c r="Q320" i="5" s="1"/>
  <c r="O319" i="5"/>
  <c r="N319" i="5"/>
  <c r="Q318" i="5"/>
  <c r="O318" i="5"/>
  <c r="N318" i="5"/>
  <c r="O317" i="5"/>
  <c r="N317" i="5"/>
  <c r="Q317" i="5" s="1"/>
  <c r="O316" i="5"/>
  <c r="N316" i="5"/>
  <c r="O315" i="5"/>
  <c r="N315" i="5"/>
  <c r="O314" i="5"/>
  <c r="N314" i="5"/>
  <c r="Q314" i="5" s="1"/>
  <c r="O313" i="5"/>
  <c r="N313" i="5"/>
  <c r="O312" i="5"/>
  <c r="N312" i="5"/>
  <c r="Q312" i="5" s="1"/>
  <c r="O311" i="5"/>
  <c r="N311" i="5"/>
  <c r="O310" i="5"/>
  <c r="N310" i="5"/>
  <c r="Q310" i="5" s="1"/>
  <c r="O309" i="5"/>
  <c r="N309" i="5"/>
  <c r="Q309" i="5" s="1"/>
  <c r="O308" i="5"/>
  <c r="N308" i="5"/>
  <c r="O307" i="5"/>
  <c r="N307" i="5"/>
  <c r="O306" i="5"/>
  <c r="N306" i="5"/>
  <c r="O305" i="5"/>
  <c r="N305" i="5"/>
  <c r="Q304" i="5"/>
  <c r="O304" i="5"/>
  <c r="N304" i="5"/>
  <c r="O303" i="5"/>
  <c r="N303" i="5"/>
  <c r="Q303" i="5" s="1"/>
  <c r="O302" i="5"/>
  <c r="N302" i="5"/>
  <c r="Q302" i="5" s="1"/>
  <c r="Q301" i="5"/>
  <c r="O301" i="5"/>
  <c r="N301" i="5"/>
  <c r="O300" i="5"/>
  <c r="N300" i="5"/>
  <c r="Q300" i="5" s="1"/>
  <c r="O299" i="5"/>
  <c r="N299" i="5"/>
  <c r="O298" i="5"/>
  <c r="N298" i="5"/>
  <c r="O297" i="5"/>
  <c r="N297" i="5"/>
  <c r="O296" i="5"/>
  <c r="N296" i="5"/>
  <c r="Q296" i="5" s="1"/>
  <c r="O295" i="5"/>
  <c r="N295" i="5"/>
  <c r="Q295" i="5" s="1"/>
  <c r="Q294" i="5"/>
  <c r="O294" i="5"/>
  <c r="N294" i="5"/>
  <c r="O293" i="5"/>
  <c r="N293" i="5"/>
  <c r="Q293" i="5" s="1"/>
  <c r="O292" i="5"/>
  <c r="N292" i="5"/>
  <c r="Q292" i="5" s="1"/>
  <c r="O291" i="5"/>
  <c r="N291" i="5"/>
  <c r="O290" i="5"/>
  <c r="N290" i="5"/>
  <c r="O289" i="5"/>
  <c r="Q289" i="5" s="1"/>
  <c r="N289" i="5"/>
  <c r="O288" i="5"/>
  <c r="N288" i="5"/>
  <c r="Q288" i="5" s="1"/>
  <c r="O287" i="5"/>
  <c r="N287" i="5"/>
  <c r="Q287" i="5" s="1"/>
  <c r="O286" i="5"/>
  <c r="N286" i="5"/>
  <c r="Q286" i="5" s="1"/>
  <c r="O285" i="5"/>
  <c r="N285" i="5"/>
  <c r="Q285" i="5" s="1"/>
  <c r="O284" i="5"/>
  <c r="N284" i="5"/>
  <c r="Q284" i="5" s="1"/>
  <c r="O283" i="5"/>
  <c r="N283" i="5"/>
  <c r="Q283" i="5" s="1"/>
  <c r="O282" i="5"/>
  <c r="N282" i="5"/>
  <c r="O281" i="5"/>
  <c r="Q281" i="5" s="1"/>
  <c r="N281" i="5"/>
  <c r="O280" i="5"/>
  <c r="Q280" i="5" s="1"/>
  <c r="N280" i="5"/>
  <c r="O279" i="5"/>
  <c r="N279" i="5"/>
  <c r="O278" i="5"/>
  <c r="N278" i="5"/>
  <c r="Q278" i="5" s="1"/>
  <c r="O277" i="5"/>
  <c r="Q277" i="5" s="1"/>
  <c r="N277" i="5"/>
  <c r="O276" i="5"/>
  <c r="N276" i="5"/>
  <c r="O275" i="5"/>
  <c r="N275" i="5"/>
  <c r="Q275" i="5" s="1"/>
  <c r="O274" i="5"/>
  <c r="N274" i="5"/>
  <c r="O273" i="5"/>
  <c r="Q273" i="5" s="1"/>
  <c r="N273" i="5"/>
  <c r="Q272" i="5"/>
  <c r="O272" i="5"/>
  <c r="N272" i="5"/>
  <c r="O271" i="5"/>
  <c r="N271" i="5"/>
  <c r="O270" i="5"/>
  <c r="Q270" i="5" s="1"/>
  <c r="N270" i="5"/>
  <c r="Q269" i="5"/>
  <c r="O269" i="5"/>
  <c r="N269" i="5"/>
  <c r="O268" i="5"/>
  <c r="N268" i="5"/>
  <c r="O267" i="5"/>
  <c r="N267" i="5"/>
  <c r="Q267" i="5" s="1"/>
  <c r="O266" i="5"/>
  <c r="N266" i="5"/>
  <c r="Q266" i="5" s="1"/>
  <c r="O265" i="5"/>
  <c r="Q265" i="5" s="1"/>
  <c r="N265" i="5"/>
  <c r="Q264" i="5"/>
  <c r="O264" i="5"/>
  <c r="N264" i="5"/>
  <c r="O263" i="5"/>
  <c r="N263" i="5"/>
  <c r="Q262" i="5"/>
  <c r="O262" i="5"/>
  <c r="N262" i="5"/>
  <c r="Q261" i="5"/>
  <c r="O261" i="5"/>
  <c r="N261" i="5"/>
  <c r="O260" i="5"/>
  <c r="N260" i="5"/>
  <c r="O259" i="5"/>
  <c r="N259" i="5"/>
  <c r="O258" i="5"/>
  <c r="N258" i="5"/>
  <c r="Q258" i="5" s="1"/>
  <c r="O257" i="5"/>
  <c r="Q257" i="5" s="1"/>
  <c r="N257" i="5"/>
  <c r="O256" i="5"/>
  <c r="N256" i="5"/>
  <c r="Q256" i="5" s="1"/>
  <c r="O255" i="5"/>
  <c r="N255" i="5"/>
  <c r="Q254" i="5"/>
  <c r="O254" i="5"/>
  <c r="N254" i="5"/>
  <c r="O253" i="5"/>
  <c r="N253" i="5"/>
  <c r="Q253" i="5" s="1"/>
  <c r="O252" i="5"/>
  <c r="N252" i="5"/>
  <c r="O251" i="5"/>
  <c r="N251" i="5"/>
  <c r="O250" i="5"/>
  <c r="N250" i="5"/>
  <c r="Q250" i="5" s="1"/>
  <c r="O249" i="5"/>
  <c r="N249" i="5"/>
  <c r="O248" i="5"/>
  <c r="N248" i="5"/>
  <c r="Q248" i="5" s="1"/>
  <c r="O247" i="5"/>
  <c r="N247" i="5"/>
  <c r="O246" i="5"/>
  <c r="N246" i="5"/>
  <c r="Q246" i="5" s="1"/>
  <c r="O245" i="5"/>
  <c r="N245" i="5"/>
  <c r="Q245" i="5" s="1"/>
  <c r="O244" i="5"/>
  <c r="N244" i="5"/>
  <c r="O243" i="5"/>
  <c r="N243" i="5"/>
  <c r="O242" i="5"/>
  <c r="N242" i="5"/>
  <c r="O241" i="5"/>
  <c r="N241" i="5"/>
  <c r="Q240" i="5"/>
  <c r="O240" i="5"/>
  <c r="N240" i="5"/>
  <c r="O239" i="5"/>
  <c r="N239" i="5"/>
  <c r="Q239" i="5" s="1"/>
  <c r="O238" i="5"/>
  <c r="N238" i="5"/>
  <c r="Q238" i="5" s="1"/>
  <c r="Q237" i="5"/>
  <c r="O237" i="5"/>
  <c r="N237" i="5"/>
  <c r="O236" i="5"/>
  <c r="N236" i="5"/>
  <c r="Q236" i="5" s="1"/>
  <c r="O235" i="5"/>
  <c r="N235" i="5"/>
  <c r="O234" i="5"/>
  <c r="N234" i="5"/>
  <c r="O233" i="5"/>
  <c r="N233" i="5"/>
  <c r="O232" i="5"/>
  <c r="N232" i="5"/>
  <c r="Q232" i="5" s="1"/>
  <c r="O231" i="5"/>
  <c r="N231" i="5"/>
  <c r="Q231" i="5" s="1"/>
  <c r="Q230" i="5"/>
  <c r="O230" i="5"/>
  <c r="N230" i="5"/>
  <c r="O229" i="5"/>
  <c r="N229" i="5"/>
  <c r="Q229" i="5" s="1"/>
  <c r="O228" i="5"/>
  <c r="N228" i="5"/>
  <c r="Q228" i="5" s="1"/>
  <c r="O227" i="5"/>
  <c r="N227" i="5"/>
  <c r="O226" i="5"/>
  <c r="N226" i="5"/>
  <c r="O225" i="5"/>
  <c r="Q225" i="5" s="1"/>
  <c r="N225" i="5"/>
  <c r="O224" i="5"/>
  <c r="N224" i="5"/>
  <c r="Q224" i="5" s="1"/>
  <c r="O223" i="5"/>
  <c r="N223" i="5"/>
  <c r="Q223" i="5" s="1"/>
  <c r="O222" i="5"/>
  <c r="N222" i="5"/>
  <c r="Q222" i="5" s="1"/>
  <c r="O221" i="5"/>
  <c r="N221" i="5"/>
  <c r="Q221" i="5" s="1"/>
  <c r="O220" i="5"/>
  <c r="N220" i="5"/>
  <c r="Q220" i="5" s="1"/>
  <c r="O219" i="5"/>
  <c r="N219" i="5"/>
  <c r="Q219" i="5" s="1"/>
  <c r="O218" i="5"/>
  <c r="N218" i="5"/>
  <c r="O217" i="5"/>
  <c r="Q217" i="5" s="1"/>
  <c r="N217" i="5"/>
  <c r="O216" i="5"/>
  <c r="Q216" i="5" s="1"/>
  <c r="N216" i="5"/>
  <c r="O215" i="5"/>
  <c r="N215" i="5"/>
  <c r="O214" i="5"/>
  <c r="N214" i="5"/>
  <c r="Q214" i="5" s="1"/>
  <c r="O213" i="5"/>
  <c r="Q213" i="5" s="1"/>
  <c r="N213" i="5"/>
  <c r="O212" i="5"/>
  <c r="N212" i="5"/>
  <c r="O211" i="5"/>
  <c r="N211" i="5"/>
  <c r="Q211" i="5" s="1"/>
  <c r="O210" i="5"/>
  <c r="N210" i="5"/>
  <c r="O209" i="5"/>
  <c r="Q209" i="5" s="1"/>
  <c r="N209" i="5"/>
  <c r="Q208" i="5"/>
  <c r="O208" i="5"/>
  <c r="N208" i="5"/>
  <c r="O207" i="5"/>
  <c r="N207" i="5"/>
  <c r="O206" i="5"/>
  <c r="Q206" i="5" s="1"/>
  <c r="N206" i="5"/>
  <c r="Q205" i="5"/>
  <c r="O205" i="5"/>
  <c r="N205" i="5"/>
  <c r="O204" i="5"/>
  <c r="N204" i="5"/>
  <c r="O203" i="5"/>
  <c r="N203" i="5"/>
  <c r="Q203" i="5" s="1"/>
  <c r="O202" i="5"/>
  <c r="N202" i="5"/>
  <c r="Q202" i="5" s="1"/>
  <c r="O201" i="5"/>
  <c r="Q201" i="5" s="1"/>
  <c r="N201" i="5"/>
  <c r="Q200" i="5"/>
  <c r="O200" i="5"/>
  <c r="N200" i="5"/>
  <c r="O199" i="5"/>
  <c r="N199" i="5"/>
  <c r="Q198" i="5"/>
  <c r="O198" i="5"/>
  <c r="N198" i="5"/>
  <c r="Q197" i="5"/>
  <c r="O197" i="5"/>
  <c r="N197" i="5"/>
  <c r="O196" i="5"/>
  <c r="N196" i="5"/>
  <c r="O195" i="5"/>
  <c r="N195" i="5"/>
  <c r="O194" i="5"/>
  <c r="N194" i="5"/>
  <c r="Q194" i="5" s="1"/>
  <c r="O193" i="5"/>
  <c r="Q193" i="5" s="1"/>
  <c r="N193" i="5"/>
  <c r="O192" i="5"/>
  <c r="N192" i="5"/>
  <c r="Q192" i="5" s="1"/>
  <c r="O191" i="5"/>
  <c r="N191" i="5"/>
  <c r="Q190" i="5"/>
  <c r="O190" i="5"/>
  <c r="N190" i="5"/>
  <c r="O189" i="5"/>
  <c r="N189" i="5"/>
  <c r="Q189" i="5" s="1"/>
  <c r="O188" i="5"/>
  <c r="N188" i="5"/>
  <c r="O187" i="5"/>
  <c r="N187" i="5"/>
  <c r="O186" i="5"/>
  <c r="N186" i="5"/>
  <c r="Q186" i="5" s="1"/>
  <c r="O185" i="5"/>
  <c r="N185" i="5"/>
  <c r="O184" i="5"/>
  <c r="N184" i="5"/>
  <c r="Q184" i="5" s="1"/>
  <c r="O183" i="5"/>
  <c r="N183" i="5"/>
  <c r="O182" i="5"/>
  <c r="N182" i="5"/>
  <c r="Q182" i="5" s="1"/>
  <c r="O181" i="5"/>
  <c r="N181" i="5"/>
  <c r="Q181" i="5" s="1"/>
  <c r="O180" i="5"/>
  <c r="N180" i="5"/>
  <c r="O179" i="5"/>
  <c r="N179" i="5"/>
  <c r="O178" i="5"/>
  <c r="N178" i="5"/>
  <c r="O177" i="5"/>
  <c r="N177" i="5"/>
  <c r="Q176" i="5"/>
  <c r="O176" i="5"/>
  <c r="N176" i="5"/>
  <c r="O175" i="5"/>
  <c r="N175" i="5"/>
  <c r="Q175" i="5" s="1"/>
  <c r="O174" i="5"/>
  <c r="N174" i="5"/>
  <c r="Q174" i="5" s="1"/>
  <c r="Q173" i="5"/>
  <c r="O173" i="5"/>
  <c r="N173" i="5"/>
  <c r="O172" i="5"/>
  <c r="N172" i="5"/>
  <c r="Q172" i="5" s="1"/>
  <c r="O171" i="5"/>
  <c r="N171" i="5"/>
  <c r="O170" i="5"/>
  <c r="N170" i="5"/>
  <c r="O169" i="5"/>
  <c r="N169" i="5"/>
  <c r="O168" i="5"/>
  <c r="N168" i="5"/>
  <c r="Q168" i="5" s="1"/>
  <c r="O167" i="5"/>
  <c r="N167" i="5"/>
  <c r="Q167" i="5" s="1"/>
  <c r="Q166" i="5"/>
  <c r="O166" i="5"/>
  <c r="N166" i="5"/>
  <c r="O165" i="5"/>
  <c r="N165" i="5"/>
  <c r="Q165" i="5" s="1"/>
  <c r="O164" i="5"/>
  <c r="N164" i="5"/>
  <c r="Q164" i="5" s="1"/>
  <c r="O163" i="5"/>
  <c r="N163" i="5"/>
  <c r="O162" i="5"/>
  <c r="N162" i="5"/>
  <c r="O161" i="5"/>
  <c r="Q161" i="5" s="1"/>
  <c r="N161" i="5"/>
  <c r="O160" i="5"/>
  <c r="N160" i="5"/>
  <c r="Q160" i="5" s="1"/>
  <c r="O159" i="5"/>
  <c r="N159" i="5"/>
  <c r="Q159" i="5" s="1"/>
  <c r="O158" i="5"/>
  <c r="N158" i="5"/>
  <c r="Q158" i="5" s="1"/>
  <c r="O157" i="5"/>
  <c r="N157" i="5"/>
  <c r="Q157" i="5" s="1"/>
  <c r="O156" i="5"/>
  <c r="N156" i="5"/>
  <c r="Q156" i="5" s="1"/>
  <c r="O155" i="5"/>
  <c r="N155" i="5"/>
  <c r="Q155" i="5" s="1"/>
  <c r="O154" i="5"/>
  <c r="N154" i="5"/>
  <c r="O153" i="5"/>
  <c r="Q153" i="5" s="1"/>
  <c r="N153" i="5"/>
  <c r="O152" i="5"/>
  <c r="Q152" i="5" s="1"/>
  <c r="N152" i="5"/>
  <c r="O151" i="5"/>
  <c r="N151" i="5"/>
  <c r="O150" i="5"/>
  <c r="N150" i="5"/>
  <c r="Q150" i="5" s="1"/>
  <c r="O149" i="5"/>
  <c r="Q149" i="5" s="1"/>
  <c r="N149" i="5"/>
  <c r="O148" i="5"/>
  <c r="N148" i="5"/>
  <c r="O147" i="5"/>
  <c r="N147" i="5"/>
  <c r="Q147" i="5" s="1"/>
  <c r="O146" i="5"/>
  <c r="N146" i="5"/>
  <c r="O145" i="5"/>
  <c r="Q145" i="5" s="1"/>
  <c r="N145" i="5"/>
  <c r="Q144" i="5"/>
  <c r="O144" i="5"/>
  <c r="N144" i="5"/>
  <c r="O143" i="5"/>
  <c r="N143" i="5"/>
  <c r="O142" i="5"/>
  <c r="Q142" i="5" s="1"/>
  <c r="N142" i="5"/>
  <c r="Q141" i="5"/>
  <c r="O141" i="5"/>
  <c r="N141" i="5"/>
  <c r="O140" i="5"/>
  <c r="N140" i="5"/>
  <c r="O139" i="5"/>
  <c r="N139" i="5"/>
  <c r="Q139" i="5" s="1"/>
  <c r="O138" i="5"/>
  <c r="N138" i="5"/>
  <c r="Q138" i="5" s="1"/>
  <c r="O137" i="5"/>
  <c r="Q137" i="5" s="1"/>
  <c r="N137" i="5"/>
  <c r="Q136" i="5"/>
  <c r="O136" i="5"/>
  <c r="N136" i="5"/>
  <c r="O135" i="5"/>
  <c r="N135" i="5"/>
  <c r="Q134" i="5"/>
  <c r="O134" i="5"/>
  <c r="N134" i="5"/>
  <c r="Q133" i="5"/>
  <c r="O133" i="5"/>
  <c r="N133" i="5"/>
  <c r="O132" i="5"/>
  <c r="N132" i="5"/>
  <c r="O131" i="5"/>
  <c r="N131" i="5"/>
  <c r="O130" i="5"/>
  <c r="N130" i="5"/>
  <c r="Q130" i="5" s="1"/>
  <c r="O129" i="5"/>
  <c r="Q129" i="5" s="1"/>
  <c r="N129" i="5"/>
  <c r="O128" i="5"/>
  <c r="N128" i="5"/>
  <c r="Q128" i="5" s="1"/>
  <c r="O127" i="5"/>
  <c r="N127" i="5"/>
  <c r="Q126" i="5"/>
  <c r="O126" i="5"/>
  <c r="N126" i="5"/>
  <c r="O125" i="5"/>
  <c r="N125" i="5"/>
  <c r="Q125" i="5" s="1"/>
  <c r="O124" i="5"/>
  <c r="N124" i="5"/>
  <c r="O123" i="5"/>
  <c r="N123" i="5"/>
  <c r="O122" i="5"/>
  <c r="N122" i="5"/>
  <c r="Q122" i="5" s="1"/>
  <c r="O121" i="5"/>
  <c r="N121" i="5"/>
  <c r="O120" i="5"/>
  <c r="N120" i="5"/>
  <c r="Q120" i="5" s="1"/>
  <c r="O119" i="5"/>
  <c r="N119" i="5"/>
  <c r="O118" i="5"/>
  <c r="N118" i="5"/>
  <c r="Q118" i="5" s="1"/>
  <c r="O117" i="5"/>
  <c r="N117" i="5"/>
  <c r="Q117" i="5" s="1"/>
  <c r="O116" i="5"/>
  <c r="N116" i="5"/>
  <c r="O115" i="5"/>
  <c r="N115" i="5"/>
  <c r="O114" i="5"/>
  <c r="N114" i="5"/>
  <c r="O113" i="5"/>
  <c r="N113" i="5"/>
  <c r="Q112" i="5"/>
  <c r="O112" i="5"/>
  <c r="N112" i="5"/>
  <c r="O111" i="5"/>
  <c r="N111" i="5"/>
  <c r="Q111" i="5" s="1"/>
  <c r="O110" i="5"/>
  <c r="N110" i="5"/>
  <c r="Q110" i="5" s="1"/>
  <c r="Q109" i="5"/>
  <c r="O109" i="5"/>
  <c r="N109" i="5"/>
  <c r="O108" i="5"/>
  <c r="N108" i="5"/>
  <c r="Q108" i="5" s="1"/>
  <c r="O107" i="5"/>
  <c r="N107" i="5"/>
  <c r="O106" i="5"/>
  <c r="N106" i="5"/>
  <c r="O105" i="5"/>
  <c r="N105" i="5"/>
  <c r="O104" i="5"/>
  <c r="N104" i="5"/>
  <c r="Q104" i="5" s="1"/>
  <c r="O103" i="5"/>
  <c r="N103" i="5"/>
  <c r="Q103" i="5" s="1"/>
  <c r="Q102" i="5"/>
  <c r="O102" i="5"/>
  <c r="N102" i="5"/>
  <c r="O101" i="5"/>
  <c r="N101" i="5"/>
  <c r="Q101" i="5" s="1"/>
  <c r="O100" i="5"/>
  <c r="N100" i="5"/>
  <c r="Q100" i="5" s="1"/>
  <c r="O99" i="5"/>
  <c r="N99" i="5"/>
  <c r="O98" i="5"/>
  <c r="N98" i="5"/>
  <c r="O97" i="5"/>
  <c r="Q97" i="5" s="1"/>
  <c r="N97" i="5"/>
  <c r="O96" i="5"/>
  <c r="N96" i="5"/>
  <c r="Q96" i="5" s="1"/>
  <c r="O95" i="5"/>
  <c r="N95" i="5"/>
  <c r="Q95" i="5" s="1"/>
  <c r="O94" i="5"/>
  <c r="N94" i="5"/>
  <c r="Q94" i="5" s="1"/>
  <c r="O93" i="5"/>
  <c r="N93" i="5"/>
  <c r="Q93" i="5" s="1"/>
  <c r="O92" i="5"/>
  <c r="N92" i="5"/>
  <c r="Q92" i="5" s="1"/>
  <c r="O91" i="5"/>
  <c r="N91" i="5"/>
  <c r="Q91" i="5" s="1"/>
  <c r="O90" i="5"/>
  <c r="N90" i="5"/>
  <c r="O89" i="5"/>
  <c r="Q89" i="5" s="1"/>
  <c r="N89" i="5"/>
  <c r="O88" i="5"/>
  <c r="Q88" i="5" s="1"/>
  <c r="N88" i="5"/>
  <c r="O87" i="5"/>
  <c r="N87" i="5"/>
  <c r="O86" i="5"/>
  <c r="N86" i="5"/>
  <c r="Q86" i="5" s="1"/>
  <c r="O85" i="5"/>
  <c r="Q85" i="5" s="1"/>
  <c r="N85" i="5"/>
  <c r="O84" i="5"/>
  <c r="N84" i="5"/>
  <c r="O83" i="5"/>
  <c r="N83" i="5"/>
  <c r="Q83" i="5" s="1"/>
  <c r="O82" i="5"/>
  <c r="N82" i="5"/>
  <c r="O81" i="5"/>
  <c r="Q81" i="5" s="1"/>
  <c r="N81" i="5"/>
  <c r="Q80" i="5"/>
  <c r="O80" i="5"/>
  <c r="N80" i="5"/>
  <c r="O79" i="5"/>
  <c r="N79" i="5"/>
  <c r="O78" i="5"/>
  <c r="N78" i="5"/>
  <c r="Q78" i="5" s="1"/>
  <c r="Q77" i="5"/>
  <c r="O77" i="5"/>
  <c r="N77" i="5"/>
  <c r="O76" i="5"/>
  <c r="N76" i="5"/>
  <c r="O75" i="5"/>
  <c r="N75" i="5"/>
  <c r="Q75" i="5" s="1"/>
  <c r="O74" i="5"/>
  <c r="N74" i="5"/>
  <c r="Q74" i="5" s="1"/>
  <c r="O73" i="5"/>
  <c r="Q73" i="5" s="1"/>
  <c r="N73" i="5"/>
  <c r="Q72" i="5"/>
  <c r="O72" i="5"/>
  <c r="N72" i="5"/>
  <c r="O71" i="5"/>
  <c r="N71" i="5"/>
  <c r="Q70" i="5"/>
  <c r="O70" i="5"/>
  <c r="N70" i="5"/>
  <c r="Q69" i="5"/>
  <c r="O69" i="5"/>
  <c r="N69" i="5"/>
  <c r="O68" i="5"/>
  <c r="N68" i="5"/>
  <c r="O67" i="5"/>
  <c r="N67" i="5"/>
  <c r="O66" i="5"/>
  <c r="N66" i="5"/>
  <c r="Q66" i="5" s="1"/>
  <c r="O65" i="5"/>
  <c r="Q65" i="5" s="1"/>
  <c r="N65" i="5"/>
  <c r="O64" i="5"/>
  <c r="N64" i="5"/>
  <c r="Q64" i="5" s="1"/>
  <c r="O63" i="5"/>
  <c r="N63" i="5"/>
  <c r="Q62" i="5"/>
  <c r="O62" i="5"/>
  <c r="N62" i="5"/>
  <c r="O61" i="5"/>
  <c r="N61" i="5"/>
  <c r="Q61" i="5" s="1"/>
  <c r="O60" i="5"/>
  <c r="N60" i="5"/>
  <c r="O59" i="5"/>
  <c r="N59" i="5"/>
  <c r="O58" i="5"/>
  <c r="N58" i="5"/>
  <c r="Q58" i="5" s="1"/>
  <c r="O57" i="5"/>
  <c r="N57" i="5"/>
  <c r="O56" i="5"/>
  <c r="N56" i="5"/>
  <c r="Q56" i="5" s="1"/>
  <c r="O55" i="5"/>
  <c r="N55" i="5"/>
  <c r="O54" i="5"/>
  <c r="N54" i="5"/>
  <c r="Q54" i="5" s="1"/>
  <c r="O53" i="5"/>
  <c r="N53" i="5"/>
  <c r="Q53" i="5" s="1"/>
  <c r="O52" i="5"/>
  <c r="N52" i="5"/>
  <c r="O51" i="5"/>
  <c r="N51" i="5"/>
  <c r="O50" i="5"/>
  <c r="N50" i="5"/>
  <c r="O49" i="5"/>
  <c r="N49" i="5"/>
  <c r="Q48" i="5"/>
  <c r="O48" i="5"/>
  <c r="N48" i="5"/>
  <c r="O47" i="5"/>
  <c r="N47" i="5"/>
  <c r="Q47" i="5" s="1"/>
  <c r="O46" i="5"/>
  <c r="N46" i="5"/>
  <c r="Q46" i="5" s="1"/>
  <c r="Q45" i="5"/>
  <c r="O45" i="5"/>
  <c r="N45" i="5"/>
  <c r="O44" i="5"/>
  <c r="N44" i="5"/>
  <c r="Q44" i="5" s="1"/>
  <c r="O43" i="5"/>
  <c r="N43" i="5"/>
  <c r="O42" i="5"/>
  <c r="N42" i="5"/>
  <c r="O41" i="5"/>
  <c r="N41" i="5"/>
  <c r="O40" i="5"/>
  <c r="N40" i="5"/>
  <c r="Q40" i="5" s="1"/>
  <c r="O39" i="5"/>
  <c r="N39" i="5"/>
  <c r="Q39" i="5" s="1"/>
  <c r="Q38" i="5"/>
  <c r="O38" i="5"/>
  <c r="N38" i="5"/>
  <c r="O37" i="5"/>
  <c r="N37" i="5"/>
  <c r="Q37" i="5" s="1"/>
  <c r="O36" i="5"/>
  <c r="N36" i="5"/>
  <c r="Q36" i="5" s="1"/>
  <c r="O35" i="5"/>
  <c r="N35" i="5"/>
  <c r="O34" i="5"/>
  <c r="N34" i="5"/>
  <c r="O33" i="5"/>
  <c r="Q33" i="5" s="1"/>
  <c r="N33" i="5"/>
  <c r="O32" i="5"/>
  <c r="N32" i="5"/>
  <c r="Q32" i="5" s="1"/>
  <c r="O31" i="5"/>
  <c r="N31" i="5"/>
  <c r="Q31" i="5" s="1"/>
  <c r="O30" i="5"/>
  <c r="N30" i="5"/>
  <c r="Q30" i="5" s="1"/>
  <c r="O29" i="5"/>
  <c r="N29" i="5"/>
  <c r="Q29" i="5" s="1"/>
  <c r="O28" i="5"/>
  <c r="N28" i="5"/>
  <c r="Q28" i="5" s="1"/>
  <c r="O27" i="5"/>
  <c r="N27" i="5"/>
  <c r="Q27" i="5" s="1"/>
  <c r="O26" i="5"/>
  <c r="N26" i="5"/>
  <c r="O25" i="5"/>
  <c r="Q25" i="5" s="1"/>
  <c r="N25" i="5"/>
  <c r="O24" i="5"/>
  <c r="Q24" i="5" s="1"/>
  <c r="N24" i="5"/>
  <c r="O23" i="5"/>
  <c r="N23" i="5"/>
  <c r="O22" i="5"/>
  <c r="N22" i="5"/>
  <c r="Q22" i="5" s="1"/>
  <c r="O21" i="5"/>
  <c r="Q21" i="5" s="1"/>
  <c r="N21" i="5"/>
  <c r="O20" i="5"/>
  <c r="N20" i="5"/>
  <c r="O19" i="5"/>
  <c r="N19" i="5"/>
  <c r="Q19" i="5" s="1"/>
  <c r="O18" i="5"/>
  <c r="N18" i="5"/>
  <c r="O17" i="5"/>
  <c r="Q17" i="5" s="1"/>
  <c r="N17" i="5"/>
  <c r="Q16" i="5"/>
  <c r="O16" i="5"/>
  <c r="N16" i="5"/>
  <c r="O15" i="5"/>
  <c r="N15" i="5"/>
  <c r="O14" i="5"/>
  <c r="Q14" i="5" s="1"/>
  <c r="N14" i="5"/>
  <c r="Q13" i="5"/>
  <c r="O13" i="5"/>
  <c r="N13" i="5"/>
  <c r="O12" i="5"/>
  <c r="N12" i="5"/>
  <c r="O11" i="5"/>
  <c r="N11" i="5"/>
  <c r="Q11" i="5" s="1"/>
  <c r="O10" i="5"/>
  <c r="N10" i="5"/>
  <c r="Q10" i="5" s="1"/>
  <c r="O9" i="5"/>
  <c r="Q9" i="5" s="1"/>
  <c r="N9" i="5"/>
  <c r="Q8" i="5"/>
  <c r="O8" i="5"/>
  <c r="N8" i="5"/>
  <c r="O7" i="5"/>
  <c r="N7" i="5"/>
  <c r="Q6" i="5"/>
  <c r="O6" i="5"/>
  <c r="N6" i="5"/>
  <c r="Q5" i="5"/>
  <c r="O5" i="5"/>
  <c r="N5" i="5"/>
  <c r="O4" i="5"/>
  <c r="N4" i="5"/>
  <c r="O403" i="4"/>
  <c r="N403" i="4"/>
  <c r="O402" i="4"/>
  <c r="N402" i="4"/>
  <c r="O401" i="4"/>
  <c r="N401" i="4"/>
  <c r="O400" i="4"/>
  <c r="Q400" i="4" s="1"/>
  <c r="N400" i="4"/>
  <c r="O399" i="4"/>
  <c r="Q399" i="4" s="1"/>
  <c r="N399" i="4"/>
  <c r="O398" i="4"/>
  <c r="N398" i="4"/>
  <c r="Q397" i="4"/>
  <c r="O397" i="4"/>
  <c r="N397" i="4"/>
  <c r="O396" i="4"/>
  <c r="N396" i="4"/>
  <c r="Q396" i="4" s="1"/>
  <c r="O395" i="4"/>
  <c r="N395" i="4"/>
  <c r="O394" i="4"/>
  <c r="N394" i="4"/>
  <c r="O393" i="4"/>
  <c r="N393" i="4"/>
  <c r="O392" i="4"/>
  <c r="Q392" i="4" s="1"/>
  <c r="N392" i="4"/>
  <c r="O391" i="4"/>
  <c r="Q391" i="4" s="1"/>
  <c r="N391" i="4"/>
  <c r="O390" i="4"/>
  <c r="N390" i="4"/>
  <c r="O389" i="4"/>
  <c r="N389" i="4"/>
  <c r="Q389" i="4" s="1"/>
  <c r="Q388" i="4"/>
  <c r="O388" i="4"/>
  <c r="N388" i="4"/>
  <c r="O387" i="4"/>
  <c r="N387" i="4"/>
  <c r="O386" i="4"/>
  <c r="N386" i="4"/>
  <c r="O385" i="4"/>
  <c r="N385" i="4"/>
  <c r="O384" i="4"/>
  <c r="Q384" i="4" s="1"/>
  <c r="N384" i="4"/>
  <c r="O383" i="4"/>
  <c r="Q383" i="4" s="1"/>
  <c r="N383" i="4"/>
  <c r="O382" i="4"/>
  <c r="N382" i="4"/>
  <c r="Q381" i="4"/>
  <c r="O381" i="4"/>
  <c r="N381" i="4"/>
  <c r="O380" i="4"/>
  <c r="N380" i="4"/>
  <c r="Q380" i="4" s="1"/>
  <c r="O379" i="4"/>
  <c r="N379" i="4"/>
  <c r="O378" i="4"/>
  <c r="N378" i="4"/>
  <c r="O377" i="4"/>
  <c r="N377" i="4"/>
  <c r="O376" i="4"/>
  <c r="Q376" i="4" s="1"/>
  <c r="N376" i="4"/>
  <c r="O375" i="4"/>
  <c r="Q375" i="4" s="1"/>
  <c r="N375" i="4"/>
  <c r="O374" i="4"/>
  <c r="N374" i="4"/>
  <c r="O373" i="4"/>
  <c r="N373" i="4"/>
  <c r="Q373" i="4" s="1"/>
  <c r="O372" i="4"/>
  <c r="N372" i="4"/>
  <c r="Q372" i="4" s="1"/>
  <c r="O371" i="4"/>
  <c r="N371" i="4"/>
  <c r="O370" i="4"/>
  <c r="N370" i="4"/>
  <c r="O369" i="4"/>
  <c r="N369" i="4"/>
  <c r="O368" i="4"/>
  <c r="Q368" i="4" s="1"/>
  <c r="N368" i="4"/>
  <c r="O367" i="4"/>
  <c r="Q367" i="4" s="1"/>
  <c r="N367" i="4"/>
  <c r="O366" i="4"/>
  <c r="N366" i="4"/>
  <c r="Q365" i="4"/>
  <c r="O365" i="4"/>
  <c r="N365" i="4"/>
  <c r="O364" i="4"/>
  <c r="N364" i="4"/>
  <c r="Q364" i="4" s="1"/>
  <c r="O363" i="4"/>
  <c r="N363" i="4"/>
  <c r="O362" i="4"/>
  <c r="N362" i="4"/>
  <c r="O361" i="4"/>
  <c r="N361" i="4"/>
  <c r="O360" i="4"/>
  <c r="Q360" i="4" s="1"/>
  <c r="N360" i="4"/>
  <c r="O359" i="4"/>
  <c r="Q359" i="4" s="1"/>
  <c r="N359" i="4"/>
  <c r="O358" i="4"/>
  <c r="N358" i="4"/>
  <c r="O357" i="4"/>
  <c r="N357" i="4"/>
  <c r="Q357" i="4" s="1"/>
  <c r="Q356" i="4"/>
  <c r="O356" i="4"/>
  <c r="N356" i="4"/>
  <c r="O355" i="4"/>
  <c r="N355" i="4"/>
  <c r="O354" i="4"/>
  <c r="N354" i="4"/>
  <c r="O353" i="4"/>
  <c r="N353" i="4"/>
  <c r="O352" i="4"/>
  <c r="Q352" i="4" s="1"/>
  <c r="N352" i="4"/>
  <c r="O351" i="4"/>
  <c r="Q351" i="4" s="1"/>
  <c r="N351" i="4"/>
  <c r="O350" i="4"/>
  <c r="N350" i="4"/>
  <c r="Q349" i="4"/>
  <c r="O349" i="4"/>
  <c r="N349" i="4"/>
  <c r="O348" i="4"/>
  <c r="N348" i="4"/>
  <c r="Q348" i="4" s="1"/>
  <c r="O347" i="4"/>
  <c r="N347" i="4"/>
  <c r="O346" i="4"/>
  <c r="N346" i="4"/>
  <c r="O345" i="4"/>
  <c r="N345" i="4"/>
  <c r="O344" i="4"/>
  <c r="Q344" i="4" s="1"/>
  <c r="N344" i="4"/>
  <c r="O343" i="4"/>
  <c r="Q343" i="4" s="1"/>
  <c r="N343" i="4"/>
  <c r="O342" i="4"/>
  <c r="N342" i="4"/>
  <c r="O341" i="4"/>
  <c r="N341" i="4"/>
  <c r="Q341" i="4" s="1"/>
  <c r="O340" i="4"/>
  <c r="Q340" i="4" s="1"/>
  <c r="N340" i="4"/>
  <c r="O339" i="4"/>
  <c r="N339" i="4"/>
  <c r="O338" i="4"/>
  <c r="N338" i="4"/>
  <c r="O337" i="4"/>
  <c r="N337" i="4"/>
  <c r="O336" i="4"/>
  <c r="Q336" i="4" s="1"/>
  <c r="N336" i="4"/>
  <c r="O335" i="4"/>
  <c r="Q335" i="4" s="1"/>
  <c r="N335" i="4"/>
  <c r="O334" i="4"/>
  <c r="N334" i="4"/>
  <c r="Q333" i="4"/>
  <c r="O333" i="4"/>
  <c r="N333" i="4"/>
  <c r="O332" i="4"/>
  <c r="N332" i="4"/>
  <c r="Q332" i="4" s="1"/>
  <c r="O331" i="4"/>
  <c r="N331" i="4"/>
  <c r="O330" i="4"/>
  <c r="N330" i="4"/>
  <c r="O329" i="4"/>
  <c r="N329" i="4"/>
  <c r="O328" i="4"/>
  <c r="Q328" i="4" s="1"/>
  <c r="N328" i="4"/>
  <c r="O327" i="4"/>
  <c r="Q327" i="4" s="1"/>
  <c r="N327" i="4"/>
  <c r="O326" i="4"/>
  <c r="N326" i="4"/>
  <c r="O325" i="4"/>
  <c r="N325" i="4"/>
  <c r="Q325" i="4" s="1"/>
  <c r="Q324" i="4"/>
  <c r="O324" i="4"/>
  <c r="N324" i="4"/>
  <c r="O323" i="4"/>
  <c r="N323" i="4"/>
  <c r="O322" i="4"/>
  <c r="N322" i="4"/>
  <c r="O321" i="4"/>
  <c r="N321" i="4"/>
  <c r="O320" i="4"/>
  <c r="Q320" i="4" s="1"/>
  <c r="N320" i="4"/>
  <c r="O319" i="4"/>
  <c r="Q319" i="4" s="1"/>
  <c r="N319" i="4"/>
  <c r="O318" i="4"/>
  <c r="N318" i="4"/>
  <c r="Q317" i="4"/>
  <c r="O317" i="4"/>
  <c r="N317" i="4"/>
  <c r="O316" i="4"/>
  <c r="N316" i="4"/>
  <c r="Q316" i="4" s="1"/>
  <c r="O315" i="4"/>
  <c r="N315" i="4"/>
  <c r="O314" i="4"/>
  <c r="N314" i="4"/>
  <c r="O313" i="4"/>
  <c r="N313" i="4"/>
  <c r="O312" i="4"/>
  <c r="Q312" i="4" s="1"/>
  <c r="N312" i="4"/>
  <c r="O311" i="4"/>
  <c r="Q311" i="4" s="1"/>
  <c r="N311" i="4"/>
  <c r="O310" i="4"/>
  <c r="N310" i="4"/>
  <c r="O309" i="4"/>
  <c r="N309" i="4"/>
  <c r="Q309" i="4" s="1"/>
  <c r="O308" i="4"/>
  <c r="Q308" i="4" s="1"/>
  <c r="N308" i="4"/>
  <c r="O307" i="4"/>
  <c r="N307" i="4"/>
  <c r="O306" i="4"/>
  <c r="N306" i="4"/>
  <c r="O305" i="4"/>
  <c r="N305" i="4"/>
  <c r="O304" i="4"/>
  <c r="Q304" i="4" s="1"/>
  <c r="N304" i="4"/>
  <c r="O303" i="4"/>
  <c r="Q303" i="4" s="1"/>
  <c r="N303" i="4"/>
  <c r="O302" i="4"/>
  <c r="N302" i="4"/>
  <c r="Q301" i="4"/>
  <c r="O301" i="4"/>
  <c r="N301" i="4"/>
  <c r="O300" i="4"/>
  <c r="N300" i="4"/>
  <c r="Q300" i="4" s="1"/>
  <c r="O299" i="4"/>
  <c r="N299" i="4"/>
  <c r="O298" i="4"/>
  <c r="N298" i="4"/>
  <c r="O297" i="4"/>
  <c r="N297" i="4"/>
  <c r="O296" i="4"/>
  <c r="Q296" i="4" s="1"/>
  <c r="N296" i="4"/>
  <c r="O295" i="4"/>
  <c r="Q295" i="4" s="1"/>
  <c r="N295" i="4"/>
  <c r="O294" i="4"/>
  <c r="N294" i="4"/>
  <c r="O293" i="4"/>
  <c r="N293" i="4"/>
  <c r="Q293" i="4" s="1"/>
  <c r="Q292" i="4"/>
  <c r="O292" i="4"/>
  <c r="N292" i="4"/>
  <c r="O291" i="4"/>
  <c r="N291" i="4"/>
  <c r="O290" i="4"/>
  <c r="N290" i="4"/>
  <c r="O289" i="4"/>
  <c r="N289" i="4"/>
  <c r="O288" i="4"/>
  <c r="Q288" i="4" s="1"/>
  <c r="N288" i="4"/>
  <c r="O287" i="4"/>
  <c r="Q287" i="4" s="1"/>
  <c r="N287" i="4"/>
  <c r="O286" i="4"/>
  <c r="N286" i="4"/>
  <c r="Q285" i="4"/>
  <c r="O285" i="4"/>
  <c r="N285" i="4"/>
  <c r="O284" i="4"/>
  <c r="N284" i="4"/>
  <c r="Q284" i="4" s="1"/>
  <c r="O283" i="4"/>
  <c r="N283" i="4"/>
  <c r="O282" i="4"/>
  <c r="N282" i="4"/>
  <c r="O281" i="4"/>
  <c r="N281" i="4"/>
  <c r="O280" i="4"/>
  <c r="Q280" i="4" s="1"/>
  <c r="N280" i="4"/>
  <c r="O279" i="4"/>
  <c r="Q279" i="4" s="1"/>
  <c r="N279" i="4"/>
  <c r="O278" i="4"/>
  <c r="N278" i="4"/>
  <c r="O277" i="4"/>
  <c r="N277" i="4"/>
  <c r="Q277" i="4" s="1"/>
  <c r="O276" i="4"/>
  <c r="Q276" i="4" s="1"/>
  <c r="N276" i="4"/>
  <c r="O275" i="4"/>
  <c r="N275" i="4"/>
  <c r="O274" i="4"/>
  <c r="N274" i="4"/>
  <c r="O273" i="4"/>
  <c r="N273" i="4"/>
  <c r="O272" i="4"/>
  <c r="Q272" i="4" s="1"/>
  <c r="N272" i="4"/>
  <c r="O271" i="4"/>
  <c r="Q271" i="4" s="1"/>
  <c r="N271" i="4"/>
  <c r="O270" i="4"/>
  <c r="N270" i="4"/>
  <c r="Q269" i="4"/>
  <c r="O269" i="4"/>
  <c r="N269" i="4"/>
  <c r="O268" i="4"/>
  <c r="N268" i="4"/>
  <c r="Q268" i="4" s="1"/>
  <c r="O267" i="4"/>
  <c r="N267" i="4"/>
  <c r="O266" i="4"/>
  <c r="N266" i="4"/>
  <c r="O265" i="4"/>
  <c r="N265" i="4"/>
  <c r="O264" i="4"/>
  <c r="Q264" i="4" s="1"/>
  <c r="N264" i="4"/>
  <c r="O263" i="4"/>
  <c r="Q263" i="4" s="1"/>
  <c r="N263" i="4"/>
  <c r="O262" i="4"/>
  <c r="N262" i="4"/>
  <c r="O261" i="4"/>
  <c r="N261" i="4"/>
  <c r="Q261" i="4" s="1"/>
  <c r="Q260" i="4"/>
  <c r="O260" i="4"/>
  <c r="N260" i="4"/>
  <c r="O259" i="4"/>
  <c r="N259" i="4"/>
  <c r="O258" i="4"/>
  <c r="N258" i="4"/>
  <c r="O257" i="4"/>
  <c r="N257" i="4"/>
  <c r="O256" i="4"/>
  <c r="Q256" i="4" s="1"/>
  <c r="N256" i="4"/>
  <c r="O255" i="4"/>
  <c r="Q255" i="4" s="1"/>
  <c r="N255" i="4"/>
  <c r="O254" i="4"/>
  <c r="N254" i="4"/>
  <c r="Q253" i="4"/>
  <c r="O253" i="4"/>
  <c r="N253" i="4"/>
  <c r="O252" i="4"/>
  <c r="N252" i="4"/>
  <c r="Q252" i="4" s="1"/>
  <c r="O251" i="4"/>
  <c r="N251" i="4"/>
  <c r="O250" i="4"/>
  <c r="N250" i="4"/>
  <c r="O249" i="4"/>
  <c r="N249" i="4"/>
  <c r="O248" i="4"/>
  <c r="Q248" i="4" s="1"/>
  <c r="N248" i="4"/>
  <c r="O247" i="4"/>
  <c r="Q247" i="4" s="1"/>
  <c r="N247" i="4"/>
  <c r="O246" i="4"/>
  <c r="N246" i="4"/>
  <c r="O245" i="4"/>
  <c r="N245" i="4"/>
  <c r="Q245" i="4" s="1"/>
  <c r="O244" i="4"/>
  <c r="Q244" i="4" s="1"/>
  <c r="N244" i="4"/>
  <c r="O243" i="4"/>
  <c r="N243" i="4"/>
  <c r="O242" i="4"/>
  <c r="N242" i="4"/>
  <c r="O241" i="4"/>
  <c r="N241" i="4"/>
  <c r="O240" i="4"/>
  <c r="Q240" i="4" s="1"/>
  <c r="N240" i="4"/>
  <c r="O239" i="4"/>
  <c r="Q239" i="4" s="1"/>
  <c r="N239" i="4"/>
  <c r="O238" i="4"/>
  <c r="N238" i="4"/>
  <c r="Q237" i="4"/>
  <c r="O237" i="4"/>
  <c r="N237" i="4"/>
  <c r="O236" i="4"/>
  <c r="N236" i="4"/>
  <c r="Q236" i="4" s="1"/>
  <c r="O235" i="4"/>
  <c r="N235" i="4"/>
  <c r="O234" i="4"/>
  <c r="N234" i="4"/>
  <c r="O233" i="4"/>
  <c r="N233" i="4"/>
  <c r="O232" i="4"/>
  <c r="Q232" i="4" s="1"/>
  <c r="N232" i="4"/>
  <c r="O231" i="4"/>
  <c r="Q231" i="4" s="1"/>
  <c r="N231" i="4"/>
  <c r="O230" i="4"/>
  <c r="N230" i="4"/>
  <c r="O229" i="4"/>
  <c r="N229" i="4"/>
  <c r="Q229" i="4" s="1"/>
  <c r="Q228" i="4"/>
  <c r="O228" i="4"/>
  <c r="N228" i="4"/>
  <c r="O227" i="4"/>
  <c r="N227" i="4"/>
  <c r="O226" i="4"/>
  <c r="N226" i="4"/>
  <c r="O225" i="4"/>
  <c r="N225" i="4"/>
  <c r="O224" i="4"/>
  <c r="Q224" i="4" s="1"/>
  <c r="N224" i="4"/>
  <c r="O223" i="4"/>
  <c r="Q223" i="4" s="1"/>
  <c r="N223" i="4"/>
  <c r="O222" i="4"/>
  <c r="N222" i="4"/>
  <c r="Q221" i="4"/>
  <c r="O221" i="4"/>
  <c r="N221" i="4"/>
  <c r="O220" i="4"/>
  <c r="N220" i="4"/>
  <c r="Q220" i="4" s="1"/>
  <c r="O219" i="4"/>
  <c r="N219" i="4"/>
  <c r="O218" i="4"/>
  <c r="N218" i="4"/>
  <c r="O217" i="4"/>
  <c r="N217" i="4"/>
  <c r="O216" i="4"/>
  <c r="Q216" i="4" s="1"/>
  <c r="N216" i="4"/>
  <c r="O215" i="4"/>
  <c r="Q215" i="4" s="1"/>
  <c r="N215" i="4"/>
  <c r="O214" i="4"/>
  <c r="N214" i="4"/>
  <c r="O213" i="4"/>
  <c r="N213" i="4"/>
  <c r="Q213" i="4" s="1"/>
  <c r="O212" i="4"/>
  <c r="Q212" i="4" s="1"/>
  <c r="N212" i="4"/>
  <c r="O211" i="4"/>
  <c r="N211" i="4"/>
  <c r="O210" i="4"/>
  <c r="N210" i="4"/>
  <c r="O209" i="4"/>
  <c r="N209" i="4"/>
  <c r="O208" i="4"/>
  <c r="Q208" i="4" s="1"/>
  <c r="N208" i="4"/>
  <c r="O207" i="4"/>
  <c r="Q207" i="4" s="1"/>
  <c r="N207" i="4"/>
  <c r="O206" i="4"/>
  <c r="N206" i="4"/>
  <c r="Q205" i="4"/>
  <c r="O205" i="4"/>
  <c r="N205" i="4"/>
  <c r="O204" i="4"/>
  <c r="N204" i="4"/>
  <c r="Q204" i="4" s="1"/>
  <c r="O203" i="4"/>
  <c r="N203" i="4"/>
  <c r="O202" i="4"/>
  <c r="N202" i="4"/>
  <c r="O201" i="4"/>
  <c r="N201" i="4"/>
  <c r="O200" i="4"/>
  <c r="Q200" i="4" s="1"/>
  <c r="N200" i="4"/>
  <c r="O199" i="4"/>
  <c r="Q199" i="4" s="1"/>
  <c r="N199" i="4"/>
  <c r="O198" i="4"/>
  <c r="N198" i="4"/>
  <c r="O197" i="4"/>
  <c r="N197" i="4"/>
  <c r="Q197" i="4" s="1"/>
  <c r="Q196" i="4"/>
  <c r="O196" i="4"/>
  <c r="N196" i="4"/>
  <c r="O195" i="4"/>
  <c r="N195" i="4"/>
  <c r="O194" i="4"/>
  <c r="N194" i="4"/>
  <c r="O193" i="4"/>
  <c r="N193" i="4"/>
  <c r="O192" i="4"/>
  <c r="Q192" i="4" s="1"/>
  <c r="N192" i="4"/>
  <c r="O191" i="4"/>
  <c r="Q191" i="4" s="1"/>
  <c r="N191" i="4"/>
  <c r="O190" i="4"/>
  <c r="N190" i="4"/>
  <c r="Q189" i="4"/>
  <c r="O189" i="4"/>
  <c r="N189" i="4"/>
  <c r="O188" i="4"/>
  <c r="N188" i="4"/>
  <c r="Q188" i="4" s="1"/>
  <c r="O187" i="4"/>
  <c r="N187" i="4"/>
  <c r="O186" i="4"/>
  <c r="N186" i="4"/>
  <c r="O185" i="4"/>
  <c r="N185" i="4"/>
  <c r="O184" i="4"/>
  <c r="Q184" i="4" s="1"/>
  <c r="N184" i="4"/>
  <c r="O183" i="4"/>
  <c r="Q183" i="4" s="1"/>
  <c r="N183" i="4"/>
  <c r="O182" i="4"/>
  <c r="N182" i="4"/>
  <c r="O181" i="4"/>
  <c r="N181" i="4"/>
  <c r="Q181" i="4" s="1"/>
  <c r="O180" i="4"/>
  <c r="Q180" i="4" s="1"/>
  <c r="N180" i="4"/>
  <c r="O179" i="4"/>
  <c r="N179" i="4"/>
  <c r="O178" i="4"/>
  <c r="N178" i="4"/>
  <c r="O177" i="4"/>
  <c r="N177" i="4"/>
  <c r="O176" i="4"/>
  <c r="Q176" i="4" s="1"/>
  <c r="N176" i="4"/>
  <c r="O175" i="4"/>
  <c r="Q175" i="4" s="1"/>
  <c r="N175" i="4"/>
  <c r="O174" i="4"/>
  <c r="N174" i="4"/>
  <c r="Q173" i="4"/>
  <c r="O173" i="4"/>
  <c r="N173" i="4"/>
  <c r="O172" i="4"/>
  <c r="N172" i="4"/>
  <c r="Q172" i="4" s="1"/>
  <c r="O171" i="4"/>
  <c r="N171" i="4"/>
  <c r="O170" i="4"/>
  <c r="N170" i="4"/>
  <c r="O169" i="4"/>
  <c r="N169" i="4"/>
  <c r="O168" i="4"/>
  <c r="Q168" i="4" s="1"/>
  <c r="N168" i="4"/>
  <c r="O167" i="4"/>
  <c r="Q167" i="4" s="1"/>
  <c r="N167" i="4"/>
  <c r="O166" i="4"/>
  <c r="N166" i="4"/>
  <c r="O165" i="4"/>
  <c r="N165" i="4"/>
  <c r="Q165" i="4" s="1"/>
  <c r="Q164" i="4"/>
  <c r="O164" i="4"/>
  <c r="N164" i="4"/>
  <c r="O163" i="4"/>
  <c r="N163" i="4"/>
  <c r="O162" i="4"/>
  <c r="N162" i="4"/>
  <c r="O161" i="4"/>
  <c r="N161" i="4"/>
  <c r="O160" i="4"/>
  <c r="Q160" i="4" s="1"/>
  <c r="N160" i="4"/>
  <c r="O159" i="4"/>
  <c r="Q159" i="4" s="1"/>
  <c r="N159" i="4"/>
  <c r="O158" i="4"/>
  <c r="N158" i="4"/>
  <c r="Q157" i="4"/>
  <c r="O157" i="4"/>
  <c r="N157" i="4"/>
  <c r="O156" i="4"/>
  <c r="N156" i="4"/>
  <c r="Q156" i="4" s="1"/>
  <c r="O155" i="4"/>
  <c r="N155" i="4"/>
  <c r="O154" i="4"/>
  <c r="N154" i="4"/>
  <c r="O153" i="4"/>
  <c r="N153" i="4"/>
  <c r="O152" i="4"/>
  <c r="Q152" i="4" s="1"/>
  <c r="N152" i="4"/>
  <c r="O151" i="4"/>
  <c r="Q151" i="4" s="1"/>
  <c r="N151" i="4"/>
  <c r="O150" i="4"/>
  <c r="N150" i="4"/>
  <c r="O149" i="4"/>
  <c r="N149" i="4"/>
  <c r="Q149" i="4" s="1"/>
  <c r="O148" i="4"/>
  <c r="Q148" i="4" s="1"/>
  <c r="N148" i="4"/>
  <c r="O147" i="4"/>
  <c r="N147" i="4"/>
  <c r="O146" i="4"/>
  <c r="N146" i="4"/>
  <c r="O145" i="4"/>
  <c r="N145" i="4"/>
  <c r="O144" i="4"/>
  <c r="Q144" i="4" s="1"/>
  <c r="N144" i="4"/>
  <c r="O143" i="4"/>
  <c r="Q143" i="4" s="1"/>
  <c r="N143" i="4"/>
  <c r="O142" i="4"/>
  <c r="N142" i="4"/>
  <c r="Q141" i="4"/>
  <c r="O141" i="4"/>
  <c r="N141" i="4"/>
  <c r="O140" i="4"/>
  <c r="N140" i="4"/>
  <c r="Q140" i="4" s="1"/>
  <c r="O139" i="4"/>
  <c r="N139" i="4"/>
  <c r="O138" i="4"/>
  <c r="N138" i="4"/>
  <c r="O137" i="4"/>
  <c r="N137" i="4"/>
  <c r="O136" i="4"/>
  <c r="Q136" i="4" s="1"/>
  <c r="N136" i="4"/>
  <c r="O135" i="4"/>
  <c r="Q135" i="4" s="1"/>
  <c r="N135" i="4"/>
  <c r="O134" i="4"/>
  <c r="N134" i="4"/>
  <c r="O133" i="4"/>
  <c r="N133" i="4"/>
  <c r="Q133" i="4" s="1"/>
  <c r="Q132" i="4"/>
  <c r="O132" i="4"/>
  <c r="N132" i="4"/>
  <c r="O131" i="4"/>
  <c r="N131" i="4"/>
  <c r="O130" i="4"/>
  <c r="N130" i="4"/>
  <c r="O129" i="4"/>
  <c r="N129" i="4"/>
  <c r="O128" i="4"/>
  <c r="Q128" i="4" s="1"/>
  <c r="N128" i="4"/>
  <c r="O127" i="4"/>
  <c r="Q127" i="4" s="1"/>
  <c r="N127" i="4"/>
  <c r="O126" i="4"/>
  <c r="N126" i="4"/>
  <c r="Q125" i="4"/>
  <c r="O125" i="4"/>
  <c r="N125" i="4"/>
  <c r="O124" i="4"/>
  <c r="N124" i="4"/>
  <c r="Q124" i="4" s="1"/>
  <c r="O123" i="4"/>
  <c r="N123" i="4"/>
  <c r="O122" i="4"/>
  <c r="N122" i="4"/>
  <c r="O121" i="4"/>
  <c r="N121" i="4"/>
  <c r="O120" i="4"/>
  <c r="Q120" i="4" s="1"/>
  <c r="N120" i="4"/>
  <c r="O119" i="4"/>
  <c r="Q119" i="4" s="1"/>
  <c r="N119" i="4"/>
  <c r="O118" i="4"/>
  <c r="N118" i="4"/>
  <c r="O117" i="4"/>
  <c r="N117" i="4"/>
  <c r="Q117" i="4" s="1"/>
  <c r="O116" i="4"/>
  <c r="Q116" i="4" s="1"/>
  <c r="N116" i="4"/>
  <c r="O115" i="4"/>
  <c r="N115" i="4"/>
  <c r="O114" i="4"/>
  <c r="N114" i="4"/>
  <c r="O113" i="4"/>
  <c r="N113" i="4"/>
  <c r="O112" i="4"/>
  <c r="Q112" i="4" s="1"/>
  <c r="N112" i="4"/>
  <c r="O111" i="4"/>
  <c r="Q111" i="4" s="1"/>
  <c r="N111" i="4"/>
  <c r="O110" i="4"/>
  <c r="N110" i="4"/>
  <c r="Q109" i="4"/>
  <c r="O109" i="4"/>
  <c r="N109" i="4"/>
  <c r="O108" i="4"/>
  <c r="N108" i="4"/>
  <c r="Q108" i="4" s="1"/>
  <c r="O107" i="4"/>
  <c r="N107" i="4"/>
  <c r="O106" i="4"/>
  <c r="N106" i="4"/>
  <c r="O105" i="4"/>
  <c r="N105" i="4"/>
  <c r="O104" i="4"/>
  <c r="Q104" i="4" s="1"/>
  <c r="N104" i="4"/>
  <c r="O103" i="4"/>
  <c r="Q103" i="4" s="1"/>
  <c r="N103" i="4"/>
  <c r="O102" i="4"/>
  <c r="N102" i="4"/>
  <c r="O101" i="4"/>
  <c r="N101" i="4"/>
  <c r="Q101" i="4" s="1"/>
  <c r="Q100" i="4"/>
  <c r="O100" i="4"/>
  <c r="N100" i="4"/>
  <c r="O99" i="4"/>
  <c r="N99" i="4"/>
  <c r="O98" i="4"/>
  <c r="N98" i="4"/>
  <c r="O97" i="4"/>
  <c r="N97" i="4"/>
  <c r="O96" i="4"/>
  <c r="Q96" i="4" s="1"/>
  <c r="N96" i="4"/>
  <c r="O95" i="4"/>
  <c r="Q95" i="4" s="1"/>
  <c r="N95" i="4"/>
  <c r="O94" i="4"/>
  <c r="N94" i="4"/>
  <c r="Q93" i="4"/>
  <c r="O93" i="4"/>
  <c r="N93" i="4"/>
  <c r="O92" i="4"/>
  <c r="N92" i="4"/>
  <c r="Q92" i="4" s="1"/>
  <c r="O91" i="4"/>
  <c r="N91" i="4"/>
  <c r="O90" i="4"/>
  <c r="N90" i="4"/>
  <c r="O89" i="4"/>
  <c r="N89" i="4"/>
  <c r="O88" i="4"/>
  <c r="Q88" i="4" s="1"/>
  <c r="N88" i="4"/>
  <c r="O87" i="4"/>
  <c r="Q87" i="4" s="1"/>
  <c r="N87" i="4"/>
  <c r="O86" i="4"/>
  <c r="N86" i="4"/>
  <c r="O85" i="4"/>
  <c r="N85" i="4"/>
  <c r="Q85" i="4" s="1"/>
  <c r="O84" i="4"/>
  <c r="Q84" i="4" s="1"/>
  <c r="N84" i="4"/>
  <c r="O83" i="4"/>
  <c r="N83" i="4"/>
  <c r="O82" i="4"/>
  <c r="N82" i="4"/>
  <c r="O81" i="4"/>
  <c r="N81" i="4"/>
  <c r="O80" i="4"/>
  <c r="Q80" i="4" s="1"/>
  <c r="N80" i="4"/>
  <c r="O79" i="4"/>
  <c r="Q79" i="4" s="1"/>
  <c r="N79" i="4"/>
  <c r="O78" i="4"/>
  <c r="N78" i="4"/>
  <c r="Q77" i="4"/>
  <c r="O77" i="4"/>
  <c r="N77" i="4"/>
  <c r="O76" i="4"/>
  <c r="N76" i="4"/>
  <c r="Q76" i="4" s="1"/>
  <c r="O75" i="4"/>
  <c r="N75" i="4"/>
  <c r="O74" i="4"/>
  <c r="N74" i="4"/>
  <c r="O73" i="4"/>
  <c r="N73" i="4"/>
  <c r="O72" i="4"/>
  <c r="Q72" i="4" s="1"/>
  <c r="N72" i="4"/>
  <c r="O71" i="4"/>
  <c r="Q71" i="4" s="1"/>
  <c r="N71" i="4"/>
  <c r="O70" i="4"/>
  <c r="N70" i="4"/>
  <c r="O69" i="4"/>
  <c r="N69" i="4"/>
  <c r="Q69" i="4" s="1"/>
  <c r="Q68" i="4"/>
  <c r="O68" i="4"/>
  <c r="N68" i="4"/>
  <c r="O67" i="4"/>
  <c r="N67" i="4"/>
  <c r="O66" i="4"/>
  <c r="N66" i="4"/>
  <c r="O65" i="4"/>
  <c r="N65" i="4"/>
  <c r="O64" i="4"/>
  <c r="Q64" i="4" s="1"/>
  <c r="N64" i="4"/>
  <c r="O63" i="4"/>
  <c r="Q63" i="4" s="1"/>
  <c r="N63" i="4"/>
  <c r="O62" i="4"/>
  <c r="N62" i="4"/>
  <c r="Q61" i="4"/>
  <c r="O61" i="4"/>
  <c r="N61" i="4"/>
  <c r="O60" i="4"/>
  <c r="N60" i="4"/>
  <c r="Q60" i="4" s="1"/>
  <c r="O59" i="4"/>
  <c r="N59" i="4"/>
  <c r="O58" i="4"/>
  <c r="N58" i="4"/>
  <c r="O57" i="4"/>
  <c r="N57" i="4"/>
  <c r="O56" i="4"/>
  <c r="Q56" i="4" s="1"/>
  <c r="N56" i="4"/>
  <c r="O55" i="4"/>
  <c r="Q55" i="4" s="1"/>
  <c r="N55" i="4"/>
  <c r="O54" i="4"/>
  <c r="N54" i="4"/>
  <c r="O53" i="4"/>
  <c r="N53" i="4"/>
  <c r="Q53" i="4" s="1"/>
  <c r="O52" i="4"/>
  <c r="Q52" i="4" s="1"/>
  <c r="N52" i="4"/>
  <c r="O51" i="4"/>
  <c r="N51" i="4"/>
  <c r="O50" i="4"/>
  <c r="N50" i="4"/>
  <c r="O49" i="4"/>
  <c r="N49" i="4"/>
  <c r="O48" i="4"/>
  <c r="Q48" i="4" s="1"/>
  <c r="N48" i="4"/>
  <c r="O47" i="4"/>
  <c r="Q47" i="4" s="1"/>
  <c r="N47" i="4"/>
  <c r="O46" i="4"/>
  <c r="N46" i="4"/>
  <c r="Q45" i="4"/>
  <c r="O45" i="4"/>
  <c r="N45" i="4"/>
  <c r="O44" i="4"/>
  <c r="N44" i="4"/>
  <c r="Q44" i="4" s="1"/>
  <c r="O43" i="4"/>
  <c r="N43" i="4"/>
  <c r="O42" i="4"/>
  <c r="N42" i="4"/>
  <c r="O41" i="4"/>
  <c r="N41" i="4"/>
  <c r="O40" i="4"/>
  <c r="Q40" i="4" s="1"/>
  <c r="N40" i="4"/>
  <c r="O39" i="4"/>
  <c r="Q39" i="4" s="1"/>
  <c r="N39" i="4"/>
  <c r="O38" i="4"/>
  <c r="N38" i="4"/>
  <c r="O37" i="4"/>
  <c r="N37" i="4"/>
  <c r="Q37" i="4" s="1"/>
  <c r="Q36" i="4"/>
  <c r="O36" i="4"/>
  <c r="N36" i="4"/>
  <c r="O35" i="4"/>
  <c r="N35" i="4"/>
  <c r="O34" i="4"/>
  <c r="N34" i="4"/>
  <c r="O33" i="4"/>
  <c r="N33" i="4"/>
  <c r="O32" i="4"/>
  <c r="Q32" i="4" s="1"/>
  <c r="N32" i="4"/>
  <c r="O31" i="4"/>
  <c r="Q31" i="4" s="1"/>
  <c r="N31" i="4"/>
  <c r="O30" i="4"/>
  <c r="N30" i="4"/>
  <c r="Q29" i="4"/>
  <c r="O29" i="4"/>
  <c r="N29" i="4"/>
  <c r="O28" i="4"/>
  <c r="N28" i="4"/>
  <c r="Q28" i="4" s="1"/>
  <c r="O27" i="4"/>
  <c r="N27" i="4"/>
  <c r="O26" i="4"/>
  <c r="N26" i="4"/>
  <c r="O25" i="4"/>
  <c r="N25" i="4"/>
  <c r="O24" i="4"/>
  <c r="Q24" i="4" s="1"/>
  <c r="N24" i="4"/>
  <c r="O23" i="4"/>
  <c r="Q23" i="4" s="1"/>
  <c r="N23" i="4"/>
  <c r="O22" i="4"/>
  <c r="N22" i="4"/>
  <c r="O21" i="4"/>
  <c r="N21" i="4"/>
  <c r="Q21" i="4" s="1"/>
  <c r="O20" i="4"/>
  <c r="Q20" i="4" s="1"/>
  <c r="N20" i="4"/>
  <c r="O19" i="4"/>
  <c r="N19" i="4"/>
  <c r="O18" i="4"/>
  <c r="N18" i="4"/>
  <c r="O17" i="4"/>
  <c r="N17" i="4"/>
  <c r="O16" i="4"/>
  <c r="Q16" i="4" s="1"/>
  <c r="N16" i="4"/>
  <c r="O15" i="4"/>
  <c r="Q15" i="4" s="1"/>
  <c r="N15" i="4"/>
  <c r="O14" i="4"/>
  <c r="N14" i="4"/>
  <c r="Q13" i="4"/>
  <c r="O13" i="4"/>
  <c r="N13" i="4"/>
  <c r="O12" i="4"/>
  <c r="N12" i="4"/>
  <c r="Q12" i="4" s="1"/>
  <c r="O11" i="4"/>
  <c r="N11" i="4"/>
  <c r="O10" i="4"/>
  <c r="N10" i="4"/>
  <c r="O9" i="4"/>
  <c r="N9" i="4"/>
  <c r="O8" i="4"/>
  <c r="N8" i="4"/>
  <c r="O7" i="4"/>
  <c r="Q7" i="4" s="1"/>
  <c r="N7" i="4"/>
  <c r="O6" i="4"/>
  <c r="N6" i="4"/>
  <c r="O5" i="4"/>
  <c r="N5" i="4"/>
  <c r="Q5" i="4" s="1"/>
  <c r="Q4" i="4"/>
  <c r="O4" i="4"/>
  <c r="N4" i="4"/>
  <c r="O403" i="2"/>
  <c r="N403" i="2"/>
  <c r="Q403" i="2" s="1"/>
  <c r="O402" i="2"/>
  <c r="N402" i="2"/>
  <c r="O401" i="2"/>
  <c r="Q401" i="2" s="1"/>
  <c r="N401" i="2"/>
  <c r="O400" i="2"/>
  <c r="N400" i="2"/>
  <c r="Q400" i="2" s="1"/>
  <c r="O399" i="2"/>
  <c r="N399" i="2"/>
  <c r="Q399" i="2" s="1"/>
  <c r="Q398" i="2"/>
  <c r="O398" i="2"/>
  <c r="N398" i="2"/>
  <c r="O397" i="2"/>
  <c r="N397" i="2"/>
  <c r="O396" i="2"/>
  <c r="N396" i="2"/>
  <c r="Q396" i="2" s="1"/>
  <c r="Q395" i="2"/>
  <c r="O395" i="2"/>
  <c r="N395" i="2"/>
  <c r="Q394" i="2"/>
  <c r="O394" i="2"/>
  <c r="N394" i="2"/>
  <c r="O393" i="2"/>
  <c r="N393" i="2"/>
  <c r="O392" i="2"/>
  <c r="N392" i="2"/>
  <c r="O391" i="2"/>
  <c r="N391" i="2"/>
  <c r="Q391" i="2" s="1"/>
  <c r="O390" i="2"/>
  <c r="N390" i="2"/>
  <c r="Q390" i="2" s="1"/>
  <c r="O389" i="2"/>
  <c r="N389" i="2"/>
  <c r="Q389" i="2" s="1"/>
  <c r="O388" i="2"/>
  <c r="N388" i="2"/>
  <c r="Q387" i="2"/>
  <c r="O387" i="2"/>
  <c r="N387" i="2"/>
  <c r="O386" i="2"/>
  <c r="N386" i="2"/>
  <c r="Q386" i="2" s="1"/>
  <c r="O385" i="2"/>
  <c r="Q385" i="2" s="1"/>
  <c r="N385" i="2"/>
  <c r="O384" i="2"/>
  <c r="N384" i="2"/>
  <c r="O383" i="2"/>
  <c r="N383" i="2"/>
  <c r="Q383" i="2" s="1"/>
  <c r="O382" i="2"/>
  <c r="Q382" i="2" s="1"/>
  <c r="N382" i="2"/>
  <c r="O381" i="2"/>
  <c r="N381" i="2"/>
  <c r="Q381" i="2" s="1"/>
  <c r="O380" i="2"/>
  <c r="N380" i="2"/>
  <c r="O379" i="2"/>
  <c r="N379" i="2"/>
  <c r="Q379" i="2" s="1"/>
  <c r="Q378" i="2"/>
  <c r="O378" i="2"/>
  <c r="N378" i="2"/>
  <c r="O377" i="2"/>
  <c r="Q377" i="2" s="1"/>
  <c r="N377" i="2"/>
  <c r="O376" i="2"/>
  <c r="N376" i="2"/>
  <c r="Q376" i="2" s="1"/>
  <c r="O375" i="2"/>
  <c r="N375" i="2"/>
  <c r="O374" i="2"/>
  <c r="N374" i="2"/>
  <c r="Q374" i="2" s="1"/>
  <c r="O373" i="2"/>
  <c r="N373" i="2"/>
  <c r="Q373" i="2" s="1"/>
  <c r="O372" i="2"/>
  <c r="N372" i="2"/>
  <c r="Q372" i="2" s="1"/>
  <c r="Q371" i="2"/>
  <c r="O371" i="2"/>
  <c r="N371" i="2"/>
  <c r="O370" i="2"/>
  <c r="N370" i="2"/>
  <c r="Q370" i="2" s="1"/>
  <c r="O369" i="2"/>
  <c r="N369" i="2"/>
  <c r="O368" i="2"/>
  <c r="N368" i="2"/>
  <c r="O367" i="2"/>
  <c r="N367" i="2"/>
  <c r="O366" i="2"/>
  <c r="N366" i="2"/>
  <c r="Q366" i="2" s="1"/>
  <c r="O365" i="2"/>
  <c r="N365" i="2"/>
  <c r="O364" i="2"/>
  <c r="N364" i="2"/>
  <c r="Q364" i="2" s="1"/>
  <c r="O363" i="2"/>
  <c r="N363" i="2"/>
  <c r="Q363" i="2" s="1"/>
  <c r="O362" i="2"/>
  <c r="Q362" i="2" s="1"/>
  <c r="N362" i="2"/>
  <c r="O361" i="2"/>
  <c r="N361" i="2"/>
  <c r="O360" i="2"/>
  <c r="N360" i="2"/>
  <c r="O359" i="2"/>
  <c r="N359" i="2"/>
  <c r="Q359" i="2" s="1"/>
  <c r="Q358" i="2"/>
  <c r="O358" i="2"/>
  <c r="N358" i="2"/>
  <c r="O357" i="2"/>
  <c r="N357" i="2"/>
  <c r="O356" i="2"/>
  <c r="N356" i="2"/>
  <c r="Q356" i="2" s="1"/>
  <c r="O355" i="2"/>
  <c r="Q355" i="2" s="1"/>
  <c r="N355" i="2"/>
  <c r="O354" i="2"/>
  <c r="N354" i="2"/>
  <c r="Q354" i="2" s="1"/>
  <c r="O353" i="2"/>
  <c r="N353" i="2"/>
  <c r="O352" i="2"/>
  <c r="N352" i="2"/>
  <c r="Q352" i="2" s="1"/>
  <c r="O351" i="2"/>
  <c r="N351" i="2"/>
  <c r="Q350" i="2"/>
  <c r="O350" i="2"/>
  <c r="N350" i="2"/>
  <c r="O349" i="2"/>
  <c r="N349" i="2"/>
  <c r="Q349" i="2" s="1"/>
  <c r="O348" i="2"/>
  <c r="N348" i="2"/>
  <c r="O347" i="2"/>
  <c r="N347" i="2"/>
  <c r="Q347" i="2" s="1"/>
  <c r="O346" i="2"/>
  <c r="N346" i="2"/>
  <c r="Q346" i="2" s="1"/>
  <c r="O345" i="2"/>
  <c r="Q345" i="2" s="1"/>
  <c r="N345" i="2"/>
  <c r="O344" i="2"/>
  <c r="N344" i="2"/>
  <c r="Q344" i="2" s="1"/>
  <c r="O343" i="2"/>
  <c r="N343" i="2"/>
  <c r="O342" i="2"/>
  <c r="N342" i="2"/>
  <c r="Q342" i="2" s="1"/>
  <c r="O341" i="2"/>
  <c r="N341" i="2"/>
  <c r="O340" i="2"/>
  <c r="N340" i="2"/>
  <c r="O339" i="2"/>
  <c r="N339" i="2"/>
  <c r="Q339" i="2" s="1"/>
  <c r="Q338" i="2"/>
  <c r="O338" i="2"/>
  <c r="N338" i="2"/>
  <c r="O337" i="2"/>
  <c r="Q337" i="2" s="1"/>
  <c r="N337" i="2"/>
  <c r="O336" i="2"/>
  <c r="N336" i="2"/>
  <c r="Q336" i="2" s="1"/>
  <c r="O335" i="2"/>
  <c r="N335" i="2"/>
  <c r="Q335" i="2" s="1"/>
  <c r="Q334" i="2"/>
  <c r="O334" i="2"/>
  <c r="N334" i="2"/>
  <c r="O333" i="2"/>
  <c r="N333" i="2"/>
  <c r="O332" i="2"/>
  <c r="N332" i="2"/>
  <c r="Q332" i="2" s="1"/>
  <c r="Q331" i="2"/>
  <c r="O331" i="2"/>
  <c r="N331" i="2"/>
  <c r="O330" i="2"/>
  <c r="Q330" i="2" s="1"/>
  <c r="N330" i="2"/>
  <c r="O329" i="2"/>
  <c r="N329" i="2"/>
  <c r="O328" i="2"/>
  <c r="N328" i="2"/>
  <c r="O327" i="2"/>
  <c r="N327" i="2"/>
  <c r="Q327" i="2" s="1"/>
  <c r="Q326" i="2"/>
  <c r="O326" i="2"/>
  <c r="N326" i="2"/>
  <c r="O325" i="2"/>
  <c r="N325" i="2"/>
  <c r="Q325" i="2" s="1"/>
  <c r="O324" i="2"/>
  <c r="N324" i="2"/>
  <c r="O323" i="2"/>
  <c r="Q323" i="2" s="1"/>
  <c r="N323" i="2"/>
  <c r="O322" i="2"/>
  <c r="N322" i="2"/>
  <c r="Q322" i="2" s="1"/>
  <c r="O321" i="2"/>
  <c r="Q321" i="2" s="1"/>
  <c r="N321" i="2"/>
  <c r="O320" i="2"/>
  <c r="N320" i="2"/>
  <c r="Q320" i="2" s="1"/>
  <c r="O319" i="2"/>
  <c r="N319" i="2"/>
  <c r="Q319" i="2" s="1"/>
  <c r="O318" i="2"/>
  <c r="Q318" i="2" s="1"/>
  <c r="N318" i="2"/>
  <c r="O317" i="2"/>
  <c r="N317" i="2"/>
  <c r="Q317" i="2" s="1"/>
  <c r="O316" i="2"/>
  <c r="N316" i="2"/>
  <c r="O315" i="2"/>
  <c r="N315" i="2"/>
  <c r="Q315" i="2" s="1"/>
  <c r="Q314" i="2"/>
  <c r="O314" i="2"/>
  <c r="N314" i="2"/>
  <c r="O313" i="2"/>
  <c r="Q313" i="2" s="1"/>
  <c r="N313" i="2"/>
  <c r="O312" i="2"/>
  <c r="N312" i="2"/>
  <c r="Q312" i="2" s="1"/>
  <c r="O311" i="2"/>
  <c r="N311" i="2"/>
  <c r="O310" i="2"/>
  <c r="N310" i="2"/>
  <c r="Q310" i="2" s="1"/>
  <c r="O309" i="2"/>
  <c r="N309" i="2"/>
  <c r="Q309" i="2" s="1"/>
  <c r="O308" i="2"/>
  <c r="N308" i="2"/>
  <c r="Q308" i="2" s="1"/>
  <c r="Q307" i="2"/>
  <c r="O307" i="2"/>
  <c r="N307" i="2"/>
  <c r="Q306" i="2"/>
  <c r="O306" i="2"/>
  <c r="N306" i="2"/>
  <c r="O305" i="2"/>
  <c r="N305" i="2"/>
  <c r="O304" i="2"/>
  <c r="N304" i="2"/>
  <c r="O303" i="2"/>
  <c r="N303" i="2"/>
  <c r="Q303" i="2" s="1"/>
  <c r="O302" i="2"/>
  <c r="N302" i="2"/>
  <c r="Q302" i="2" s="1"/>
  <c r="O301" i="2"/>
  <c r="N301" i="2"/>
  <c r="O300" i="2"/>
  <c r="N300" i="2"/>
  <c r="Q300" i="2" s="1"/>
  <c r="Q299" i="2"/>
  <c r="O299" i="2"/>
  <c r="N299" i="2"/>
  <c r="O298" i="2"/>
  <c r="Q298" i="2" s="1"/>
  <c r="N298" i="2"/>
  <c r="O297" i="2"/>
  <c r="N297" i="2"/>
  <c r="O296" i="2"/>
  <c r="N296" i="2"/>
  <c r="O295" i="2"/>
  <c r="N295" i="2"/>
  <c r="Q295" i="2" s="1"/>
  <c r="Q294" i="2"/>
  <c r="O294" i="2"/>
  <c r="N294" i="2"/>
  <c r="O293" i="2"/>
  <c r="N293" i="2"/>
  <c r="Q293" i="2" s="1"/>
  <c r="O292" i="2"/>
  <c r="N292" i="2"/>
  <c r="Q292" i="2" s="1"/>
  <c r="O291" i="2"/>
  <c r="Q291" i="2" s="1"/>
  <c r="N291" i="2"/>
  <c r="O290" i="2"/>
  <c r="N290" i="2"/>
  <c r="Q290" i="2" s="1"/>
  <c r="O289" i="2"/>
  <c r="N289" i="2"/>
  <c r="O288" i="2"/>
  <c r="N288" i="2"/>
  <c r="Q288" i="2" s="1"/>
  <c r="O287" i="2"/>
  <c r="N287" i="2"/>
  <c r="O286" i="2"/>
  <c r="Q286" i="2" s="1"/>
  <c r="N286" i="2"/>
  <c r="O285" i="2"/>
  <c r="N285" i="2"/>
  <c r="Q285" i="2" s="1"/>
  <c r="O284" i="2"/>
  <c r="N284" i="2"/>
  <c r="O283" i="2"/>
  <c r="N283" i="2"/>
  <c r="Q283" i="2" s="1"/>
  <c r="O282" i="2"/>
  <c r="N282" i="2"/>
  <c r="Q282" i="2" s="1"/>
  <c r="O281" i="2"/>
  <c r="Q281" i="2" s="1"/>
  <c r="N281" i="2"/>
  <c r="O280" i="2"/>
  <c r="N280" i="2"/>
  <c r="Q280" i="2" s="1"/>
  <c r="O279" i="2"/>
  <c r="N279" i="2"/>
  <c r="O278" i="2"/>
  <c r="N278" i="2"/>
  <c r="Q278" i="2" s="1"/>
  <c r="O277" i="2"/>
  <c r="N277" i="2"/>
  <c r="O276" i="2"/>
  <c r="N276" i="2"/>
  <c r="Q276" i="2" s="1"/>
  <c r="O275" i="2"/>
  <c r="N275" i="2"/>
  <c r="Q275" i="2" s="1"/>
  <c r="Q274" i="2"/>
  <c r="O274" i="2"/>
  <c r="N274" i="2"/>
  <c r="O273" i="2"/>
  <c r="N273" i="2"/>
  <c r="O272" i="2"/>
  <c r="N272" i="2"/>
  <c r="Q272" i="2" s="1"/>
  <c r="O271" i="2"/>
  <c r="N271" i="2"/>
  <c r="Q271" i="2" s="1"/>
  <c r="Q270" i="2"/>
  <c r="O270" i="2"/>
  <c r="N270" i="2"/>
  <c r="O269" i="2"/>
  <c r="N269" i="2"/>
  <c r="O268" i="2"/>
  <c r="N268" i="2"/>
  <c r="Q268" i="2" s="1"/>
  <c r="Q267" i="2"/>
  <c r="O267" i="2"/>
  <c r="N267" i="2"/>
  <c r="O266" i="2"/>
  <c r="Q266" i="2" s="1"/>
  <c r="N266" i="2"/>
  <c r="O265" i="2"/>
  <c r="N265" i="2"/>
  <c r="O264" i="2"/>
  <c r="N264" i="2"/>
  <c r="O263" i="2"/>
  <c r="N263" i="2"/>
  <c r="Q263" i="2" s="1"/>
  <c r="Q262" i="2"/>
  <c r="O262" i="2"/>
  <c r="N262" i="2"/>
  <c r="O261" i="2"/>
  <c r="N261" i="2"/>
  <c r="Q261" i="2" s="1"/>
  <c r="O260" i="2"/>
  <c r="N260" i="2"/>
  <c r="O259" i="2"/>
  <c r="Q259" i="2" s="1"/>
  <c r="N259" i="2"/>
  <c r="O258" i="2"/>
  <c r="N258" i="2"/>
  <c r="Q258" i="2" s="1"/>
  <c r="O257" i="2"/>
  <c r="Q257" i="2" s="1"/>
  <c r="N257" i="2"/>
  <c r="O256" i="2"/>
  <c r="N256" i="2"/>
  <c r="Q256" i="2" s="1"/>
  <c r="O255" i="2"/>
  <c r="N255" i="2"/>
  <c r="Q255" i="2" s="1"/>
  <c r="O254" i="2"/>
  <c r="Q254" i="2" s="1"/>
  <c r="N254" i="2"/>
  <c r="O253" i="2"/>
  <c r="N253" i="2"/>
  <c r="Q253" i="2" s="1"/>
  <c r="O252" i="2"/>
  <c r="N252" i="2"/>
  <c r="O251" i="2"/>
  <c r="N251" i="2"/>
  <c r="Q251" i="2" s="1"/>
  <c r="Q250" i="2"/>
  <c r="O250" i="2"/>
  <c r="N250" i="2"/>
  <c r="O249" i="2"/>
  <c r="Q249" i="2" s="1"/>
  <c r="N249" i="2"/>
  <c r="O248" i="2"/>
  <c r="N248" i="2"/>
  <c r="Q248" i="2" s="1"/>
  <c r="O247" i="2"/>
  <c r="N247" i="2"/>
  <c r="O246" i="2"/>
  <c r="N246" i="2"/>
  <c r="Q246" i="2" s="1"/>
  <c r="O245" i="2"/>
  <c r="N245" i="2"/>
  <c r="Q245" i="2" s="1"/>
  <c r="O244" i="2"/>
  <c r="N244" i="2"/>
  <c r="Q244" i="2" s="1"/>
  <c r="Q243" i="2"/>
  <c r="O243" i="2"/>
  <c r="N243" i="2"/>
  <c r="Q242" i="2"/>
  <c r="O242" i="2"/>
  <c r="N242" i="2"/>
  <c r="O241" i="2"/>
  <c r="N241" i="2"/>
  <c r="O240" i="2"/>
  <c r="N240" i="2"/>
  <c r="O239" i="2"/>
  <c r="N239" i="2"/>
  <c r="Q239" i="2" s="1"/>
  <c r="O238" i="2"/>
  <c r="N238" i="2"/>
  <c r="Q238" i="2" s="1"/>
  <c r="O237" i="2"/>
  <c r="N237" i="2"/>
  <c r="O236" i="2"/>
  <c r="N236" i="2"/>
  <c r="Q236" i="2" s="1"/>
  <c r="Q235" i="2"/>
  <c r="O235" i="2"/>
  <c r="N235" i="2"/>
  <c r="O234" i="2"/>
  <c r="Q234" i="2" s="1"/>
  <c r="N234" i="2"/>
  <c r="O233" i="2"/>
  <c r="N233" i="2"/>
  <c r="O232" i="2"/>
  <c r="N232" i="2"/>
  <c r="O231" i="2"/>
  <c r="N231" i="2"/>
  <c r="Q231" i="2" s="1"/>
  <c r="Q230" i="2"/>
  <c r="O230" i="2"/>
  <c r="N230" i="2"/>
  <c r="O229" i="2"/>
  <c r="N229" i="2"/>
  <c r="Q229" i="2" s="1"/>
  <c r="O228" i="2"/>
  <c r="N228" i="2"/>
  <c r="Q228" i="2" s="1"/>
  <c r="O227" i="2"/>
  <c r="Q227" i="2" s="1"/>
  <c r="N227" i="2"/>
  <c r="O226" i="2"/>
  <c r="N226" i="2"/>
  <c r="Q226" i="2" s="1"/>
  <c r="O225" i="2"/>
  <c r="N225" i="2"/>
  <c r="O224" i="2"/>
  <c r="N224" i="2"/>
  <c r="Q224" i="2" s="1"/>
  <c r="O223" i="2"/>
  <c r="N223" i="2"/>
  <c r="O222" i="2"/>
  <c r="Q222" i="2" s="1"/>
  <c r="N222" i="2"/>
  <c r="O221" i="2"/>
  <c r="N221" i="2"/>
  <c r="Q221" i="2" s="1"/>
  <c r="O220" i="2"/>
  <c r="N220" i="2"/>
  <c r="O219" i="2"/>
  <c r="N219" i="2"/>
  <c r="Q219" i="2" s="1"/>
  <c r="O218" i="2"/>
  <c r="N218" i="2"/>
  <c r="Q218" i="2" s="1"/>
  <c r="O217" i="2"/>
  <c r="Q217" i="2" s="1"/>
  <c r="N217" i="2"/>
  <c r="O216" i="2"/>
  <c r="N216" i="2"/>
  <c r="Q216" i="2" s="1"/>
  <c r="O215" i="2"/>
  <c r="N215" i="2"/>
  <c r="O214" i="2"/>
  <c r="N214" i="2"/>
  <c r="Q214" i="2" s="1"/>
  <c r="O213" i="2"/>
  <c r="N213" i="2"/>
  <c r="O212" i="2"/>
  <c r="N212" i="2"/>
  <c r="Q212" i="2" s="1"/>
  <c r="O211" i="2"/>
  <c r="N211" i="2"/>
  <c r="Q211" i="2" s="1"/>
  <c r="Q210" i="2"/>
  <c r="O210" i="2"/>
  <c r="N210" i="2"/>
  <c r="O209" i="2"/>
  <c r="N209" i="2"/>
  <c r="O208" i="2"/>
  <c r="N208" i="2"/>
  <c r="Q208" i="2" s="1"/>
  <c r="O207" i="2"/>
  <c r="N207" i="2"/>
  <c r="Q207" i="2" s="1"/>
  <c r="Q206" i="2"/>
  <c r="O206" i="2"/>
  <c r="N206" i="2"/>
  <c r="O205" i="2"/>
  <c r="N205" i="2"/>
  <c r="O204" i="2"/>
  <c r="N204" i="2"/>
  <c r="Q204" i="2" s="1"/>
  <c r="Q203" i="2"/>
  <c r="O203" i="2"/>
  <c r="N203" i="2"/>
  <c r="O202" i="2"/>
  <c r="Q202" i="2" s="1"/>
  <c r="N202" i="2"/>
  <c r="O201" i="2"/>
  <c r="N201" i="2"/>
  <c r="O200" i="2"/>
  <c r="N200" i="2"/>
  <c r="O199" i="2"/>
  <c r="N199" i="2"/>
  <c r="Q199" i="2" s="1"/>
  <c r="Q198" i="2"/>
  <c r="O198" i="2"/>
  <c r="N198" i="2"/>
  <c r="O197" i="2"/>
  <c r="N197" i="2"/>
  <c r="Q197" i="2" s="1"/>
  <c r="O196" i="2"/>
  <c r="N196" i="2"/>
  <c r="O195" i="2"/>
  <c r="Q195" i="2" s="1"/>
  <c r="N195" i="2"/>
  <c r="O194" i="2"/>
  <c r="N194" i="2"/>
  <c r="Q194" i="2" s="1"/>
  <c r="O193" i="2"/>
  <c r="Q193" i="2" s="1"/>
  <c r="N193" i="2"/>
  <c r="O192" i="2"/>
  <c r="N192" i="2"/>
  <c r="Q192" i="2" s="1"/>
  <c r="O191" i="2"/>
  <c r="N191" i="2"/>
  <c r="Q191" i="2" s="1"/>
  <c r="O190" i="2"/>
  <c r="Q190" i="2" s="1"/>
  <c r="N190" i="2"/>
  <c r="O189" i="2"/>
  <c r="N189" i="2"/>
  <c r="Q189" i="2" s="1"/>
  <c r="O188" i="2"/>
  <c r="N188" i="2"/>
  <c r="O187" i="2"/>
  <c r="N187" i="2"/>
  <c r="Q187" i="2" s="1"/>
  <c r="Q186" i="2"/>
  <c r="O186" i="2"/>
  <c r="N186" i="2"/>
  <c r="O185" i="2"/>
  <c r="Q185" i="2" s="1"/>
  <c r="N185" i="2"/>
  <c r="O184" i="2"/>
  <c r="N184" i="2"/>
  <c r="Q184" i="2" s="1"/>
  <c r="O183" i="2"/>
  <c r="N183" i="2"/>
  <c r="O182" i="2"/>
  <c r="N182" i="2"/>
  <c r="Q182" i="2" s="1"/>
  <c r="O181" i="2"/>
  <c r="N181" i="2"/>
  <c r="Q181" i="2" s="1"/>
  <c r="O180" i="2"/>
  <c r="N180" i="2"/>
  <c r="Q180" i="2" s="1"/>
  <c r="Q179" i="2"/>
  <c r="O179" i="2"/>
  <c r="N179" i="2"/>
  <c r="Q178" i="2"/>
  <c r="O178" i="2"/>
  <c r="N178" i="2"/>
  <c r="O177" i="2"/>
  <c r="N177" i="2"/>
  <c r="O176" i="2"/>
  <c r="N176" i="2"/>
  <c r="O175" i="2"/>
  <c r="N175" i="2"/>
  <c r="Q175" i="2" s="1"/>
  <c r="O174" i="2"/>
  <c r="N174" i="2"/>
  <c r="Q174" i="2" s="1"/>
  <c r="O173" i="2"/>
  <c r="N173" i="2"/>
  <c r="O172" i="2"/>
  <c r="N172" i="2"/>
  <c r="Q172" i="2" s="1"/>
  <c r="Q171" i="2"/>
  <c r="O171" i="2"/>
  <c r="N171" i="2"/>
  <c r="O170" i="2"/>
  <c r="Q170" i="2" s="1"/>
  <c r="N170" i="2"/>
  <c r="O169" i="2"/>
  <c r="N169" i="2"/>
  <c r="O168" i="2"/>
  <c r="N168" i="2"/>
  <c r="O167" i="2"/>
  <c r="N167" i="2"/>
  <c r="Q167" i="2" s="1"/>
  <c r="Q166" i="2"/>
  <c r="O166" i="2"/>
  <c r="N166" i="2"/>
  <c r="O165" i="2"/>
  <c r="N165" i="2"/>
  <c r="Q165" i="2" s="1"/>
  <c r="O164" i="2"/>
  <c r="N164" i="2"/>
  <c r="Q164" i="2" s="1"/>
  <c r="O163" i="2"/>
  <c r="Q163" i="2" s="1"/>
  <c r="N163" i="2"/>
  <c r="O162" i="2"/>
  <c r="N162" i="2"/>
  <c r="Q162" i="2" s="1"/>
  <c r="O161" i="2"/>
  <c r="N161" i="2"/>
  <c r="O160" i="2"/>
  <c r="N160" i="2"/>
  <c r="Q160" i="2" s="1"/>
  <c r="O159" i="2"/>
  <c r="N159" i="2"/>
  <c r="O158" i="2"/>
  <c r="Q158" i="2" s="1"/>
  <c r="N158" i="2"/>
  <c r="O157" i="2"/>
  <c r="N157" i="2"/>
  <c r="Q157" i="2" s="1"/>
  <c r="O156" i="2"/>
  <c r="N156" i="2"/>
  <c r="O155" i="2"/>
  <c r="N155" i="2"/>
  <c r="Q155" i="2" s="1"/>
  <c r="O154" i="2"/>
  <c r="N154" i="2"/>
  <c r="Q154" i="2" s="1"/>
  <c r="O153" i="2"/>
  <c r="Q153" i="2" s="1"/>
  <c r="N153" i="2"/>
  <c r="O152" i="2"/>
  <c r="N152" i="2"/>
  <c r="Q152" i="2" s="1"/>
  <c r="O151" i="2"/>
  <c r="N151" i="2"/>
  <c r="O150" i="2"/>
  <c r="N150" i="2"/>
  <c r="Q150" i="2" s="1"/>
  <c r="O149" i="2"/>
  <c r="N149" i="2"/>
  <c r="O148" i="2"/>
  <c r="N148" i="2"/>
  <c r="Q148" i="2" s="1"/>
  <c r="O147" i="2"/>
  <c r="N147" i="2"/>
  <c r="Q147" i="2" s="1"/>
  <c r="Q146" i="2"/>
  <c r="O146" i="2"/>
  <c r="N146" i="2"/>
  <c r="O145" i="2"/>
  <c r="N145" i="2"/>
  <c r="O144" i="2"/>
  <c r="N144" i="2"/>
  <c r="Q144" i="2" s="1"/>
  <c r="O143" i="2"/>
  <c r="N143" i="2"/>
  <c r="Q143" i="2" s="1"/>
  <c r="Q142" i="2"/>
  <c r="O142" i="2"/>
  <c r="N142" i="2"/>
  <c r="O141" i="2"/>
  <c r="N141" i="2"/>
  <c r="O140" i="2"/>
  <c r="N140" i="2"/>
  <c r="Q140" i="2" s="1"/>
  <c r="Q139" i="2"/>
  <c r="O139" i="2"/>
  <c r="N139" i="2"/>
  <c r="O138" i="2"/>
  <c r="Q138" i="2" s="1"/>
  <c r="N138" i="2"/>
  <c r="O137" i="2"/>
  <c r="N137" i="2"/>
  <c r="O136" i="2"/>
  <c r="N136" i="2"/>
  <c r="O135" i="2"/>
  <c r="N135" i="2"/>
  <c r="Q135" i="2" s="1"/>
  <c r="Q134" i="2"/>
  <c r="O134" i="2"/>
  <c r="N134" i="2"/>
  <c r="O133" i="2"/>
  <c r="N133" i="2"/>
  <c r="Q133" i="2" s="1"/>
  <c r="O132" i="2"/>
  <c r="N132" i="2"/>
  <c r="O131" i="2"/>
  <c r="Q131" i="2" s="1"/>
  <c r="N131" i="2"/>
  <c r="O130" i="2"/>
  <c r="N130" i="2"/>
  <c r="Q130" i="2" s="1"/>
  <c r="O129" i="2"/>
  <c r="Q129" i="2" s="1"/>
  <c r="N129" i="2"/>
  <c r="O128" i="2"/>
  <c r="N128" i="2"/>
  <c r="Q128" i="2" s="1"/>
  <c r="O127" i="2"/>
  <c r="N127" i="2"/>
  <c r="Q127" i="2" s="1"/>
  <c r="O126" i="2"/>
  <c r="Q126" i="2" s="1"/>
  <c r="N126" i="2"/>
  <c r="O125" i="2"/>
  <c r="N125" i="2"/>
  <c r="Q125" i="2" s="1"/>
  <c r="O124" i="2"/>
  <c r="N124" i="2"/>
  <c r="O123" i="2"/>
  <c r="N123" i="2"/>
  <c r="Q123" i="2" s="1"/>
  <c r="Q122" i="2"/>
  <c r="O122" i="2"/>
  <c r="N122" i="2"/>
  <c r="O121" i="2"/>
  <c r="Q121" i="2" s="1"/>
  <c r="N121" i="2"/>
  <c r="O120" i="2"/>
  <c r="N120" i="2"/>
  <c r="Q120" i="2" s="1"/>
  <c r="O119" i="2"/>
  <c r="N119" i="2"/>
  <c r="O118" i="2"/>
  <c r="N118" i="2"/>
  <c r="Q118" i="2" s="1"/>
  <c r="O117" i="2"/>
  <c r="N117" i="2"/>
  <c r="Q117" i="2" s="1"/>
  <c r="O116" i="2"/>
  <c r="N116" i="2"/>
  <c r="Q116" i="2" s="1"/>
  <c r="Q115" i="2"/>
  <c r="O115" i="2"/>
  <c r="N115" i="2"/>
  <c r="Q114" i="2"/>
  <c r="O114" i="2"/>
  <c r="N114" i="2"/>
  <c r="O113" i="2"/>
  <c r="N113" i="2"/>
  <c r="O112" i="2"/>
  <c r="N112" i="2"/>
  <c r="O111" i="2"/>
  <c r="N111" i="2"/>
  <c r="Q111" i="2" s="1"/>
  <c r="O110" i="2"/>
  <c r="N110" i="2"/>
  <c r="Q110" i="2" s="1"/>
  <c r="O109" i="2"/>
  <c r="N109" i="2"/>
  <c r="O108" i="2"/>
  <c r="N108" i="2"/>
  <c r="Q108" i="2" s="1"/>
  <c r="Q107" i="2"/>
  <c r="O107" i="2"/>
  <c r="N107" i="2"/>
  <c r="O106" i="2"/>
  <c r="Q106" i="2" s="1"/>
  <c r="N106" i="2"/>
  <c r="O105" i="2"/>
  <c r="N105" i="2"/>
  <c r="O104" i="2"/>
  <c r="N104" i="2"/>
  <c r="O103" i="2"/>
  <c r="N103" i="2"/>
  <c r="Q103" i="2" s="1"/>
  <c r="Q102" i="2"/>
  <c r="O102" i="2"/>
  <c r="N102" i="2"/>
  <c r="O101" i="2"/>
  <c r="N101" i="2"/>
  <c r="Q101" i="2" s="1"/>
  <c r="O100" i="2"/>
  <c r="N100" i="2"/>
  <c r="Q100" i="2" s="1"/>
  <c r="O99" i="2"/>
  <c r="Q99" i="2" s="1"/>
  <c r="N99" i="2"/>
  <c r="O98" i="2"/>
  <c r="N98" i="2"/>
  <c r="Q98" i="2" s="1"/>
  <c r="O97" i="2"/>
  <c r="N97" i="2"/>
  <c r="O96" i="2"/>
  <c r="N96" i="2"/>
  <c r="Q96" i="2" s="1"/>
  <c r="O95" i="2"/>
  <c r="N95" i="2"/>
  <c r="O94" i="2"/>
  <c r="Q94" i="2" s="1"/>
  <c r="N94" i="2"/>
  <c r="O93" i="2"/>
  <c r="N93" i="2"/>
  <c r="Q93" i="2" s="1"/>
  <c r="O92" i="2"/>
  <c r="N92" i="2"/>
  <c r="O91" i="2"/>
  <c r="N91" i="2"/>
  <c r="Q91" i="2" s="1"/>
  <c r="O90" i="2"/>
  <c r="N90" i="2"/>
  <c r="Q90" i="2" s="1"/>
  <c r="O89" i="2"/>
  <c r="Q89" i="2" s="1"/>
  <c r="N89" i="2"/>
  <c r="O88" i="2"/>
  <c r="N88" i="2"/>
  <c r="Q88" i="2" s="1"/>
  <c r="O87" i="2"/>
  <c r="N87" i="2"/>
  <c r="O86" i="2"/>
  <c r="N86" i="2"/>
  <c r="Q86" i="2" s="1"/>
  <c r="O85" i="2"/>
  <c r="N85" i="2"/>
  <c r="O84" i="2"/>
  <c r="N84" i="2"/>
  <c r="Q84" i="2" s="1"/>
  <c r="O83" i="2"/>
  <c r="N83" i="2"/>
  <c r="Q83" i="2" s="1"/>
  <c r="Q82" i="2"/>
  <c r="O82" i="2"/>
  <c r="N82" i="2"/>
  <c r="O81" i="2"/>
  <c r="N81" i="2"/>
  <c r="O80" i="2"/>
  <c r="N80" i="2"/>
  <c r="Q80" i="2" s="1"/>
  <c r="O79" i="2"/>
  <c r="N79" i="2"/>
  <c r="Q79" i="2" s="1"/>
  <c r="Q78" i="2"/>
  <c r="O78" i="2"/>
  <c r="N78" i="2"/>
  <c r="O77" i="2"/>
  <c r="N77" i="2"/>
  <c r="O76" i="2"/>
  <c r="N76" i="2"/>
  <c r="Q76" i="2" s="1"/>
  <c r="Q75" i="2"/>
  <c r="O75" i="2"/>
  <c r="N75" i="2"/>
  <c r="O74" i="2"/>
  <c r="Q74" i="2" s="1"/>
  <c r="N74" i="2"/>
  <c r="O73" i="2"/>
  <c r="N73" i="2"/>
  <c r="O72" i="2"/>
  <c r="N72" i="2"/>
  <c r="O71" i="2"/>
  <c r="N71" i="2"/>
  <c r="Q71" i="2" s="1"/>
  <c r="Q70" i="2"/>
  <c r="O70" i="2"/>
  <c r="N70" i="2"/>
  <c r="O69" i="2"/>
  <c r="N69" i="2"/>
  <c r="Q69" i="2" s="1"/>
  <c r="O68" i="2"/>
  <c r="N68" i="2"/>
  <c r="O67" i="2"/>
  <c r="Q67" i="2" s="1"/>
  <c r="N67" i="2"/>
  <c r="O66" i="2"/>
  <c r="N66" i="2"/>
  <c r="Q66" i="2" s="1"/>
  <c r="O65" i="2"/>
  <c r="Q65" i="2" s="1"/>
  <c r="N65" i="2"/>
  <c r="O64" i="2"/>
  <c r="N64" i="2"/>
  <c r="Q64" i="2" s="1"/>
  <c r="O63" i="2"/>
  <c r="N63" i="2"/>
  <c r="Q63" i="2" s="1"/>
  <c r="O62" i="2"/>
  <c r="Q62" i="2" s="1"/>
  <c r="N62" i="2"/>
  <c r="O61" i="2"/>
  <c r="N61" i="2"/>
  <c r="Q61" i="2" s="1"/>
  <c r="O60" i="2"/>
  <c r="N60" i="2"/>
  <c r="O59" i="2"/>
  <c r="N59" i="2"/>
  <c r="Q59" i="2" s="1"/>
  <c r="Q58" i="2"/>
  <c r="O58" i="2"/>
  <c r="N58" i="2"/>
  <c r="O57" i="2"/>
  <c r="Q57" i="2" s="1"/>
  <c r="N57" i="2"/>
  <c r="O56" i="2"/>
  <c r="N56" i="2"/>
  <c r="Q56" i="2" s="1"/>
  <c r="O55" i="2"/>
  <c r="N55" i="2"/>
  <c r="O54" i="2"/>
  <c r="N54" i="2"/>
  <c r="Q54" i="2" s="1"/>
  <c r="O53" i="2"/>
  <c r="N53" i="2"/>
  <c r="Q53" i="2" s="1"/>
  <c r="O52" i="2"/>
  <c r="N52" i="2"/>
  <c r="Q52" i="2" s="1"/>
  <c r="Q51" i="2"/>
  <c r="O51" i="2"/>
  <c r="N51" i="2"/>
  <c r="Q50" i="2"/>
  <c r="O50" i="2"/>
  <c r="N50" i="2"/>
  <c r="O49" i="2"/>
  <c r="N49" i="2"/>
  <c r="O48" i="2"/>
  <c r="N48" i="2"/>
  <c r="O47" i="2"/>
  <c r="N47" i="2"/>
  <c r="Q47" i="2" s="1"/>
  <c r="O46" i="2"/>
  <c r="N46" i="2"/>
  <c r="Q46" i="2" s="1"/>
  <c r="O45" i="2"/>
  <c r="N45" i="2"/>
  <c r="O44" i="2"/>
  <c r="N44" i="2"/>
  <c r="Q44" i="2" s="1"/>
  <c r="Q43" i="2"/>
  <c r="O43" i="2"/>
  <c r="N43" i="2"/>
  <c r="O42" i="2"/>
  <c r="Q42" i="2" s="1"/>
  <c r="N42" i="2"/>
  <c r="O41" i="2"/>
  <c r="N41" i="2"/>
  <c r="O40" i="2"/>
  <c r="N40" i="2"/>
  <c r="O39" i="2"/>
  <c r="N39" i="2"/>
  <c r="Q39" i="2" s="1"/>
  <c r="Q38" i="2"/>
  <c r="O38" i="2"/>
  <c r="N38" i="2"/>
  <c r="O37" i="2"/>
  <c r="N37" i="2"/>
  <c r="Q37" i="2" s="1"/>
  <c r="O36" i="2"/>
  <c r="N36" i="2"/>
  <c r="Q36" i="2" s="1"/>
  <c r="O35" i="2"/>
  <c r="Q35" i="2" s="1"/>
  <c r="N35" i="2"/>
  <c r="O34" i="2"/>
  <c r="N34" i="2"/>
  <c r="Q34" i="2" s="1"/>
  <c r="O33" i="2"/>
  <c r="N33" i="2"/>
  <c r="O32" i="2"/>
  <c r="N32" i="2"/>
  <c r="Q32" i="2" s="1"/>
  <c r="O31" i="2"/>
  <c r="N31" i="2"/>
  <c r="O30" i="2"/>
  <c r="Q30" i="2" s="1"/>
  <c r="N30" i="2"/>
  <c r="O29" i="2"/>
  <c r="N29" i="2"/>
  <c r="Q29" i="2" s="1"/>
  <c r="O28" i="2"/>
  <c r="N28" i="2"/>
  <c r="O27" i="2"/>
  <c r="N27" i="2"/>
  <c r="Q27" i="2" s="1"/>
  <c r="O26" i="2"/>
  <c r="N26" i="2"/>
  <c r="Q26" i="2" s="1"/>
  <c r="O25" i="2"/>
  <c r="Q25" i="2" s="1"/>
  <c r="N25" i="2"/>
  <c r="O24" i="2"/>
  <c r="N24" i="2"/>
  <c r="Q24" i="2" s="1"/>
  <c r="O23" i="2"/>
  <c r="N23" i="2"/>
  <c r="O22" i="2"/>
  <c r="N22" i="2"/>
  <c r="Q22" i="2" s="1"/>
  <c r="O21" i="2"/>
  <c r="N21" i="2"/>
  <c r="O20" i="2"/>
  <c r="N20" i="2"/>
  <c r="Q20" i="2" s="1"/>
  <c r="O19" i="2"/>
  <c r="N19" i="2"/>
  <c r="Q19" i="2" s="1"/>
  <c r="Q18" i="2"/>
  <c r="O18" i="2"/>
  <c r="N18" i="2"/>
  <c r="O17" i="2"/>
  <c r="N17" i="2"/>
  <c r="O16" i="2"/>
  <c r="N16" i="2"/>
  <c r="Q16" i="2" s="1"/>
  <c r="O15" i="2"/>
  <c r="N15" i="2"/>
  <c r="Q15" i="2" s="1"/>
  <c r="Q14" i="2"/>
  <c r="O14" i="2"/>
  <c r="N14" i="2"/>
  <c r="O13" i="2"/>
  <c r="N13" i="2"/>
  <c r="O12" i="2"/>
  <c r="N12" i="2"/>
  <c r="Q12" i="2" s="1"/>
  <c r="Q11" i="2"/>
  <c r="O11" i="2"/>
  <c r="N11" i="2"/>
  <c r="O10" i="2"/>
  <c r="Q10" i="2" s="1"/>
  <c r="N10" i="2"/>
  <c r="O9" i="2"/>
  <c r="N9" i="2"/>
  <c r="O8" i="2"/>
  <c r="N8" i="2"/>
  <c r="O7" i="2"/>
  <c r="N7" i="2"/>
  <c r="Q7" i="2" s="1"/>
  <c r="Q6" i="2"/>
  <c r="O6" i="2"/>
  <c r="N6" i="2"/>
  <c r="O5" i="2"/>
  <c r="N5" i="2"/>
  <c r="Q5" i="2" s="1"/>
  <c r="O4" i="2"/>
  <c r="N4" i="2"/>
  <c r="N5" i="1"/>
  <c r="Q5" i="1" s="1"/>
  <c r="O5" i="1"/>
  <c r="N6" i="1"/>
  <c r="Q6" i="1" s="1"/>
  <c r="O6" i="1"/>
  <c r="N7" i="1"/>
  <c r="Q7" i="1" s="1"/>
  <c r="O7" i="1"/>
  <c r="N8" i="1"/>
  <c r="Q8" i="1" s="1"/>
  <c r="O8" i="1"/>
  <c r="N9" i="1"/>
  <c r="Q9" i="1" s="1"/>
  <c r="O9" i="1"/>
  <c r="N10" i="1"/>
  <c r="Q10" i="1" s="1"/>
  <c r="O10" i="1"/>
  <c r="N11" i="1"/>
  <c r="Q11" i="1" s="1"/>
  <c r="O11" i="1"/>
  <c r="N12" i="1"/>
  <c r="Q12" i="1" s="1"/>
  <c r="O12" i="1"/>
  <c r="N13" i="1"/>
  <c r="Q13" i="1" s="1"/>
  <c r="O13" i="1"/>
  <c r="N14" i="1"/>
  <c r="Q14" i="1" s="1"/>
  <c r="O14" i="1"/>
  <c r="N15" i="1"/>
  <c r="Q15" i="1" s="1"/>
  <c r="O15" i="1"/>
  <c r="N16" i="1"/>
  <c r="Q16" i="1" s="1"/>
  <c r="O16" i="1"/>
  <c r="N17" i="1"/>
  <c r="Q17" i="1" s="1"/>
  <c r="O17" i="1"/>
  <c r="N18" i="1"/>
  <c r="Q18" i="1" s="1"/>
  <c r="O18" i="1"/>
  <c r="N19" i="1"/>
  <c r="Q19" i="1" s="1"/>
  <c r="O19" i="1"/>
  <c r="N20" i="1"/>
  <c r="Q20" i="1" s="1"/>
  <c r="O20" i="1"/>
  <c r="N21" i="1"/>
  <c r="Q21" i="1" s="1"/>
  <c r="O21" i="1"/>
  <c r="N22" i="1"/>
  <c r="Q22" i="1" s="1"/>
  <c r="O22" i="1"/>
  <c r="N23" i="1"/>
  <c r="Q23" i="1" s="1"/>
  <c r="O23" i="1"/>
  <c r="N24" i="1"/>
  <c r="Q24" i="1" s="1"/>
  <c r="O24" i="1"/>
  <c r="N25" i="1"/>
  <c r="Q25" i="1" s="1"/>
  <c r="O25" i="1"/>
  <c r="N26" i="1"/>
  <c r="Q26" i="1" s="1"/>
  <c r="O26" i="1"/>
  <c r="N27" i="1"/>
  <c r="Q27" i="1" s="1"/>
  <c r="O27" i="1"/>
  <c r="N28" i="1"/>
  <c r="Q28" i="1" s="1"/>
  <c r="O28" i="1"/>
  <c r="N29" i="1"/>
  <c r="Q29" i="1" s="1"/>
  <c r="O29" i="1"/>
  <c r="N30" i="1"/>
  <c r="Q30" i="1" s="1"/>
  <c r="O30" i="1"/>
  <c r="N31" i="1"/>
  <c r="Q31" i="1" s="1"/>
  <c r="O31" i="1"/>
  <c r="N32" i="1"/>
  <c r="Q32" i="1" s="1"/>
  <c r="O32" i="1"/>
  <c r="N33" i="1"/>
  <c r="Q33" i="1" s="1"/>
  <c r="O33" i="1"/>
  <c r="N34" i="1"/>
  <c r="Q34" i="1" s="1"/>
  <c r="O34" i="1"/>
  <c r="N35" i="1"/>
  <c r="Q35" i="1" s="1"/>
  <c r="O35" i="1"/>
  <c r="N36" i="1"/>
  <c r="Q36" i="1" s="1"/>
  <c r="O36" i="1"/>
  <c r="N37" i="1"/>
  <c r="Q37" i="1" s="1"/>
  <c r="O37" i="1"/>
  <c r="N38" i="1"/>
  <c r="Q38" i="1" s="1"/>
  <c r="O38" i="1"/>
  <c r="N39" i="1"/>
  <c r="Q39" i="1" s="1"/>
  <c r="O39" i="1"/>
  <c r="N40" i="1"/>
  <c r="Q40" i="1" s="1"/>
  <c r="O40" i="1"/>
  <c r="N41" i="1"/>
  <c r="Q41" i="1" s="1"/>
  <c r="O41" i="1"/>
  <c r="N42" i="1"/>
  <c r="Q42" i="1" s="1"/>
  <c r="O42" i="1"/>
  <c r="N43" i="1"/>
  <c r="Q43" i="1" s="1"/>
  <c r="O43" i="1"/>
  <c r="N44" i="1"/>
  <c r="Q44" i="1" s="1"/>
  <c r="O44" i="1"/>
  <c r="N45" i="1"/>
  <c r="Q45" i="1" s="1"/>
  <c r="O45" i="1"/>
  <c r="N46" i="1"/>
  <c r="Q46" i="1" s="1"/>
  <c r="O46" i="1"/>
  <c r="N47" i="1"/>
  <c r="Q47" i="1" s="1"/>
  <c r="O47" i="1"/>
  <c r="N48" i="1"/>
  <c r="Q48" i="1" s="1"/>
  <c r="O48" i="1"/>
  <c r="N49" i="1"/>
  <c r="Q49" i="1" s="1"/>
  <c r="O49" i="1"/>
  <c r="N50" i="1"/>
  <c r="Q50" i="1" s="1"/>
  <c r="O50" i="1"/>
  <c r="N51" i="1"/>
  <c r="Q51" i="1" s="1"/>
  <c r="O51" i="1"/>
  <c r="N52" i="1"/>
  <c r="Q52" i="1" s="1"/>
  <c r="O52" i="1"/>
  <c r="N53" i="1"/>
  <c r="Q53" i="1" s="1"/>
  <c r="O53" i="1"/>
  <c r="N54" i="1"/>
  <c r="Q54" i="1" s="1"/>
  <c r="O54" i="1"/>
  <c r="N55" i="1"/>
  <c r="Q55" i="1" s="1"/>
  <c r="O55" i="1"/>
  <c r="N56" i="1"/>
  <c r="Q56" i="1" s="1"/>
  <c r="O56" i="1"/>
  <c r="N57" i="1"/>
  <c r="Q57" i="1" s="1"/>
  <c r="O57" i="1"/>
  <c r="N58" i="1"/>
  <c r="Q58" i="1" s="1"/>
  <c r="O58" i="1"/>
  <c r="N59" i="1"/>
  <c r="Q59" i="1" s="1"/>
  <c r="O59" i="1"/>
  <c r="N60" i="1"/>
  <c r="Q60" i="1" s="1"/>
  <c r="O60" i="1"/>
  <c r="N61" i="1"/>
  <c r="Q61" i="1" s="1"/>
  <c r="O61" i="1"/>
  <c r="N62" i="1"/>
  <c r="Q62" i="1" s="1"/>
  <c r="O62" i="1"/>
  <c r="N63" i="1"/>
  <c r="Q63" i="1" s="1"/>
  <c r="O63" i="1"/>
  <c r="N64" i="1"/>
  <c r="Q64" i="1" s="1"/>
  <c r="O64" i="1"/>
  <c r="N65" i="1"/>
  <c r="Q65" i="1" s="1"/>
  <c r="O65" i="1"/>
  <c r="N66" i="1"/>
  <c r="Q66" i="1" s="1"/>
  <c r="O66" i="1"/>
  <c r="N67" i="1"/>
  <c r="Q67" i="1" s="1"/>
  <c r="O67" i="1"/>
  <c r="N68" i="1"/>
  <c r="Q68" i="1" s="1"/>
  <c r="O68" i="1"/>
  <c r="N69" i="1"/>
  <c r="Q69" i="1" s="1"/>
  <c r="O69" i="1"/>
  <c r="N70" i="1"/>
  <c r="Q70" i="1" s="1"/>
  <c r="O70" i="1"/>
  <c r="N71" i="1"/>
  <c r="Q71" i="1" s="1"/>
  <c r="O71" i="1"/>
  <c r="N72" i="1"/>
  <c r="Q72" i="1" s="1"/>
  <c r="O72" i="1"/>
  <c r="N73" i="1"/>
  <c r="Q73" i="1" s="1"/>
  <c r="O73" i="1"/>
  <c r="N74" i="1"/>
  <c r="Q74" i="1" s="1"/>
  <c r="O74" i="1"/>
  <c r="N75" i="1"/>
  <c r="Q75" i="1" s="1"/>
  <c r="O75" i="1"/>
  <c r="N76" i="1"/>
  <c r="Q76" i="1" s="1"/>
  <c r="O76" i="1"/>
  <c r="N77" i="1"/>
  <c r="Q77" i="1" s="1"/>
  <c r="O77" i="1"/>
  <c r="N78" i="1"/>
  <c r="Q78" i="1" s="1"/>
  <c r="O78" i="1"/>
  <c r="N79" i="1"/>
  <c r="Q79" i="1" s="1"/>
  <c r="O79" i="1"/>
  <c r="N80" i="1"/>
  <c r="Q80" i="1" s="1"/>
  <c r="O80" i="1"/>
  <c r="N81" i="1"/>
  <c r="Q81" i="1" s="1"/>
  <c r="O81" i="1"/>
  <c r="N82" i="1"/>
  <c r="Q82" i="1" s="1"/>
  <c r="O82" i="1"/>
  <c r="N83" i="1"/>
  <c r="Q83" i="1" s="1"/>
  <c r="O83" i="1"/>
  <c r="N84" i="1"/>
  <c r="Q84" i="1" s="1"/>
  <c r="O84" i="1"/>
  <c r="N85" i="1"/>
  <c r="Q85" i="1" s="1"/>
  <c r="O85" i="1"/>
  <c r="N86" i="1"/>
  <c r="Q86" i="1" s="1"/>
  <c r="O86" i="1"/>
  <c r="N87" i="1"/>
  <c r="Q87" i="1" s="1"/>
  <c r="O87" i="1"/>
  <c r="N88" i="1"/>
  <c r="Q88" i="1" s="1"/>
  <c r="O88" i="1"/>
  <c r="N89" i="1"/>
  <c r="Q89" i="1" s="1"/>
  <c r="O89" i="1"/>
  <c r="N90" i="1"/>
  <c r="Q90" i="1" s="1"/>
  <c r="O90" i="1"/>
  <c r="N91" i="1"/>
  <c r="Q91" i="1" s="1"/>
  <c r="O91" i="1"/>
  <c r="N92" i="1"/>
  <c r="Q92" i="1" s="1"/>
  <c r="O92" i="1"/>
  <c r="N93" i="1"/>
  <c r="Q93" i="1" s="1"/>
  <c r="O93" i="1"/>
  <c r="N94" i="1"/>
  <c r="Q94" i="1" s="1"/>
  <c r="O94" i="1"/>
  <c r="N95" i="1"/>
  <c r="Q95" i="1" s="1"/>
  <c r="O95" i="1"/>
  <c r="N96" i="1"/>
  <c r="Q96" i="1" s="1"/>
  <c r="O96" i="1"/>
  <c r="N97" i="1"/>
  <c r="Q97" i="1" s="1"/>
  <c r="O97" i="1"/>
  <c r="N98" i="1"/>
  <c r="Q98" i="1" s="1"/>
  <c r="O98" i="1"/>
  <c r="N99" i="1"/>
  <c r="Q99" i="1" s="1"/>
  <c r="O99" i="1"/>
  <c r="N100" i="1"/>
  <c r="Q100" i="1" s="1"/>
  <c r="O100" i="1"/>
  <c r="N101" i="1"/>
  <c r="Q101" i="1" s="1"/>
  <c r="O101" i="1"/>
  <c r="N102" i="1"/>
  <c r="Q102" i="1" s="1"/>
  <c r="O102" i="1"/>
  <c r="N103" i="1"/>
  <c r="Q103" i="1" s="1"/>
  <c r="O103" i="1"/>
  <c r="N104" i="1"/>
  <c r="Q104" i="1" s="1"/>
  <c r="O104" i="1"/>
  <c r="N105" i="1"/>
  <c r="Q105" i="1" s="1"/>
  <c r="O105" i="1"/>
  <c r="N106" i="1"/>
  <c r="Q106" i="1" s="1"/>
  <c r="O106" i="1"/>
  <c r="N107" i="1"/>
  <c r="Q107" i="1" s="1"/>
  <c r="O107" i="1"/>
  <c r="N108" i="1"/>
  <c r="Q108" i="1" s="1"/>
  <c r="O108" i="1"/>
  <c r="N109" i="1"/>
  <c r="Q109" i="1" s="1"/>
  <c r="O109" i="1"/>
  <c r="N110" i="1"/>
  <c r="Q110" i="1" s="1"/>
  <c r="O110" i="1"/>
  <c r="N111" i="1"/>
  <c r="Q111" i="1" s="1"/>
  <c r="O111" i="1"/>
  <c r="N112" i="1"/>
  <c r="Q112" i="1" s="1"/>
  <c r="O112" i="1"/>
  <c r="N113" i="1"/>
  <c r="Q113" i="1" s="1"/>
  <c r="O113" i="1"/>
  <c r="N114" i="1"/>
  <c r="Q114" i="1" s="1"/>
  <c r="O114" i="1"/>
  <c r="N115" i="1"/>
  <c r="Q115" i="1" s="1"/>
  <c r="O115" i="1"/>
  <c r="N116" i="1"/>
  <c r="Q116" i="1" s="1"/>
  <c r="O116" i="1"/>
  <c r="N117" i="1"/>
  <c r="Q117" i="1" s="1"/>
  <c r="O117" i="1"/>
  <c r="N118" i="1"/>
  <c r="Q118" i="1" s="1"/>
  <c r="O118" i="1"/>
  <c r="N119" i="1"/>
  <c r="Q119" i="1" s="1"/>
  <c r="O119" i="1"/>
  <c r="N120" i="1"/>
  <c r="Q120" i="1" s="1"/>
  <c r="O120" i="1"/>
  <c r="N121" i="1"/>
  <c r="Q121" i="1" s="1"/>
  <c r="O121" i="1"/>
  <c r="N122" i="1"/>
  <c r="Q122" i="1" s="1"/>
  <c r="O122" i="1"/>
  <c r="N123" i="1"/>
  <c r="Q123" i="1" s="1"/>
  <c r="O123" i="1"/>
  <c r="N124" i="1"/>
  <c r="Q124" i="1" s="1"/>
  <c r="O124" i="1"/>
  <c r="N125" i="1"/>
  <c r="Q125" i="1" s="1"/>
  <c r="O125" i="1"/>
  <c r="N126" i="1"/>
  <c r="Q126" i="1" s="1"/>
  <c r="O126" i="1"/>
  <c r="N127" i="1"/>
  <c r="Q127" i="1" s="1"/>
  <c r="O127" i="1"/>
  <c r="N128" i="1"/>
  <c r="Q128" i="1" s="1"/>
  <c r="O128" i="1"/>
  <c r="N129" i="1"/>
  <c r="Q129" i="1" s="1"/>
  <c r="O129" i="1"/>
  <c r="N130" i="1"/>
  <c r="Q130" i="1" s="1"/>
  <c r="O130" i="1"/>
  <c r="N131" i="1"/>
  <c r="Q131" i="1" s="1"/>
  <c r="O131" i="1"/>
  <c r="N132" i="1"/>
  <c r="Q132" i="1" s="1"/>
  <c r="O132" i="1"/>
  <c r="N133" i="1"/>
  <c r="Q133" i="1" s="1"/>
  <c r="O133" i="1"/>
  <c r="N134" i="1"/>
  <c r="Q134" i="1" s="1"/>
  <c r="O134" i="1"/>
  <c r="N135" i="1"/>
  <c r="Q135" i="1" s="1"/>
  <c r="O135" i="1"/>
  <c r="N136" i="1"/>
  <c r="Q136" i="1" s="1"/>
  <c r="O136" i="1"/>
  <c r="N137" i="1"/>
  <c r="Q137" i="1" s="1"/>
  <c r="O137" i="1"/>
  <c r="N138" i="1"/>
  <c r="Q138" i="1" s="1"/>
  <c r="O138" i="1"/>
  <c r="N139" i="1"/>
  <c r="Q139" i="1" s="1"/>
  <c r="O139" i="1"/>
  <c r="N140" i="1"/>
  <c r="Q140" i="1" s="1"/>
  <c r="O140" i="1"/>
  <c r="N141" i="1"/>
  <c r="Q141" i="1" s="1"/>
  <c r="O141" i="1"/>
  <c r="N142" i="1"/>
  <c r="Q142" i="1" s="1"/>
  <c r="O142" i="1"/>
  <c r="N143" i="1"/>
  <c r="Q143" i="1" s="1"/>
  <c r="O143" i="1"/>
  <c r="N144" i="1"/>
  <c r="Q144" i="1" s="1"/>
  <c r="O144" i="1"/>
  <c r="N145" i="1"/>
  <c r="Q145" i="1" s="1"/>
  <c r="O145" i="1"/>
  <c r="N146" i="1"/>
  <c r="Q146" i="1" s="1"/>
  <c r="O146" i="1"/>
  <c r="N147" i="1"/>
  <c r="Q147" i="1" s="1"/>
  <c r="O147" i="1"/>
  <c r="N148" i="1"/>
  <c r="Q148" i="1" s="1"/>
  <c r="O148" i="1"/>
  <c r="N149" i="1"/>
  <c r="Q149" i="1" s="1"/>
  <c r="O149" i="1"/>
  <c r="N150" i="1"/>
  <c r="Q150" i="1" s="1"/>
  <c r="O150" i="1"/>
  <c r="N151" i="1"/>
  <c r="Q151" i="1" s="1"/>
  <c r="O151" i="1"/>
  <c r="N152" i="1"/>
  <c r="Q152" i="1" s="1"/>
  <c r="O152" i="1"/>
  <c r="N153" i="1"/>
  <c r="Q153" i="1" s="1"/>
  <c r="O153" i="1"/>
  <c r="N154" i="1"/>
  <c r="Q154" i="1" s="1"/>
  <c r="O154" i="1"/>
  <c r="N155" i="1"/>
  <c r="Q155" i="1" s="1"/>
  <c r="O155" i="1"/>
  <c r="N156" i="1"/>
  <c r="Q156" i="1" s="1"/>
  <c r="O156" i="1"/>
  <c r="N157" i="1"/>
  <c r="Q157" i="1" s="1"/>
  <c r="O157" i="1"/>
  <c r="N158" i="1"/>
  <c r="Q158" i="1" s="1"/>
  <c r="O158" i="1"/>
  <c r="N159" i="1"/>
  <c r="Q159" i="1" s="1"/>
  <c r="O159" i="1"/>
  <c r="N160" i="1"/>
  <c r="Q160" i="1" s="1"/>
  <c r="O160" i="1"/>
  <c r="N161" i="1"/>
  <c r="Q161" i="1" s="1"/>
  <c r="O161" i="1"/>
  <c r="N162" i="1"/>
  <c r="Q162" i="1" s="1"/>
  <c r="O162" i="1"/>
  <c r="N163" i="1"/>
  <c r="Q163" i="1" s="1"/>
  <c r="O163" i="1"/>
  <c r="N164" i="1"/>
  <c r="Q164" i="1" s="1"/>
  <c r="O164" i="1"/>
  <c r="N165" i="1"/>
  <c r="Q165" i="1" s="1"/>
  <c r="O165" i="1"/>
  <c r="N166" i="1"/>
  <c r="Q166" i="1" s="1"/>
  <c r="O166" i="1"/>
  <c r="N167" i="1"/>
  <c r="Q167" i="1" s="1"/>
  <c r="O167" i="1"/>
  <c r="N168" i="1"/>
  <c r="Q168" i="1" s="1"/>
  <c r="O168" i="1"/>
  <c r="N169" i="1"/>
  <c r="Q169" i="1" s="1"/>
  <c r="O169" i="1"/>
  <c r="N170" i="1"/>
  <c r="Q170" i="1" s="1"/>
  <c r="O170" i="1"/>
  <c r="N171" i="1"/>
  <c r="Q171" i="1" s="1"/>
  <c r="O171" i="1"/>
  <c r="N172" i="1"/>
  <c r="Q172" i="1" s="1"/>
  <c r="O172" i="1"/>
  <c r="N173" i="1"/>
  <c r="Q173" i="1" s="1"/>
  <c r="O173" i="1"/>
  <c r="N174" i="1"/>
  <c r="Q174" i="1" s="1"/>
  <c r="O174" i="1"/>
  <c r="N175" i="1"/>
  <c r="Q175" i="1" s="1"/>
  <c r="O175" i="1"/>
  <c r="N176" i="1"/>
  <c r="Q176" i="1" s="1"/>
  <c r="O176" i="1"/>
  <c r="N177" i="1"/>
  <c r="Q177" i="1" s="1"/>
  <c r="O177" i="1"/>
  <c r="N178" i="1"/>
  <c r="Q178" i="1" s="1"/>
  <c r="O178" i="1"/>
  <c r="N179" i="1"/>
  <c r="Q179" i="1" s="1"/>
  <c r="O179" i="1"/>
  <c r="N180" i="1"/>
  <c r="Q180" i="1" s="1"/>
  <c r="O180" i="1"/>
  <c r="N181" i="1"/>
  <c r="Q181" i="1" s="1"/>
  <c r="O181" i="1"/>
  <c r="N182" i="1"/>
  <c r="Q182" i="1" s="1"/>
  <c r="O182" i="1"/>
  <c r="N183" i="1"/>
  <c r="Q183" i="1" s="1"/>
  <c r="O183" i="1"/>
  <c r="N184" i="1"/>
  <c r="Q184" i="1" s="1"/>
  <c r="O184" i="1"/>
  <c r="N185" i="1"/>
  <c r="Q185" i="1" s="1"/>
  <c r="O185" i="1"/>
  <c r="N186" i="1"/>
  <c r="Q186" i="1" s="1"/>
  <c r="O186" i="1"/>
  <c r="N187" i="1"/>
  <c r="Q187" i="1" s="1"/>
  <c r="O187" i="1"/>
  <c r="N188" i="1"/>
  <c r="Q188" i="1" s="1"/>
  <c r="O188" i="1"/>
  <c r="N189" i="1"/>
  <c r="Q189" i="1" s="1"/>
  <c r="O189" i="1"/>
  <c r="N190" i="1"/>
  <c r="Q190" i="1" s="1"/>
  <c r="O190" i="1"/>
  <c r="N191" i="1"/>
  <c r="Q191" i="1" s="1"/>
  <c r="O191" i="1"/>
  <c r="N192" i="1"/>
  <c r="Q192" i="1" s="1"/>
  <c r="O192" i="1"/>
  <c r="N193" i="1"/>
  <c r="Q193" i="1" s="1"/>
  <c r="O193" i="1"/>
  <c r="N194" i="1"/>
  <c r="Q194" i="1" s="1"/>
  <c r="O194" i="1"/>
  <c r="N195" i="1"/>
  <c r="Q195" i="1" s="1"/>
  <c r="O195" i="1"/>
  <c r="N196" i="1"/>
  <c r="Q196" i="1" s="1"/>
  <c r="O196" i="1"/>
  <c r="N197" i="1"/>
  <c r="Q197" i="1" s="1"/>
  <c r="O197" i="1"/>
  <c r="N198" i="1"/>
  <c r="Q198" i="1" s="1"/>
  <c r="O198" i="1"/>
  <c r="N199" i="1"/>
  <c r="Q199" i="1" s="1"/>
  <c r="O199" i="1"/>
  <c r="N200" i="1"/>
  <c r="Q200" i="1" s="1"/>
  <c r="O200" i="1"/>
  <c r="N201" i="1"/>
  <c r="Q201" i="1" s="1"/>
  <c r="O201" i="1"/>
  <c r="N202" i="1"/>
  <c r="Q202" i="1" s="1"/>
  <c r="O202" i="1"/>
  <c r="N203" i="1"/>
  <c r="Q203" i="1" s="1"/>
  <c r="O203" i="1"/>
  <c r="N204" i="1"/>
  <c r="Q204" i="1" s="1"/>
  <c r="O204" i="1"/>
  <c r="N205" i="1"/>
  <c r="Q205" i="1" s="1"/>
  <c r="O205" i="1"/>
  <c r="N206" i="1"/>
  <c r="Q206" i="1" s="1"/>
  <c r="O206" i="1"/>
  <c r="N207" i="1"/>
  <c r="Q207" i="1" s="1"/>
  <c r="O207" i="1"/>
  <c r="N208" i="1"/>
  <c r="Q208" i="1" s="1"/>
  <c r="O208" i="1"/>
  <c r="N209" i="1"/>
  <c r="Q209" i="1" s="1"/>
  <c r="O209" i="1"/>
  <c r="N210" i="1"/>
  <c r="Q210" i="1" s="1"/>
  <c r="O210" i="1"/>
  <c r="N211" i="1"/>
  <c r="Q211" i="1" s="1"/>
  <c r="O211" i="1"/>
  <c r="N212" i="1"/>
  <c r="Q212" i="1" s="1"/>
  <c r="O212" i="1"/>
  <c r="N213" i="1"/>
  <c r="Q213" i="1" s="1"/>
  <c r="O213" i="1"/>
  <c r="N214" i="1"/>
  <c r="Q214" i="1" s="1"/>
  <c r="O214" i="1"/>
  <c r="N215" i="1"/>
  <c r="Q215" i="1" s="1"/>
  <c r="O215" i="1"/>
  <c r="N216" i="1"/>
  <c r="Q216" i="1" s="1"/>
  <c r="O216" i="1"/>
  <c r="N217" i="1"/>
  <c r="Q217" i="1" s="1"/>
  <c r="O217" i="1"/>
  <c r="N218" i="1"/>
  <c r="Q218" i="1" s="1"/>
  <c r="O218" i="1"/>
  <c r="N219" i="1"/>
  <c r="Q219" i="1" s="1"/>
  <c r="O219" i="1"/>
  <c r="N220" i="1"/>
  <c r="Q220" i="1" s="1"/>
  <c r="O220" i="1"/>
  <c r="N221" i="1"/>
  <c r="Q221" i="1" s="1"/>
  <c r="O221" i="1"/>
  <c r="N222" i="1"/>
  <c r="Q222" i="1" s="1"/>
  <c r="O222" i="1"/>
  <c r="N223" i="1"/>
  <c r="Q223" i="1" s="1"/>
  <c r="O223" i="1"/>
  <c r="N224" i="1"/>
  <c r="Q224" i="1" s="1"/>
  <c r="O224" i="1"/>
  <c r="N225" i="1"/>
  <c r="Q225" i="1" s="1"/>
  <c r="O225" i="1"/>
  <c r="N226" i="1"/>
  <c r="Q226" i="1" s="1"/>
  <c r="O226" i="1"/>
  <c r="N227" i="1"/>
  <c r="Q227" i="1" s="1"/>
  <c r="O227" i="1"/>
  <c r="N228" i="1"/>
  <c r="Q228" i="1" s="1"/>
  <c r="O228" i="1"/>
  <c r="N229" i="1"/>
  <c r="Q229" i="1" s="1"/>
  <c r="O229" i="1"/>
  <c r="N230" i="1"/>
  <c r="Q230" i="1" s="1"/>
  <c r="O230" i="1"/>
  <c r="N231" i="1"/>
  <c r="Q231" i="1" s="1"/>
  <c r="O231" i="1"/>
  <c r="N232" i="1"/>
  <c r="Q232" i="1" s="1"/>
  <c r="O232" i="1"/>
  <c r="N233" i="1"/>
  <c r="Q233" i="1" s="1"/>
  <c r="O233" i="1"/>
  <c r="N234" i="1"/>
  <c r="Q234" i="1" s="1"/>
  <c r="O234" i="1"/>
  <c r="N235" i="1"/>
  <c r="Q235" i="1" s="1"/>
  <c r="O235" i="1"/>
  <c r="N236" i="1"/>
  <c r="Q236" i="1" s="1"/>
  <c r="O236" i="1"/>
  <c r="N237" i="1"/>
  <c r="Q237" i="1" s="1"/>
  <c r="O237" i="1"/>
  <c r="N238" i="1"/>
  <c r="Q238" i="1" s="1"/>
  <c r="O238" i="1"/>
  <c r="N239" i="1"/>
  <c r="Q239" i="1" s="1"/>
  <c r="O239" i="1"/>
  <c r="N240" i="1"/>
  <c r="Q240" i="1" s="1"/>
  <c r="O240" i="1"/>
  <c r="N241" i="1"/>
  <c r="Q241" i="1" s="1"/>
  <c r="O241" i="1"/>
  <c r="N242" i="1"/>
  <c r="Q242" i="1" s="1"/>
  <c r="O242" i="1"/>
  <c r="N243" i="1"/>
  <c r="Q243" i="1" s="1"/>
  <c r="O243" i="1"/>
  <c r="N244" i="1"/>
  <c r="Q244" i="1" s="1"/>
  <c r="O244" i="1"/>
  <c r="N245" i="1"/>
  <c r="Q245" i="1" s="1"/>
  <c r="O245" i="1"/>
  <c r="N246" i="1"/>
  <c r="Q246" i="1" s="1"/>
  <c r="O246" i="1"/>
  <c r="N247" i="1"/>
  <c r="Q247" i="1" s="1"/>
  <c r="O247" i="1"/>
  <c r="N248" i="1"/>
  <c r="Q248" i="1" s="1"/>
  <c r="O248" i="1"/>
  <c r="N249" i="1"/>
  <c r="Q249" i="1" s="1"/>
  <c r="O249" i="1"/>
  <c r="N250" i="1"/>
  <c r="Q250" i="1" s="1"/>
  <c r="O250" i="1"/>
  <c r="N251" i="1"/>
  <c r="Q251" i="1" s="1"/>
  <c r="O251" i="1"/>
  <c r="N252" i="1"/>
  <c r="Q252" i="1" s="1"/>
  <c r="O252" i="1"/>
  <c r="N253" i="1"/>
  <c r="Q253" i="1" s="1"/>
  <c r="O253" i="1"/>
  <c r="N254" i="1"/>
  <c r="Q254" i="1" s="1"/>
  <c r="O254" i="1"/>
  <c r="N255" i="1"/>
  <c r="Q255" i="1" s="1"/>
  <c r="O255" i="1"/>
  <c r="N256" i="1"/>
  <c r="Q256" i="1" s="1"/>
  <c r="O256" i="1"/>
  <c r="N257" i="1"/>
  <c r="Q257" i="1" s="1"/>
  <c r="O257" i="1"/>
  <c r="N258" i="1"/>
  <c r="Q258" i="1" s="1"/>
  <c r="O258" i="1"/>
  <c r="N259" i="1"/>
  <c r="Q259" i="1" s="1"/>
  <c r="O259" i="1"/>
  <c r="N260" i="1"/>
  <c r="Q260" i="1" s="1"/>
  <c r="O260" i="1"/>
  <c r="N261" i="1"/>
  <c r="Q261" i="1" s="1"/>
  <c r="O261" i="1"/>
  <c r="N262" i="1"/>
  <c r="Q262" i="1" s="1"/>
  <c r="O262" i="1"/>
  <c r="N263" i="1"/>
  <c r="Q263" i="1" s="1"/>
  <c r="O263" i="1"/>
  <c r="N264" i="1"/>
  <c r="Q264" i="1" s="1"/>
  <c r="O264" i="1"/>
  <c r="N265" i="1"/>
  <c r="Q265" i="1" s="1"/>
  <c r="O265" i="1"/>
  <c r="N266" i="1"/>
  <c r="Q266" i="1" s="1"/>
  <c r="O266" i="1"/>
  <c r="N267" i="1"/>
  <c r="Q267" i="1" s="1"/>
  <c r="O267" i="1"/>
  <c r="N268" i="1"/>
  <c r="Q268" i="1" s="1"/>
  <c r="O268" i="1"/>
  <c r="N269" i="1"/>
  <c r="Q269" i="1" s="1"/>
  <c r="O269" i="1"/>
  <c r="N270" i="1"/>
  <c r="Q270" i="1" s="1"/>
  <c r="O270" i="1"/>
  <c r="N271" i="1"/>
  <c r="Q271" i="1" s="1"/>
  <c r="O271" i="1"/>
  <c r="N272" i="1"/>
  <c r="Q272" i="1" s="1"/>
  <c r="O272" i="1"/>
  <c r="N273" i="1"/>
  <c r="Q273" i="1" s="1"/>
  <c r="O273" i="1"/>
  <c r="N274" i="1"/>
  <c r="Q274" i="1" s="1"/>
  <c r="O274" i="1"/>
  <c r="N275" i="1"/>
  <c r="Q275" i="1" s="1"/>
  <c r="O275" i="1"/>
  <c r="N276" i="1"/>
  <c r="Q276" i="1" s="1"/>
  <c r="O276" i="1"/>
  <c r="N277" i="1"/>
  <c r="Q277" i="1" s="1"/>
  <c r="O277" i="1"/>
  <c r="N278" i="1"/>
  <c r="Q278" i="1" s="1"/>
  <c r="O278" i="1"/>
  <c r="N279" i="1"/>
  <c r="Q279" i="1" s="1"/>
  <c r="O279" i="1"/>
  <c r="N280" i="1"/>
  <c r="Q280" i="1" s="1"/>
  <c r="O280" i="1"/>
  <c r="N281" i="1"/>
  <c r="Q281" i="1" s="1"/>
  <c r="O281" i="1"/>
  <c r="N282" i="1"/>
  <c r="Q282" i="1" s="1"/>
  <c r="O282" i="1"/>
  <c r="N283" i="1"/>
  <c r="Q283" i="1" s="1"/>
  <c r="O283" i="1"/>
  <c r="N284" i="1"/>
  <c r="Q284" i="1" s="1"/>
  <c r="O284" i="1"/>
  <c r="N285" i="1"/>
  <c r="Q285" i="1" s="1"/>
  <c r="O285" i="1"/>
  <c r="N286" i="1"/>
  <c r="Q286" i="1" s="1"/>
  <c r="O286" i="1"/>
  <c r="N287" i="1"/>
  <c r="Q287" i="1" s="1"/>
  <c r="O287" i="1"/>
  <c r="N288" i="1"/>
  <c r="Q288" i="1" s="1"/>
  <c r="O288" i="1"/>
  <c r="N289" i="1"/>
  <c r="Q289" i="1" s="1"/>
  <c r="O289" i="1"/>
  <c r="N290" i="1"/>
  <c r="Q290" i="1" s="1"/>
  <c r="O290" i="1"/>
  <c r="N291" i="1"/>
  <c r="Q291" i="1" s="1"/>
  <c r="O291" i="1"/>
  <c r="N292" i="1"/>
  <c r="Q292" i="1" s="1"/>
  <c r="O292" i="1"/>
  <c r="N293" i="1"/>
  <c r="Q293" i="1" s="1"/>
  <c r="O293" i="1"/>
  <c r="N294" i="1"/>
  <c r="Q294" i="1" s="1"/>
  <c r="O294" i="1"/>
  <c r="N295" i="1"/>
  <c r="Q295" i="1" s="1"/>
  <c r="O295" i="1"/>
  <c r="N296" i="1"/>
  <c r="Q296" i="1" s="1"/>
  <c r="O296" i="1"/>
  <c r="N297" i="1"/>
  <c r="Q297" i="1" s="1"/>
  <c r="O297" i="1"/>
  <c r="N298" i="1"/>
  <c r="Q298" i="1" s="1"/>
  <c r="O298" i="1"/>
  <c r="N299" i="1"/>
  <c r="Q299" i="1" s="1"/>
  <c r="O299" i="1"/>
  <c r="N300" i="1"/>
  <c r="Q300" i="1" s="1"/>
  <c r="O300" i="1"/>
  <c r="N301" i="1"/>
  <c r="Q301" i="1" s="1"/>
  <c r="O301" i="1"/>
  <c r="N302" i="1"/>
  <c r="Q302" i="1" s="1"/>
  <c r="O302" i="1"/>
  <c r="N303" i="1"/>
  <c r="Q303" i="1" s="1"/>
  <c r="O303" i="1"/>
  <c r="N304" i="1"/>
  <c r="Q304" i="1" s="1"/>
  <c r="O304" i="1"/>
  <c r="N305" i="1"/>
  <c r="Q305" i="1" s="1"/>
  <c r="O305" i="1"/>
  <c r="N306" i="1"/>
  <c r="Q306" i="1" s="1"/>
  <c r="O306" i="1"/>
  <c r="N307" i="1"/>
  <c r="Q307" i="1" s="1"/>
  <c r="O307" i="1"/>
  <c r="N308" i="1"/>
  <c r="Q308" i="1" s="1"/>
  <c r="O308" i="1"/>
  <c r="N309" i="1"/>
  <c r="Q309" i="1" s="1"/>
  <c r="O309" i="1"/>
  <c r="N310" i="1"/>
  <c r="Q310" i="1" s="1"/>
  <c r="O310" i="1"/>
  <c r="N311" i="1"/>
  <c r="Q311" i="1" s="1"/>
  <c r="O311" i="1"/>
  <c r="N312" i="1"/>
  <c r="Q312" i="1" s="1"/>
  <c r="O312" i="1"/>
  <c r="N313" i="1"/>
  <c r="Q313" i="1" s="1"/>
  <c r="O313" i="1"/>
  <c r="N314" i="1"/>
  <c r="Q314" i="1" s="1"/>
  <c r="O314" i="1"/>
  <c r="N315" i="1"/>
  <c r="Q315" i="1" s="1"/>
  <c r="O315" i="1"/>
  <c r="N316" i="1"/>
  <c r="Q316" i="1" s="1"/>
  <c r="O316" i="1"/>
  <c r="N317" i="1"/>
  <c r="Q317" i="1" s="1"/>
  <c r="O317" i="1"/>
  <c r="N318" i="1"/>
  <c r="Q318" i="1" s="1"/>
  <c r="O318" i="1"/>
  <c r="N319" i="1"/>
  <c r="Q319" i="1" s="1"/>
  <c r="O319" i="1"/>
  <c r="N320" i="1"/>
  <c r="Q320" i="1" s="1"/>
  <c r="O320" i="1"/>
  <c r="N321" i="1"/>
  <c r="Q321" i="1" s="1"/>
  <c r="O321" i="1"/>
  <c r="N322" i="1"/>
  <c r="Q322" i="1" s="1"/>
  <c r="O322" i="1"/>
  <c r="N323" i="1"/>
  <c r="Q323" i="1" s="1"/>
  <c r="O323" i="1"/>
  <c r="N324" i="1"/>
  <c r="Q324" i="1" s="1"/>
  <c r="O324" i="1"/>
  <c r="N325" i="1"/>
  <c r="Q325" i="1" s="1"/>
  <c r="O325" i="1"/>
  <c r="N326" i="1"/>
  <c r="Q326" i="1" s="1"/>
  <c r="O326" i="1"/>
  <c r="N327" i="1"/>
  <c r="Q327" i="1" s="1"/>
  <c r="O327" i="1"/>
  <c r="N328" i="1"/>
  <c r="Q328" i="1" s="1"/>
  <c r="O328" i="1"/>
  <c r="N329" i="1"/>
  <c r="Q329" i="1" s="1"/>
  <c r="O329" i="1"/>
  <c r="N330" i="1"/>
  <c r="Q330" i="1" s="1"/>
  <c r="O330" i="1"/>
  <c r="N331" i="1"/>
  <c r="Q331" i="1" s="1"/>
  <c r="O331" i="1"/>
  <c r="N332" i="1"/>
  <c r="Q332" i="1" s="1"/>
  <c r="O332" i="1"/>
  <c r="N333" i="1"/>
  <c r="Q333" i="1" s="1"/>
  <c r="O333" i="1"/>
  <c r="N334" i="1"/>
  <c r="Q334" i="1" s="1"/>
  <c r="O334" i="1"/>
  <c r="N335" i="1"/>
  <c r="Q335" i="1" s="1"/>
  <c r="O335" i="1"/>
  <c r="N336" i="1"/>
  <c r="Q336" i="1" s="1"/>
  <c r="O336" i="1"/>
  <c r="N337" i="1"/>
  <c r="Q337" i="1" s="1"/>
  <c r="O337" i="1"/>
  <c r="N338" i="1"/>
  <c r="Q338" i="1" s="1"/>
  <c r="O338" i="1"/>
  <c r="N339" i="1"/>
  <c r="Q339" i="1" s="1"/>
  <c r="O339" i="1"/>
  <c r="N340" i="1"/>
  <c r="Q340" i="1" s="1"/>
  <c r="O340" i="1"/>
  <c r="N341" i="1"/>
  <c r="Q341" i="1" s="1"/>
  <c r="O341" i="1"/>
  <c r="N342" i="1"/>
  <c r="Q342" i="1" s="1"/>
  <c r="O342" i="1"/>
  <c r="N343" i="1"/>
  <c r="Q343" i="1" s="1"/>
  <c r="O343" i="1"/>
  <c r="N344" i="1"/>
  <c r="Q344" i="1" s="1"/>
  <c r="O344" i="1"/>
  <c r="N345" i="1"/>
  <c r="Q345" i="1" s="1"/>
  <c r="O345" i="1"/>
  <c r="N346" i="1"/>
  <c r="Q346" i="1" s="1"/>
  <c r="O346" i="1"/>
  <c r="N347" i="1"/>
  <c r="Q347" i="1" s="1"/>
  <c r="O347" i="1"/>
  <c r="N348" i="1"/>
  <c r="Q348" i="1" s="1"/>
  <c r="O348" i="1"/>
  <c r="N349" i="1"/>
  <c r="Q349" i="1" s="1"/>
  <c r="O349" i="1"/>
  <c r="N350" i="1"/>
  <c r="Q350" i="1" s="1"/>
  <c r="O350" i="1"/>
  <c r="N351" i="1"/>
  <c r="Q351" i="1" s="1"/>
  <c r="O351" i="1"/>
  <c r="N352" i="1"/>
  <c r="Q352" i="1" s="1"/>
  <c r="O352" i="1"/>
  <c r="N353" i="1"/>
  <c r="Q353" i="1" s="1"/>
  <c r="O353" i="1"/>
  <c r="N354" i="1"/>
  <c r="Q354" i="1" s="1"/>
  <c r="O354" i="1"/>
  <c r="N355" i="1"/>
  <c r="Q355" i="1" s="1"/>
  <c r="O355" i="1"/>
  <c r="N356" i="1"/>
  <c r="Q356" i="1" s="1"/>
  <c r="O356" i="1"/>
  <c r="N357" i="1"/>
  <c r="Q357" i="1" s="1"/>
  <c r="O357" i="1"/>
  <c r="N358" i="1"/>
  <c r="Q358" i="1" s="1"/>
  <c r="O358" i="1"/>
  <c r="N359" i="1"/>
  <c r="Q359" i="1" s="1"/>
  <c r="O359" i="1"/>
  <c r="N360" i="1"/>
  <c r="Q360" i="1" s="1"/>
  <c r="O360" i="1"/>
  <c r="N361" i="1"/>
  <c r="Q361" i="1" s="1"/>
  <c r="O361" i="1"/>
  <c r="N362" i="1"/>
  <c r="Q362" i="1" s="1"/>
  <c r="O362" i="1"/>
  <c r="N363" i="1"/>
  <c r="Q363" i="1" s="1"/>
  <c r="O363" i="1"/>
  <c r="N364" i="1"/>
  <c r="Q364" i="1" s="1"/>
  <c r="O364" i="1"/>
  <c r="N365" i="1"/>
  <c r="Q365" i="1" s="1"/>
  <c r="O365" i="1"/>
  <c r="N366" i="1"/>
  <c r="Q366" i="1" s="1"/>
  <c r="O366" i="1"/>
  <c r="N367" i="1"/>
  <c r="Q367" i="1" s="1"/>
  <c r="O367" i="1"/>
  <c r="N368" i="1"/>
  <c r="Q368" i="1" s="1"/>
  <c r="O368" i="1"/>
  <c r="N369" i="1"/>
  <c r="Q369" i="1" s="1"/>
  <c r="O369" i="1"/>
  <c r="N370" i="1"/>
  <c r="Q370" i="1" s="1"/>
  <c r="O370" i="1"/>
  <c r="N371" i="1"/>
  <c r="Q371" i="1" s="1"/>
  <c r="O371" i="1"/>
  <c r="N372" i="1"/>
  <c r="Q372" i="1" s="1"/>
  <c r="O372" i="1"/>
  <c r="N373" i="1"/>
  <c r="Q373" i="1" s="1"/>
  <c r="O373" i="1"/>
  <c r="N374" i="1"/>
  <c r="Q374" i="1" s="1"/>
  <c r="O374" i="1"/>
  <c r="N375" i="1"/>
  <c r="Q375" i="1" s="1"/>
  <c r="O375" i="1"/>
  <c r="N376" i="1"/>
  <c r="Q376" i="1" s="1"/>
  <c r="O376" i="1"/>
  <c r="N377" i="1"/>
  <c r="Q377" i="1" s="1"/>
  <c r="O377" i="1"/>
  <c r="N378" i="1"/>
  <c r="Q378" i="1" s="1"/>
  <c r="O378" i="1"/>
  <c r="N379" i="1"/>
  <c r="Q379" i="1" s="1"/>
  <c r="O379" i="1"/>
  <c r="N380" i="1"/>
  <c r="Q380" i="1" s="1"/>
  <c r="O380" i="1"/>
  <c r="N381" i="1"/>
  <c r="Q381" i="1" s="1"/>
  <c r="O381" i="1"/>
  <c r="N382" i="1"/>
  <c r="Q382" i="1" s="1"/>
  <c r="O382" i="1"/>
  <c r="N383" i="1"/>
  <c r="Q383" i="1" s="1"/>
  <c r="O383" i="1"/>
  <c r="N384" i="1"/>
  <c r="Q384" i="1" s="1"/>
  <c r="O384" i="1"/>
  <c r="N385" i="1"/>
  <c r="Q385" i="1" s="1"/>
  <c r="O385" i="1"/>
  <c r="N386" i="1"/>
  <c r="Q386" i="1" s="1"/>
  <c r="O386" i="1"/>
  <c r="N387" i="1"/>
  <c r="Q387" i="1" s="1"/>
  <c r="O387" i="1"/>
  <c r="N388" i="1"/>
  <c r="Q388" i="1" s="1"/>
  <c r="O388" i="1"/>
  <c r="N389" i="1"/>
  <c r="Q389" i="1" s="1"/>
  <c r="O389" i="1"/>
  <c r="N390" i="1"/>
  <c r="Q390" i="1" s="1"/>
  <c r="O390" i="1"/>
  <c r="N391" i="1"/>
  <c r="Q391" i="1" s="1"/>
  <c r="O391" i="1"/>
  <c r="N392" i="1"/>
  <c r="Q392" i="1" s="1"/>
  <c r="O392" i="1"/>
  <c r="N393" i="1"/>
  <c r="Q393" i="1" s="1"/>
  <c r="O393" i="1"/>
  <c r="N394" i="1"/>
  <c r="Q394" i="1" s="1"/>
  <c r="O394" i="1"/>
  <c r="N395" i="1"/>
  <c r="Q395" i="1" s="1"/>
  <c r="O395" i="1"/>
  <c r="N396" i="1"/>
  <c r="Q396" i="1" s="1"/>
  <c r="O396" i="1"/>
  <c r="N397" i="1"/>
  <c r="Q397" i="1" s="1"/>
  <c r="O397" i="1"/>
  <c r="N398" i="1"/>
  <c r="Q398" i="1" s="1"/>
  <c r="O398" i="1"/>
  <c r="N399" i="1"/>
  <c r="Q399" i="1" s="1"/>
  <c r="O399" i="1"/>
  <c r="N400" i="1"/>
  <c r="Q400" i="1" s="1"/>
  <c r="O400" i="1"/>
  <c r="N401" i="1"/>
  <c r="Q401" i="1" s="1"/>
  <c r="O401" i="1"/>
  <c r="N402" i="1"/>
  <c r="Q402" i="1" s="1"/>
  <c r="O402" i="1"/>
  <c r="N403" i="1"/>
  <c r="Q403" i="1" s="1"/>
  <c r="O403" i="1"/>
  <c r="O4" i="1"/>
  <c r="N4" i="1"/>
  <c r="Q4" i="1" s="1"/>
  <c r="I398" i="1"/>
  <c r="H397" i="1"/>
  <c r="I390" i="1"/>
  <c r="H389" i="1"/>
  <c r="I382" i="1"/>
  <c r="H381" i="1"/>
  <c r="I374" i="1"/>
  <c r="H373" i="1"/>
  <c r="I366" i="1"/>
  <c r="H365" i="1"/>
  <c r="I358" i="1"/>
  <c r="H357" i="1"/>
  <c r="I350" i="1"/>
  <c r="H349" i="1"/>
  <c r="I342" i="1"/>
  <c r="H341" i="1"/>
  <c r="I334" i="1"/>
  <c r="H333" i="1"/>
  <c r="I326" i="1"/>
  <c r="H325" i="1"/>
  <c r="I318" i="1"/>
  <c r="H317" i="1"/>
  <c r="I310" i="1"/>
  <c r="H309" i="1"/>
  <c r="I302" i="1"/>
  <c r="H301" i="1"/>
  <c r="I294" i="1"/>
  <c r="H293" i="1"/>
  <c r="I286" i="1"/>
  <c r="H285" i="1"/>
  <c r="I278" i="1"/>
  <c r="H277" i="1"/>
  <c r="I270" i="1"/>
  <c r="H269" i="1"/>
  <c r="I262" i="1"/>
  <c r="H261" i="1"/>
  <c r="I254" i="1"/>
  <c r="H253" i="1"/>
  <c r="I246" i="1"/>
  <c r="H245" i="1"/>
  <c r="I238" i="1"/>
  <c r="H237" i="1"/>
  <c r="I230" i="1"/>
  <c r="H229" i="1"/>
  <c r="I222" i="1"/>
  <c r="H221" i="1"/>
  <c r="I214" i="1"/>
  <c r="H213" i="1"/>
  <c r="I206" i="1"/>
  <c r="H205" i="1"/>
  <c r="I198" i="1"/>
  <c r="H197" i="1"/>
  <c r="I190" i="1"/>
  <c r="I189" i="1"/>
  <c r="I182" i="1"/>
  <c r="H181" i="1"/>
  <c r="I174" i="1"/>
  <c r="H173" i="1"/>
  <c r="I166" i="1"/>
  <c r="H165" i="1"/>
  <c r="I158" i="1"/>
  <c r="H157" i="1"/>
  <c r="I150" i="1"/>
  <c r="H149" i="1"/>
  <c r="I142" i="1"/>
  <c r="H141" i="1"/>
  <c r="I134" i="1"/>
  <c r="H133" i="1"/>
  <c r="I126" i="1"/>
  <c r="H125" i="1"/>
  <c r="I118" i="1"/>
  <c r="H117" i="1"/>
  <c r="I110" i="1"/>
  <c r="H109" i="1"/>
  <c r="I102" i="1"/>
  <c r="H101" i="1"/>
  <c r="I94" i="1"/>
  <c r="H93" i="1"/>
  <c r="I86" i="1"/>
  <c r="H85" i="1"/>
  <c r="I78" i="1"/>
  <c r="H77" i="1"/>
  <c r="I70" i="1"/>
  <c r="H69" i="1"/>
  <c r="I62" i="1"/>
  <c r="H61" i="1"/>
  <c r="I54" i="1"/>
  <c r="H53" i="1"/>
  <c r="I46" i="1"/>
  <c r="H45" i="1"/>
  <c r="I38" i="1"/>
  <c r="H37" i="1"/>
  <c r="I30" i="1"/>
  <c r="H29" i="1"/>
  <c r="I22" i="1"/>
  <c r="H21" i="1"/>
  <c r="I14" i="1"/>
  <c r="H13" i="1"/>
  <c r="I6" i="1"/>
  <c r="H5" i="1"/>
  <c r="H397" i="2"/>
  <c r="I396" i="2"/>
  <c r="H389" i="2"/>
  <c r="I388" i="2"/>
  <c r="H381" i="2"/>
  <c r="I380" i="2"/>
  <c r="H373" i="2"/>
  <c r="I372" i="2"/>
  <c r="H365" i="2"/>
  <c r="I364" i="2"/>
  <c r="H357" i="2"/>
  <c r="I356" i="2"/>
  <c r="H349" i="2"/>
  <c r="I348" i="2"/>
  <c r="H341" i="2"/>
  <c r="I340" i="2"/>
  <c r="H333" i="2"/>
  <c r="I332" i="2"/>
  <c r="H325" i="2"/>
  <c r="I324" i="2"/>
  <c r="H317" i="2"/>
  <c r="I316" i="2"/>
  <c r="H309" i="2"/>
  <c r="I308" i="2"/>
  <c r="H301" i="2"/>
  <c r="I300" i="2"/>
  <c r="H293" i="2"/>
  <c r="I292" i="2"/>
  <c r="H285" i="2"/>
  <c r="I284" i="2"/>
  <c r="H277" i="2"/>
  <c r="I276" i="2"/>
  <c r="H269" i="2"/>
  <c r="I268" i="2"/>
  <c r="H261" i="2"/>
  <c r="I260" i="2"/>
  <c r="H253" i="2"/>
  <c r="I252" i="2"/>
  <c r="H245" i="2"/>
  <c r="I244" i="2"/>
  <c r="H237" i="2"/>
  <c r="I236" i="2"/>
  <c r="H229" i="2"/>
  <c r="I228" i="2"/>
  <c r="H221" i="2"/>
  <c r="I220" i="2"/>
  <c r="H213" i="2"/>
  <c r="I212" i="2"/>
  <c r="H205" i="2"/>
  <c r="I204" i="2"/>
  <c r="H197" i="2"/>
  <c r="I196" i="2"/>
  <c r="H189" i="2"/>
  <c r="I188" i="2"/>
  <c r="H181" i="2"/>
  <c r="I180" i="2"/>
  <c r="H173" i="2"/>
  <c r="I172" i="2"/>
  <c r="H165" i="2"/>
  <c r="I164" i="2"/>
  <c r="H157" i="2"/>
  <c r="I156" i="2"/>
  <c r="H149" i="2"/>
  <c r="I148" i="2"/>
  <c r="H141" i="2"/>
  <c r="I140" i="2"/>
  <c r="H133" i="2"/>
  <c r="I132" i="2"/>
  <c r="H125" i="2"/>
  <c r="I124" i="2"/>
  <c r="H117" i="2"/>
  <c r="I116" i="2"/>
  <c r="H109" i="2"/>
  <c r="I108" i="2"/>
  <c r="H101" i="2"/>
  <c r="I100" i="2"/>
  <c r="H93" i="2"/>
  <c r="I92" i="2"/>
  <c r="H85" i="2"/>
  <c r="I84" i="2"/>
  <c r="H77" i="2"/>
  <c r="I76" i="2"/>
  <c r="H69" i="2"/>
  <c r="I68" i="2"/>
  <c r="H61" i="2"/>
  <c r="I60" i="2"/>
  <c r="H53" i="2"/>
  <c r="I52" i="2"/>
  <c r="H45" i="2"/>
  <c r="I44" i="2"/>
  <c r="H37" i="2"/>
  <c r="I36" i="2"/>
  <c r="H29" i="2"/>
  <c r="I28" i="2"/>
  <c r="H21" i="2"/>
  <c r="I20" i="2"/>
  <c r="H13" i="2"/>
  <c r="I12" i="2"/>
  <c r="H5" i="2"/>
  <c r="I4" i="2"/>
  <c r="H398" i="4"/>
  <c r="I397" i="4"/>
  <c r="I390" i="4"/>
  <c r="H382" i="4"/>
  <c r="I381" i="4"/>
  <c r="I374" i="4"/>
  <c r="I373" i="4"/>
  <c r="I366" i="4"/>
  <c r="I365" i="4"/>
  <c r="H358" i="4"/>
  <c r="I357" i="4"/>
  <c r="I350" i="4"/>
  <c r="I349" i="4"/>
  <c r="H342" i="4"/>
  <c r="I341" i="4"/>
  <c r="H334" i="4"/>
  <c r="I333" i="4"/>
  <c r="I326" i="4"/>
  <c r="I325" i="4"/>
  <c r="I318" i="4"/>
  <c r="I317" i="4"/>
  <c r="H310" i="4"/>
  <c r="I309" i="4"/>
  <c r="H302" i="4"/>
  <c r="H294" i="4"/>
  <c r="I293" i="4"/>
  <c r="I286" i="4"/>
  <c r="I285" i="4"/>
  <c r="I278" i="4"/>
  <c r="I277" i="4"/>
  <c r="I269" i="4"/>
  <c r="I262" i="4"/>
  <c r="I261" i="4"/>
  <c r="H254" i="4"/>
  <c r="I253" i="4"/>
  <c r="H246" i="4"/>
  <c r="I245" i="4"/>
  <c r="I238" i="4"/>
  <c r="I237" i="4"/>
  <c r="H230" i="4"/>
  <c r="I222" i="4"/>
  <c r="I214" i="4"/>
  <c r="I213" i="4"/>
  <c r="H206" i="4"/>
  <c r="I205" i="4"/>
  <c r="H198" i="4"/>
  <c r="I197" i="4"/>
  <c r="H190" i="4"/>
  <c r="I189" i="4"/>
  <c r="H182" i="4"/>
  <c r="I181" i="4"/>
  <c r="I174" i="4"/>
  <c r="I173" i="4"/>
  <c r="I165" i="4"/>
  <c r="I158" i="4"/>
  <c r="I157" i="4"/>
  <c r="H150" i="4"/>
  <c r="H142" i="4"/>
  <c r="I141" i="4"/>
  <c r="I134" i="4"/>
  <c r="I133" i="4"/>
  <c r="H126" i="4"/>
  <c r="I125" i="4"/>
  <c r="I118" i="4"/>
  <c r="I117" i="4"/>
  <c r="I110" i="4"/>
  <c r="I109" i="4"/>
  <c r="H102" i="4"/>
  <c r="I101" i="4"/>
  <c r="I94" i="4"/>
  <c r="I93" i="4"/>
  <c r="H86" i="4"/>
  <c r="H78" i="4"/>
  <c r="I77" i="4"/>
  <c r="I70" i="4"/>
  <c r="I69" i="4"/>
  <c r="I62" i="4"/>
  <c r="I61" i="4"/>
  <c r="H54" i="4"/>
  <c r="I53" i="4"/>
  <c r="H46" i="4"/>
  <c r="I45" i="4"/>
  <c r="H38" i="4"/>
  <c r="I37" i="4"/>
  <c r="H30" i="4"/>
  <c r="I29" i="4"/>
  <c r="I22" i="4"/>
  <c r="I21" i="4"/>
  <c r="I6" i="4"/>
  <c r="I5" i="4"/>
  <c r="I396" i="4"/>
  <c r="H388" i="4"/>
  <c r="I380" i="4"/>
  <c r="I372" i="4"/>
  <c r="H364" i="4"/>
  <c r="I356" i="4"/>
  <c r="I348" i="4"/>
  <c r="I340" i="4"/>
  <c r="I332" i="4"/>
  <c r="H324" i="4"/>
  <c r="I316" i="4"/>
  <c r="I308" i="4"/>
  <c r="H300" i="4"/>
  <c r="I284" i="4"/>
  <c r="I276" i="4"/>
  <c r="I268" i="4"/>
  <c r="H260" i="4"/>
  <c r="I252" i="4"/>
  <c r="I244" i="4"/>
  <c r="I236" i="4"/>
  <c r="I228" i="4"/>
  <c r="I220" i="4"/>
  <c r="I212" i="4"/>
  <c r="I204" i="4"/>
  <c r="H196" i="4"/>
  <c r="I188" i="4"/>
  <c r="I180" i="4"/>
  <c r="H172" i="4"/>
  <c r="I164" i="4"/>
  <c r="I156" i="4"/>
  <c r="I148" i="4"/>
  <c r="I140" i="4"/>
  <c r="I132" i="4"/>
  <c r="I124" i="4"/>
  <c r="I116" i="4"/>
  <c r="H108" i="4"/>
  <c r="I100" i="4"/>
  <c r="I84" i="4"/>
  <c r="I76" i="4"/>
  <c r="H68" i="4"/>
  <c r="I60" i="4"/>
  <c r="H44" i="4"/>
  <c r="I36" i="4"/>
  <c r="I28" i="4"/>
  <c r="H4" i="4"/>
  <c r="I389" i="4"/>
  <c r="I301" i="4"/>
  <c r="I292" i="4"/>
  <c r="I229" i="4"/>
  <c r="I172" i="4"/>
  <c r="I149" i="4"/>
  <c r="H132" i="4"/>
  <c r="I92" i="4"/>
  <c r="I85" i="4"/>
  <c r="I52" i="4"/>
  <c r="I13" i="4"/>
  <c r="I12" i="4"/>
  <c r="I20" i="4"/>
  <c r="H374" i="4"/>
  <c r="H326" i="4"/>
  <c r="H318" i="4"/>
  <c r="H278" i="4"/>
  <c r="H270" i="4"/>
  <c r="H222" i="4"/>
  <c r="I221" i="4"/>
  <c r="H174" i="4"/>
  <c r="H166" i="4"/>
  <c r="H118" i="4"/>
  <c r="H70" i="4"/>
  <c r="H62" i="4"/>
  <c r="H22" i="4"/>
  <c r="H14" i="4"/>
  <c r="I396" i="5"/>
  <c r="I388" i="5"/>
  <c r="I380" i="5"/>
  <c r="I372" i="5"/>
  <c r="I364" i="5"/>
  <c r="I356" i="5"/>
  <c r="I348" i="5"/>
  <c r="I340" i="5"/>
  <c r="I332" i="5"/>
  <c r="I324" i="5"/>
  <c r="I316" i="5"/>
  <c r="I308" i="5"/>
  <c r="I300" i="5"/>
  <c r="I292" i="5"/>
  <c r="I284" i="5"/>
  <c r="I276" i="5"/>
  <c r="I268" i="5"/>
  <c r="I260" i="5"/>
  <c r="I252" i="5"/>
  <c r="I244" i="5"/>
  <c r="I236" i="5"/>
  <c r="I228" i="5"/>
  <c r="I220" i="5"/>
  <c r="I212" i="5"/>
  <c r="I204" i="5"/>
  <c r="I196" i="5"/>
  <c r="I188" i="5"/>
  <c r="I180" i="5"/>
  <c r="I172" i="5"/>
  <c r="I164" i="5"/>
  <c r="I156" i="5"/>
  <c r="I148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H12" i="5"/>
  <c r="I4" i="5"/>
  <c r="I397" i="5"/>
  <c r="I389" i="5"/>
  <c r="I381" i="5"/>
  <c r="I373" i="5"/>
  <c r="I365" i="5"/>
  <c r="I357" i="5"/>
  <c r="I349" i="5"/>
  <c r="I341" i="5"/>
  <c r="I333" i="5"/>
  <c r="I325" i="5"/>
  <c r="I317" i="5"/>
  <c r="I309" i="5"/>
  <c r="I301" i="5"/>
  <c r="I293" i="5"/>
  <c r="I285" i="5"/>
  <c r="I277" i="5"/>
  <c r="I269" i="5"/>
  <c r="I261" i="5"/>
  <c r="I253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H14" i="2"/>
  <c r="H15" i="2"/>
  <c r="H16" i="2"/>
  <c r="H17" i="2"/>
  <c r="H18" i="2"/>
  <c r="H19" i="2"/>
  <c r="H22" i="2"/>
  <c r="H23" i="2"/>
  <c r="H24" i="2"/>
  <c r="H25" i="2"/>
  <c r="H26" i="2"/>
  <c r="H27" i="2"/>
  <c r="H30" i="2"/>
  <c r="H31" i="2"/>
  <c r="H32" i="2"/>
  <c r="H33" i="2"/>
  <c r="H34" i="2"/>
  <c r="H35" i="2"/>
  <c r="H38" i="2"/>
  <c r="H39" i="2"/>
  <c r="H40" i="2"/>
  <c r="H41" i="2"/>
  <c r="H42" i="2"/>
  <c r="H43" i="2"/>
  <c r="H46" i="2"/>
  <c r="H47" i="2"/>
  <c r="H48" i="2"/>
  <c r="H49" i="2"/>
  <c r="H50" i="2"/>
  <c r="H51" i="2"/>
  <c r="H54" i="2"/>
  <c r="H55" i="2"/>
  <c r="H56" i="2"/>
  <c r="H57" i="2"/>
  <c r="H58" i="2"/>
  <c r="H59" i="2"/>
  <c r="H62" i="2"/>
  <c r="H63" i="2"/>
  <c r="H64" i="2"/>
  <c r="H65" i="2"/>
  <c r="H66" i="2"/>
  <c r="H67" i="2"/>
  <c r="H70" i="2"/>
  <c r="H71" i="2"/>
  <c r="H72" i="2"/>
  <c r="H73" i="2"/>
  <c r="H74" i="2"/>
  <c r="H75" i="2"/>
  <c r="H78" i="2"/>
  <c r="H79" i="2"/>
  <c r="H80" i="2"/>
  <c r="H81" i="2"/>
  <c r="H82" i="2"/>
  <c r="H83" i="2"/>
  <c r="H86" i="2"/>
  <c r="H87" i="2"/>
  <c r="H88" i="2"/>
  <c r="H89" i="2"/>
  <c r="H90" i="2"/>
  <c r="H91" i="2"/>
  <c r="H94" i="2"/>
  <c r="H95" i="2"/>
  <c r="H96" i="2"/>
  <c r="H97" i="2"/>
  <c r="H98" i="2"/>
  <c r="H99" i="2"/>
  <c r="H102" i="2"/>
  <c r="H103" i="2"/>
  <c r="H104" i="2"/>
  <c r="H105" i="2"/>
  <c r="H106" i="2"/>
  <c r="H107" i="2"/>
  <c r="H110" i="2"/>
  <c r="H111" i="2"/>
  <c r="H112" i="2"/>
  <c r="H113" i="2"/>
  <c r="H114" i="2"/>
  <c r="H115" i="2"/>
  <c r="H118" i="2"/>
  <c r="H119" i="2"/>
  <c r="H120" i="2"/>
  <c r="H121" i="2"/>
  <c r="H122" i="2"/>
  <c r="H123" i="2"/>
  <c r="H126" i="2"/>
  <c r="H127" i="2"/>
  <c r="H128" i="2"/>
  <c r="H129" i="2"/>
  <c r="H130" i="2"/>
  <c r="H131" i="2"/>
  <c r="H134" i="2"/>
  <c r="H135" i="2"/>
  <c r="H136" i="2"/>
  <c r="H137" i="2"/>
  <c r="H138" i="2"/>
  <c r="H139" i="2"/>
  <c r="H142" i="2"/>
  <c r="H143" i="2"/>
  <c r="H144" i="2"/>
  <c r="H145" i="2"/>
  <c r="H146" i="2"/>
  <c r="H147" i="2"/>
  <c r="H150" i="2"/>
  <c r="H151" i="2"/>
  <c r="H152" i="2"/>
  <c r="H153" i="2"/>
  <c r="H154" i="2"/>
  <c r="H155" i="2"/>
  <c r="H158" i="2"/>
  <c r="H159" i="2"/>
  <c r="H160" i="2"/>
  <c r="H161" i="2"/>
  <c r="H162" i="2"/>
  <c r="H163" i="2"/>
  <c r="H166" i="2"/>
  <c r="H167" i="2"/>
  <c r="H168" i="2"/>
  <c r="H169" i="2"/>
  <c r="H170" i="2"/>
  <c r="H171" i="2"/>
  <c r="H174" i="2"/>
  <c r="H175" i="2"/>
  <c r="H176" i="2"/>
  <c r="H177" i="2"/>
  <c r="H178" i="2"/>
  <c r="H179" i="2"/>
  <c r="H182" i="2"/>
  <c r="H183" i="2"/>
  <c r="H184" i="2"/>
  <c r="H185" i="2"/>
  <c r="H186" i="2"/>
  <c r="H187" i="2"/>
  <c r="H190" i="2"/>
  <c r="H191" i="2"/>
  <c r="H192" i="2"/>
  <c r="H193" i="2"/>
  <c r="H194" i="2"/>
  <c r="H195" i="2"/>
  <c r="H198" i="2"/>
  <c r="H199" i="2"/>
  <c r="H200" i="2"/>
  <c r="H201" i="2"/>
  <c r="H202" i="2"/>
  <c r="H203" i="2"/>
  <c r="H206" i="2"/>
  <c r="H207" i="2"/>
  <c r="H208" i="2"/>
  <c r="H209" i="2"/>
  <c r="H210" i="2"/>
  <c r="H211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30" i="2"/>
  <c r="H231" i="2"/>
  <c r="H232" i="2"/>
  <c r="H233" i="2"/>
  <c r="H234" i="2"/>
  <c r="H235" i="2"/>
  <c r="H238" i="2"/>
  <c r="H239" i="2"/>
  <c r="H240" i="2"/>
  <c r="H241" i="2"/>
  <c r="H242" i="2"/>
  <c r="H243" i="2"/>
  <c r="H246" i="2"/>
  <c r="H247" i="2"/>
  <c r="H248" i="2"/>
  <c r="H249" i="2"/>
  <c r="H250" i="2"/>
  <c r="H251" i="2"/>
  <c r="H254" i="2"/>
  <c r="H255" i="2"/>
  <c r="H256" i="2"/>
  <c r="H257" i="2"/>
  <c r="H258" i="2"/>
  <c r="H259" i="2"/>
  <c r="H262" i="2"/>
  <c r="H263" i="2"/>
  <c r="H264" i="2"/>
  <c r="H265" i="2"/>
  <c r="H266" i="2"/>
  <c r="H267" i="2"/>
  <c r="H270" i="2"/>
  <c r="H271" i="2"/>
  <c r="H272" i="2"/>
  <c r="H273" i="2"/>
  <c r="H274" i="2"/>
  <c r="H275" i="2"/>
  <c r="H278" i="2"/>
  <c r="H279" i="2"/>
  <c r="H280" i="2"/>
  <c r="H281" i="2"/>
  <c r="H282" i="2"/>
  <c r="H283" i="2"/>
  <c r="H286" i="2"/>
  <c r="H287" i="2"/>
  <c r="H288" i="2"/>
  <c r="H289" i="2"/>
  <c r="H290" i="2"/>
  <c r="H291" i="2"/>
  <c r="H294" i="2"/>
  <c r="H295" i="2"/>
  <c r="H296" i="2"/>
  <c r="H297" i="2"/>
  <c r="H298" i="2"/>
  <c r="H299" i="2"/>
  <c r="H302" i="2"/>
  <c r="H303" i="2"/>
  <c r="H304" i="2"/>
  <c r="H305" i="2"/>
  <c r="H306" i="2"/>
  <c r="H307" i="2"/>
  <c r="H310" i="2"/>
  <c r="H311" i="2"/>
  <c r="H312" i="2"/>
  <c r="H313" i="2"/>
  <c r="H314" i="2"/>
  <c r="H315" i="2"/>
  <c r="H318" i="2"/>
  <c r="H319" i="2"/>
  <c r="H320" i="2"/>
  <c r="H321" i="2"/>
  <c r="H322" i="2"/>
  <c r="H323" i="2"/>
  <c r="H326" i="2"/>
  <c r="H327" i="2"/>
  <c r="H328" i="2"/>
  <c r="H329" i="2"/>
  <c r="H330" i="2"/>
  <c r="H331" i="2"/>
  <c r="H334" i="2"/>
  <c r="H335" i="2"/>
  <c r="H336" i="2"/>
  <c r="H337" i="2"/>
  <c r="H338" i="2"/>
  <c r="H339" i="2"/>
  <c r="H342" i="2"/>
  <c r="H343" i="2"/>
  <c r="H344" i="2"/>
  <c r="H345" i="2"/>
  <c r="H346" i="2"/>
  <c r="H347" i="2"/>
  <c r="H350" i="2"/>
  <c r="H351" i="2"/>
  <c r="H352" i="2"/>
  <c r="H353" i="2"/>
  <c r="H354" i="2"/>
  <c r="H355" i="2"/>
  <c r="H358" i="2"/>
  <c r="H359" i="2"/>
  <c r="H360" i="2"/>
  <c r="H361" i="2"/>
  <c r="H362" i="2"/>
  <c r="H363" i="2"/>
  <c r="H366" i="2"/>
  <c r="H367" i="2"/>
  <c r="H368" i="2"/>
  <c r="H369" i="2"/>
  <c r="H370" i="2"/>
  <c r="H371" i="2"/>
  <c r="H374" i="2"/>
  <c r="H375" i="2"/>
  <c r="H376" i="2"/>
  <c r="H377" i="2"/>
  <c r="H378" i="2"/>
  <c r="H379" i="2"/>
  <c r="H382" i="2"/>
  <c r="H383" i="2"/>
  <c r="H384" i="2"/>
  <c r="H385" i="2"/>
  <c r="H386" i="2"/>
  <c r="H387" i="2"/>
  <c r="H390" i="2"/>
  <c r="H391" i="2"/>
  <c r="H392" i="2"/>
  <c r="H393" i="2"/>
  <c r="H394" i="2"/>
  <c r="H395" i="2"/>
  <c r="H398" i="2"/>
  <c r="H399" i="2"/>
  <c r="H400" i="2"/>
  <c r="H401" i="2"/>
  <c r="H402" i="2"/>
  <c r="H403" i="2"/>
  <c r="I403" i="5"/>
  <c r="H403" i="5"/>
  <c r="I402" i="5"/>
  <c r="H402" i="5"/>
  <c r="I401" i="5"/>
  <c r="H401" i="5"/>
  <c r="I400" i="5"/>
  <c r="H400" i="5"/>
  <c r="I399" i="5"/>
  <c r="H399" i="5"/>
  <c r="I398" i="5"/>
  <c r="H398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1" i="5"/>
  <c r="H91" i="5"/>
  <c r="I90" i="5"/>
  <c r="H90" i="5"/>
  <c r="I89" i="5"/>
  <c r="H89" i="5"/>
  <c r="I88" i="5"/>
  <c r="H88" i="5"/>
  <c r="I87" i="5"/>
  <c r="H87" i="5"/>
  <c r="I86" i="5"/>
  <c r="H86" i="5"/>
  <c r="I83" i="5"/>
  <c r="H83" i="5"/>
  <c r="I82" i="5"/>
  <c r="H82" i="5"/>
  <c r="I81" i="5"/>
  <c r="H81" i="5"/>
  <c r="I80" i="5"/>
  <c r="H80" i="5"/>
  <c r="I79" i="5"/>
  <c r="H79" i="5"/>
  <c r="I78" i="5"/>
  <c r="H78" i="5"/>
  <c r="I75" i="5"/>
  <c r="H75" i="5"/>
  <c r="I74" i="5"/>
  <c r="H74" i="5"/>
  <c r="I73" i="5"/>
  <c r="H73" i="5"/>
  <c r="I72" i="5"/>
  <c r="H72" i="5"/>
  <c r="I71" i="5"/>
  <c r="H71" i="5"/>
  <c r="I70" i="5"/>
  <c r="H70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59" i="5"/>
  <c r="H59" i="5"/>
  <c r="I58" i="5"/>
  <c r="H58" i="5"/>
  <c r="I57" i="5"/>
  <c r="H57" i="5"/>
  <c r="I56" i="5"/>
  <c r="H56" i="5"/>
  <c r="I55" i="5"/>
  <c r="H55" i="5"/>
  <c r="I54" i="5"/>
  <c r="H54" i="5"/>
  <c r="I51" i="5"/>
  <c r="H51" i="5"/>
  <c r="I50" i="5"/>
  <c r="H50" i="5"/>
  <c r="I49" i="5"/>
  <c r="H49" i="5"/>
  <c r="I48" i="5"/>
  <c r="H48" i="5"/>
  <c r="I47" i="5"/>
  <c r="H47" i="5"/>
  <c r="I46" i="5"/>
  <c r="H46" i="5"/>
  <c r="I43" i="5"/>
  <c r="H43" i="5"/>
  <c r="I42" i="5"/>
  <c r="H42" i="5"/>
  <c r="I41" i="5"/>
  <c r="H41" i="5"/>
  <c r="I40" i="5"/>
  <c r="H40" i="5"/>
  <c r="I39" i="5"/>
  <c r="H39" i="5"/>
  <c r="I38" i="5"/>
  <c r="H38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7" i="5"/>
  <c r="H27" i="5"/>
  <c r="I26" i="5"/>
  <c r="H26" i="5"/>
  <c r="I25" i="5"/>
  <c r="H25" i="5"/>
  <c r="I24" i="5"/>
  <c r="H24" i="5"/>
  <c r="I23" i="5"/>
  <c r="H23" i="5"/>
  <c r="I22" i="5"/>
  <c r="H22" i="5"/>
  <c r="I19" i="5"/>
  <c r="H19" i="5"/>
  <c r="I18" i="5"/>
  <c r="H18" i="5"/>
  <c r="I17" i="5"/>
  <c r="H17" i="5"/>
  <c r="I16" i="5"/>
  <c r="H16" i="5"/>
  <c r="I15" i="5"/>
  <c r="H15" i="5"/>
  <c r="I14" i="5"/>
  <c r="H14" i="5"/>
  <c r="I12" i="5"/>
  <c r="I11" i="5"/>
  <c r="H11" i="5"/>
  <c r="I10" i="5"/>
  <c r="H10" i="5"/>
  <c r="I9" i="5"/>
  <c r="H9" i="5"/>
  <c r="I8" i="5"/>
  <c r="H8" i="5"/>
  <c r="I7" i="5"/>
  <c r="H7" i="5"/>
  <c r="I6" i="5"/>
  <c r="H6" i="5"/>
  <c r="H4" i="5"/>
  <c r="I403" i="4"/>
  <c r="H403" i="4"/>
  <c r="I402" i="4"/>
  <c r="H402" i="4"/>
  <c r="I401" i="4"/>
  <c r="H401" i="4"/>
  <c r="I400" i="4"/>
  <c r="H400" i="4"/>
  <c r="I399" i="4"/>
  <c r="H399" i="4"/>
  <c r="I398" i="4"/>
  <c r="I395" i="4"/>
  <c r="H395" i="4"/>
  <c r="I394" i="4"/>
  <c r="H394" i="4"/>
  <c r="I393" i="4"/>
  <c r="H393" i="4"/>
  <c r="I392" i="4"/>
  <c r="H392" i="4"/>
  <c r="I391" i="4"/>
  <c r="H391" i="4"/>
  <c r="I388" i="4"/>
  <c r="I387" i="4"/>
  <c r="H387" i="4"/>
  <c r="I386" i="4"/>
  <c r="H386" i="4"/>
  <c r="I385" i="4"/>
  <c r="H385" i="4"/>
  <c r="I384" i="4"/>
  <c r="H384" i="4"/>
  <c r="I383" i="4"/>
  <c r="H383" i="4"/>
  <c r="I379" i="4"/>
  <c r="H379" i="4"/>
  <c r="I378" i="4"/>
  <c r="H378" i="4"/>
  <c r="I377" i="4"/>
  <c r="H377" i="4"/>
  <c r="I376" i="4"/>
  <c r="H376" i="4"/>
  <c r="I375" i="4"/>
  <c r="H375" i="4"/>
  <c r="I371" i="4"/>
  <c r="H371" i="4"/>
  <c r="I370" i="4"/>
  <c r="H370" i="4"/>
  <c r="I369" i="4"/>
  <c r="H369" i="4"/>
  <c r="I368" i="4"/>
  <c r="H368" i="4"/>
  <c r="I367" i="4"/>
  <c r="H367" i="4"/>
  <c r="I363" i="4"/>
  <c r="H363" i="4"/>
  <c r="I362" i="4"/>
  <c r="H362" i="4"/>
  <c r="I361" i="4"/>
  <c r="H361" i="4"/>
  <c r="I360" i="4"/>
  <c r="H360" i="4"/>
  <c r="I359" i="4"/>
  <c r="H359" i="4"/>
  <c r="I358" i="4"/>
  <c r="I355" i="4"/>
  <c r="H355" i="4"/>
  <c r="I354" i="4"/>
  <c r="H354" i="4"/>
  <c r="I353" i="4"/>
  <c r="H353" i="4"/>
  <c r="I352" i="4"/>
  <c r="H352" i="4"/>
  <c r="I351" i="4"/>
  <c r="H351" i="4"/>
  <c r="I347" i="4"/>
  <c r="H347" i="4"/>
  <c r="I346" i="4"/>
  <c r="H346" i="4"/>
  <c r="I345" i="4"/>
  <c r="H345" i="4"/>
  <c r="I344" i="4"/>
  <c r="H344" i="4"/>
  <c r="I343" i="4"/>
  <c r="H343" i="4"/>
  <c r="I339" i="4"/>
  <c r="H339" i="4"/>
  <c r="I338" i="4"/>
  <c r="H338" i="4"/>
  <c r="I337" i="4"/>
  <c r="H337" i="4"/>
  <c r="I336" i="4"/>
  <c r="H336" i="4"/>
  <c r="I335" i="4"/>
  <c r="H335" i="4"/>
  <c r="I334" i="4"/>
  <c r="I331" i="4"/>
  <c r="H331" i="4"/>
  <c r="I330" i="4"/>
  <c r="H330" i="4"/>
  <c r="I329" i="4"/>
  <c r="H329" i="4"/>
  <c r="I328" i="4"/>
  <c r="H328" i="4"/>
  <c r="I327" i="4"/>
  <c r="H327" i="4"/>
  <c r="I323" i="4"/>
  <c r="H323" i="4"/>
  <c r="I322" i="4"/>
  <c r="H322" i="4"/>
  <c r="I321" i="4"/>
  <c r="H321" i="4"/>
  <c r="I320" i="4"/>
  <c r="H320" i="4"/>
  <c r="I319" i="4"/>
  <c r="H319" i="4"/>
  <c r="I315" i="4"/>
  <c r="H315" i="4"/>
  <c r="I314" i="4"/>
  <c r="H314" i="4"/>
  <c r="I313" i="4"/>
  <c r="H313" i="4"/>
  <c r="I312" i="4"/>
  <c r="H312" i="4"/>
  <c r="I311" i="4"/>
  <c r="H311" i="4"/>
  <c r="I307" i="4"/>
  <c r="H307" i="4"/>
  <c r="I306" i="4"/>
  <c r="H306" i="4"/>
  <c r="I305" i="4"/>
  <c r="H305" i="4"/>
  <c r="I304" i="4"/>
  <c r="H304" i="4"/>
  <c r="I303" i="4"/>
  <c r="H303" i="4"/>
  <c r="I299" i="4"/>
  <c r="H299" i="4"/>
  <c r="I298" i="4"/>
  <c r="H298" i="4"/>
  <c r="I297" i="4"/>
  <c r="H297" i="4"/>
  <c r="I296" i="4"/>
  <c r="H296" i="4"/>
  <c r="I295" i="4"/>
  <c r="H295" i="4"/>
  <c r="I294" i="4"/>
  <c r="I291" i="4"/>
  <c r="H291" i="4"/>
  <c r="I290" i="4"/>
  <c r="H290" i="4"/>
  <c r="I289" i="4"/>
  <c r="H289" i="4"/>
  <c r="I288" i="4"/>
  <c r="H288" i="4"/>
  <c r="I287" i="4"/>
  <c r="H287" i="4"/>
  <c r="I283" i="4"/>
  <c r="H283" i="4"/>
  <c r="I282" i="4"/>
  <c r="H282" i="4"/>
  <c r="I281" i="4"/>
  <c r="H281" i="4"/>
  <c r="I280" i="4"/>
  <c r="H280" i="4"/>
  <c r="I279" i="4"/>
  <c r="H279" i="4"/>
  <c r="I275" i="4"/>
  <c r="H275" i="4"/>
  <c r="I274" i="4"/>
  <c r="H274" i="4"/>
  <c r="I273" i="4"/>
  <c r="H273" i="4"/>
  <c r="I272" i="4"/>
  <c r="H272" i="4"/>
  <c r="I271" i="4"/>
  <c r="H271" i="4"/>
  <c r="I270" i="4"/>
  <c r="I267" i="4"/>
  <c r="H267" i="4"/>
  <c r="I266" i="4"/>
  <c r="H266" i="4"/>
  <c r="I265" i="4"/>
  <c r="H265" i="4"/>
  <c r="I264" i="4"/>
  <c r="H264" i="4"/>
  <c r="I263" i="4"/>
  <c r="H263" i="4"/>
  <c r="I259" i="4"/>
  <c r="H259" i="4"/>
  <c r="I258" i="4"/>
  <c r="H258" i="4"/>
  <c r="I257" i="4"/>
  <c r="H257" i="4"/>
  <c r="I256" i="4"/>
  <c r="H256" i="4"/>
  <c r="I255" i="4"/>
  <c r="H255" i="4"/>
  <c r="I251" i="4"/>
  <c r="H251" i="4"/>
  <c r="I250" i="4"/>
  <c r="H250" i="4"/>
  <c r="I249" i="4"/>
  <c r="H249" i="4"/>
  <c r="I248" i="4"/>
  <c r="H248" i="4"/>
  <c r="I247" i="4"/>
  <c r="H247" i="4"/>
  <c r="I243" i="4"/>
  <c r="H243" i="4"/>
  <c r="I242" i="4"/>
  <c r="H242" i="4"/>
  <c r="I241" i="4"/>
  <c r="H241" i="4"/>
  <c r="I240" i="4"/>
  <c r="H240" i="4"/>
  <c r="I239" i="4"/>
  <c r="H239" i="4"/>
  <c r="I235" i="4"/>
  <c r="H235" i="4"/>
  <c r="I234" i="4"/>
  <c r="H234" i="4"/>
  <c r="I233" i="4"/>
  <c r="H233" i="4"/>
  <c r="I232" i="4"/>
  <c r="H232" i="4"/>
  <c r="I231" i="4"/>
  <c r="H231" i="4"/>
  <c r="I230" i="4"/>
  <c r="I227" i="4"/>
  <c r="H227" i="4"/>
  <c r="I226" i="4"/>
  <c r="H226" i="4"/>
  <c r="I225" i="4"/>
  <c r="H225" i="4"/>
  <c r="I224" i="4"/>
  <c r="H224" i="4"/>
  <c r="I223" i="4"/>
  <c r="H223" i="4"/>
  <c r="I219" i="4"/>
  <c r="H219" i="4"/>
  <c r="I218" i="4"/>
  <c r="H218" i="4"/>
  <c r="I217" i="4"/>
  <c r="H217" i="4"/>
  <c r="I216" i="4"/>
  <c r="H216" i="4"/>
  <c r="I215" i="4"/>
  <c r="H215" i="4"/>
  <c r="I211" i="4"/>
  <c r="H211" i="4"/>
  <c r="I210" i="4"/>
  <c r="H210" i="4"/>
  <c r="I209" i="4"/>
  <c r="H209" i="4"/>
  <c r="I208" i="4"/>
  <c r="H208" i="4"/>
  <c r="I207" i="4"/>
  <c r="H207" i="4"/>
  <c r="I206" i="4"/>
  <c r="I203" i="4"/>
  <c r="H203" i="4"/>
  <c r="I202" i="4"/>
  <c r="H202" i="4"/>
  <c r="I201" i="4"/>
  <c r="H201" i="4"/>
  <c r="I200" i="4"/>
  <c r="H200" i="4"/>
  <c r="I199" i="4"/>
  <c r="H199" i="4"/>
  <c r="I195" i="4"/>
  <c r="H195" i="4"/>
  <c r="I194" i="4"/>
  <c r="H194" i="4"/>
  <c r="I193" i="4"/>
  <c r="H193" i="4"/>
  <c r="I192" i="4"/>
  <c r="H192" i="4"/>
  <c r="I191" i="4"/>
  <c r="H191" i="4"/>
  <c r="I187" i="4"/>
  <c r="H187" i="4"/>
  <c r="I186" i="4"/>
  <c r="H186" i="4"/>
  <c r="I185" i="4"/>
  <c r="H185" i="4"/>
  <c r="I184" i="4"/>
  <c r="H184" i="4"/>
  <c r="I183" i="4"/>
  <c r="H183" i="4"/>
  <c r="I179" i="4"/>
  <c r="H179" i="4"/>
  <c r="I178" i="4"/>
  <c r="H178" i="4"/>
  <c r="I177" i="4"/>
  <c r="H177" i="4"/>
  <c r="I176" i="4"/>
  <c r="H176" i="4"/>
  <c r="I175" i="4"/>
  <c r="H175" i="4"/>
  <c r="I171" i="4"/>
  <c r="H171" i="4"/>
  <c r="I170" i="4"/>
  <c r="H170" i="4"/>
  <c r="I169" i="4"/>
  <c r="H169" i="4"/>
  <c r="I168" i="4"/>
  <c r="H168" i="4"/>
  <c r="I167" i="4"/>
  <c r="H167" i="4"/>
  <c r="I166" i="4"/>
  <c r="I163" i="4"/>
  <c r="H163" i="4"/>
  <c r="I162" i="4"/>
  <c r="H162" i="4"/>
  <c r="I161" i="4"/>
  <c r="H161" i="4"/>
  <c r="I160" i="4"/>
  <c r="H160" i="4"/>
  <c r="I159" i="4"/>
  <c r="H159" i="4"/>
  <c r="I155" i="4"/>
  <c r="H155" i="4"/>
  <c r="I154" i="4"/>
  <c r="H154" i="4"/>
  <c r="I153" i="4"/>
  <c r="H153" i="4"/>
  <c r="I152" i="4"/>
  <c r="H152" i="4"/>
  <c r="I151" i="4"/>
  <c r="H151" i="4"/>
  <c r="I147" i="4"/>
  <c r="H147" i="4"/>
  <c r="I146" i="4"/>
  <c r="H146" i="4"/>
  <c r="I145" i="4"/>
  <c r="H145" i="4"/>
  <c r="I144" i="4"/>
  <c r="H144" i="4"/>
  <c r="I143" i="4"/>
  <c r="H143" i="4"/>
  <c r="I142" i="4"/>
  <c r="I139" i="4"/>
  <c r="H139" i="4"/>
  <c r="I138" i="4"/>
  <c r="H138" i="4"/>
  <c r="I137" i="4"/>
  <c r="H137" i="4"/>
  <c r="I136" i="4"/>
  <c r="H136" i="4"/>
  <c r="I135" i="4"/>
  <c r="H135" i="4"/>
  <c r="I131" i="4"/>
  <c r="H131" i="4"/>
  <c r="I130" i="4"/>
  <c r="H130" i="4"/>
  <c r="I129" i="4"/>
  <c r="H129" i="4"/>
  <c r="I128" i="4"/>
  <c r="H128" i="4"/>
  <c r="I127" i="4"/>
  <c r="H127" i="4"/>
  <c r="I123" i="4"/>
  <c r="H123" i="4"/>
  <c r="I122" i="4"/>
  <c r="H122" i="4"/>
  <c r="I121" i="4"/>
  <c r="H121" i="4"/>
  <c r="I120" i="4"/>
  <c r="H120" i="4"/>
  <c r="I119" i="4"/>
  <c r="H119" i="4"/>
  <c r="I115" i="4"/>
  <c r="H115" i="4"/>
  <c r="I114" i="4"/>
  <c r="H114" i="4"/>
  <c r="I113" i="4"/>
  <c r="H113" i="4"/>
  <c r="I112" i="4"/>
  <c r="H112" i="4"/>
  <c r="I111" i="4"/>
  <c r="H111" i="4"/>
  <c r="I107" i="4"/>
  <c r="H107" i="4"/>
  <c r="I106" i="4"/>
  <c r="H106" i="4"/>
  <c r="I105" i="4"/>
  <c r="H105" i="4"/>
  <c r="I104" i="4"/>
  <c r="H104" i="4"/>
  <c r="I103" i="4"/>
  <c r="H103" i="4"/>
  <c r="I102" i="4"/>
  <c r="I99" i="4"/>
  <c r="H99" i="4"/>
  <c r="I98" i="4"/>
  <c r="H98" i="4"/>
  <c r="I97" i="4"/>
  <c r="H97" i="4"/>
  <c r="I96" i="4"/>
  <c r="H96" i="4"/>
  <c r="I95" i="4"/>
  <c r="H95" i="4"/>
  <c r="I91" i="4"/>
  <c r="H91" i="4"/>
  <c r="I90" i="4"/>
  <c r="H90" i="4"/>
  <c r="I89" i="4"/>
  <c r="H89" i="4"/>
  <c r="I88" i="4"/>
  <c r="H88" i="4"/>
  <c r="I87" i="4"/>
  <c r="H87" i="4"/>
  <c r="I83" i="4"/>
  <c r="H83" i="4"/>
  <c r="I82" i="4"/>
  <c r="H82" i="4"/>
  <c r="I81" i="4"/>
  <c r="H81" i="4"/>
  <c r="I80" i="4"/>
  <c r="H80" i="4"/>
  <c r="I79" i="4"/>
  <c r="H79" i="4"/>
  <c r="I78" i="4"/>
  <c r="I75" i="4"/>
  <c r="H75" i="4"/>
  <c r="I74" i="4"/>
  <c r="H74" i="4"/>
  <c r="I73" i="4"/>
  <c r="H73" i="4"/>
  <c r="I72" i="4"/>
  <c r="H72" i="4"/>
  <c r="I71" i="4"/>
  <c r="H71" i="4"/>
  <c r="I67" i="4"/>
  <c r="H67" i="4"/>
  <c r="I66" i="4"/>
  <c r="H66" i="4"/>
  <c r="I65" i="4"/>
  <c r="H65" i="4"/>
  <c r="I64" i="4"/>
  <c r="H64" i="4"/>
  <c r="I63" i="4"/>
  <c r="H63" i="4"/>
  <c r="I59" i="4"/>
  <c r="H59" i="4"/>
  <c r="I58" i="4"/>
  <c r="H58" i="4"/>
  <c r="I57" i="4"/>
  <c r="H57" i="4"/>
  <c r="I56" i="4"/>
  <c r="H56" i="4"/>
  <c r="I55" i="4"/>
  <c r="H55" i="4"/>
  <c r="I51" i="4"/>
  <c r="H51" i="4"/>
  <c r="I50" i="4"/>
  <c r="H50" i="4"/>
  <c r="I49" i="4"/>
  <c r="H49" i="4"/>
  <c r="I48" i="4"/>
  <c r="H48" i="4"/>
  <c r="I47" i="4"/>
  <c r="H47" i="4"/>
  <c r="I43" i="4"/>
  <c r="H43" i="4"/>
  <c r="I42" i="4"/>
  <c r="H42" i="4"/>
  <c r="I41" i="4"/>
  <c r="H41" i="4"/>
  <c r="I40" i="4"/>
  <c r="H40" i="4"/>
  <c r="I39" i="4"/>
  <c r="H39" i="4"/>
  <c r="I38" i="4"/>
  <c r="I35" i="4"/>
  <c r="H35" i="4"/>
  <c r="I34" i="4"/>
  <c r="H34" i="4"/>
  <c r="I33" i="4"/>
  <c r="H33" i="4"/>
  <c r="I32" i="4"/>
  <c r="H32" i="4"/>
  <c r="I31" i="4"/>
  <c r="H31" i="4"/>
  <c r="I30" i="4"/>
  <c r="I27" i="4"/>
  <c r="H27" i="4"/>
  <c r="I26" i="4"/>
  <c r="H26" i="4"/>
  <c r="I25" i="4"/>
  <c r="H25" i="4"/>
  <c r="I24" i="4"/>
  <c r="H24" i="4"/>
  <c r="I23" i="4"/>
  <c r="H23" i="4"/>
  <c r="I19" i="4"/>
  <c r="H19" i="4"/>
  <c r="I18" i="4"/>
  <c r="H18" i="4"/>
  <c r="I17" i="4"/>
  <c r="H17" i="4"/>
  <c r="I16" i="4"/>
  <c r="H16" i="4"/>
  <c r="I15" i="4"/>
  <c r="H15" i="4"/>
  <c r="I14" i="4"/>
  <c r="I11" i="4"/>
  <c r="H11" i="4"/>
  <c r="I10" i="4"/>
  <c r="H10" i="4"/>
  <c r="I9" i="4"/>
  <c r="H9" i="4"/>
  <c r="I8" i="4"/>
  <c r="H8" i="4"/>
  <c r="I7" i="4"/>
  <c r="H7" i="4"/>
  <c r="I403" i="2"/>
  <c r="I402" i="2"/>
  <c r="I401" i="2"/>
  <c r="I400" i="2"/>
  <c r="I399" i="2"/>
  <c r="I398" i="2"/>
  <c r="I397" i="2"/>
  <c r="I395" i="2"/>
  <c r="I394" i="2"/>
  <c r="I393" i="2"/>
  <c r="I392" i="2"/>
  <c r="I391" i="2"/>
  <c r="I390" i="2"/>
  <c r="I389" i="2"/>
  <c r="I387" i="2"/>
  <c r="I386" i="2"/>
  <c r="I385" i="2"/>
  <c r="I384" i="2"/>
  <c r="I383" i="2"/>
  <c r="I382" i="2"/>
  <c r="I381" i="2"/>
  <c r="I379" i="2"/>
  <c r="I378" i="2"/>
  <c r="I377" i="2"/>
  <c r="I376" i="2"/>
  <c r="I375" i="2"/>
  <c r="I374" i="2"/>
  <c r="I373" i="2"/>
  <c r="I371" i="2"/>
  <c r="I370" i="2"/>
  <c r="I369" i="2"/>
  <c r="I368" i="2"/>
  <c r="I367" i="2"/>
  <c r="I366" i="2"/>
  <c r="I365" i="2"/>
  <c r="I363" i="2"/>
  <c r="I362" i="2"/>
  <c r="I361" i="2"/>
  <c r="I360" i="2"/>
  <c r="I359" i="2"/>
  <c r="I358" i="2"/>
  <c r="I357" i="2"/>
  <c r="I355" i="2"/>
  <c r="I354" i="2"/>
  <c r="I353" i="2"/>
  <c r="I352" i="2"/>
  <c r="I351" i="2"/>
  <c r="I350" i="2"/>
  <c r="I349" i="2"/>
  <c r="I347" i="2"/>
  <c r="I346" i="2"/>
  <c r="I345" i="2"/>
  <c r="I344" i="2"/>
  <c r="I343" i="2"/>
  <c r="I342" i="2"/>
  <c r="I341" i="2"/>
  <c r="I339" i="2"/>
  <c r="I338" i="2"/>
  <c r="I337" i="2"/>
  <c r="I336" i="2"/>
  <c r="I335" i="2"/>
  <c r="I334" i="2"/>
  <c r="I333" i="2"/>
  <c r="I331" i="2"/>
  <c r="I330" i="2"/>
  <c r="I329" i="2"/>
  <c r="I328" i="2"/>
  <c r="I327" i="2"/>
  <c r="I326" i="2"/>
  <c r="I325" i="2"/>
  <c r="I323" i="2"/>
  <c r="I322" i="2"/>
  <c r="I321" i="2"/>
  <c r="I320" i="2"/>
  <c r="I319" i="2"/>
  <c r="I318" i="2"/>
  <c r="I317" i="2"/>
  <c r="I315" i="2"/>
  <c r="I314" i="2"/>
  <c r="I313" i="2"/>
  <c r="I312" i="2"/>
  <c r="I311" i="2"/>
  <c r="I310" i="2"/>
  <c r="I309" i="2"/>
  <c r="I307" i="2"/>
  <c r="I306" i="2"/>
  <c r="I305" i="2"/>
  <c r="I304" i="2"/>
  <c r="I303" i="2"/>
  <c r="I302" i="2"/>
  <c r="I301" i="2"/>
  <c r="I299" i="2"/>
  <c r="I298" i="2"/>
  <c r="I297" i="2"/>
  <c r="I296" i="2"/>
  <c r="I295" i="2"/>
  <c r="I294" i="2"/>
  <c r="I293" i="2"/>
  <c r="I291" i="2"/>
  <c r="I290" i="2"/>
  <c r="I289" i="2"/>
  <c r="I288" i="2"/>
  <c r="I287" i="2"/>
  <c r="I286" i="2"/>
  <c r="I285" i="2"/>
  <c r="I283" i="2"/>
  <c r="I282" i="2"/>
  <c r="I281" i="2"/>
  <c r="I280" i="2"/>
  <c r="I279" i="2"/>
  <c r="I278" i="2"/>
  <c r="I277" i="2"/>
  <c r="I275" i="2"/>
  <c r="I274" i="2"/>
  <c r="I273" i="2"/>
  <c r="I272" i="2"/>
  <c r="I271" i="2"/>
  <c r="I270" i="2"/>
  <c r="I269" i="2"/>
  <c r="I267" i="2"/>
  <c r="I266" i="2"/>
  <c r="I265" i="2"/>
  <c r="I264" i="2"/>
  <c r="I263" i="2"/>
  <c r="I262" i="2"/>
  <c r="I261" i="2"/>
  <c r="I259" i="2"/>
  <c r="I258" i="2"/>
  <c r="I257" i="2"/>
  <c r="I256" i="2"/>
  <c r="I255" i="2"/>
  <c r="I254" i="2"/>
  <c r="I253" i="2"/>
  <c r="I251" i="2"/>
  <c r="I250" i="2"/>
  <c r="I249" i="2"/>
  <c r="I248" i="2"/>
  <c r="I247" i="2"/>
  <c r="I246" i="2"/>
  <c r="I245" i="2"/>
  <c r="I243" i="2"/>
  <c r="I242" i="2"/>
  <c r="I241" i="2"/>
  <c r="I240" i="2"/>
  <c r="I239" i="2"/>
  <c r="I238" i="2"/>
  <c r="I237" i="2"/>
  <c r="I235" i="2"/>
  <c r="I234" i="2"/>
  <c r="I233" i="2"/>
  <c r="I232" i="2"/>
  <c r="I231" i="2"/>
  <c r="I230" i="2"/>
  <c r="I229" i="2"/>
  <c r="I227" i="2"/>
  <c r="I226" i="2"/>
  <c r="I225" i="2"/>
  <c r="I224" i="2"/>
  <c r="I223" i="2"/>
  <c r="I222" i="2"/>
  <c r="I221" i="2"/>
  <c r="I219" i="2"/>
  <c r="I218" i="2"/>
  <c r="I217" i="2"/>
  <c r="I216" i="2"/>
  <c r="I215" i="2"/>
  <c r="I214" i="2"/>
  <c r="I213" i="2"/>
  <c r="I211" i="2"/>
  <c r="I210" i="2"/>
  <c r="I209" i="2"/>
  <c r="I208" i="2"/>
  <c r="I207" i="2"/>
  <c r="I206" i="2"/>
  <c r="I205" i="2"/>
  <c r="I203" i="2"/>
  <c r="I202" i="2"/>
  <c r="I201" i="2"/>
  <c r="I200" i="2"/>
  <c r="I199" i="2"/>
  <c r="I198" i="2"/>
  <c r="I197" i="2"/>
  <c r="I195" i="2"/>
  <c r="I194" i="2"/>
  <c r="I193" i="2"/>
  <c r="I192" i="2"/>
  <c r="I191" i="2"/>
  <c r="I190" i="2"/>
  <c r="I189" i="2"/>
  <c r="I187" i="2"/>
  <c r="I186" i="2"/>
  <c r="I185" i="2"/>
  <c r="I184" i="2"/>
  <c r="I183" i="2"/>
  <c r="I182" i="2"/>
  <c r="I181" i="2"/>
  <c r="I179" i="2"/>
  <c r="I178" i="2"/>
  <c r="I177" i="2"/>
  <c r="I176" i="2"/>
  <c r="I175" i="2"/>
  <c r="I174" i="2"/>
  <c r="I173" i="2"/>
  <c r="I171" i="2"/>
  <c r="I170" i="2"/>
  <c r="I169" i="2"/>
  <c r="I168" i="2"/>
  <c r="I167" i="2"/>
  <c r="I166" i="2"/>
  <c r="I165" i="2"/>
  <c r="I163" i="2"/>
  <c r="I162" i="2"/>
  <c r="I161" i="2"/>
  <c r="I160" i="2"/>
  <c r="I159" i="2"/>
  <c r="I158" i="2"/>
  <c r="I157" i="2"/>
  <c r="I155" i="2"/>
  <c r="I154" i="2"/>
  <c r="I153" i="2"/>
  <c r="I152" i="2"/>
  <c r="I151" i="2"/>
  <c r="I150" i="2"/>
  <c r="I149" i="2"/>
  <c r="I147" i="2"/>
  <c r="I146" i="2"/>
  <c r="I145" i="2"/>
  <c r="I144" i="2"/>
  <c r="I143" i="2"/>
  <c r="I142" i="2"/>
  <c r="I141" i="2"/>
  <c r="I139" i="2"/>
  <c r="I138" i="2"/>
  <c r="I137" i="2"/>
  <c r="I136" i="2"/>
  <c r="I135" i="2"/>
  <c r="I134" i="2"/>
  <c r="I133" i="2"/>
  <c r="I131" i="2"/>
  <c r="I130" i="2"/>
  <c r="I129" i="2"/>
  <c r="I128" i="2"/>
  <c r="I127" i="2"/>
  <c r="I126" i="2"/>
  <c r="I125" i="2"/>
  <c r="I123" i="2"/>
  <c r="I122" i="2"/>
  <c r="I121" i="2"/>
  <c r="I120" i="2"/>
  <c r="I119" i="2"/>
  <c r="I118" i="2"/>
  <c r="I117" i="2"/>
  <c r="I115" i="2"/>
  <c r="I114" i="2"/>
  <c r="I113" i="2"/>
  <c r="I112" i="2"/>
  <c r="I111" i="2"/>
  <c r="I110" i="2"/>
  <c r="I109" i="2"/>
  <c r="I107" i="2"/>
  <c r="I106" i="2"/>
  <c r="I105" i="2"/>
  <c r="I104" i="2"/>
  <c r="I103" i="2"/>
  <c r="I102" i="2"/>
  <c r="I101" i="2"/>
  <c r="I99" i="2"/>
  <c r="I98" i="2"/>
  <c r="I97" i="2"/>
  <c r="I96" i="2"/>
  <c r="I95" i="2"/>
  <c r="I94" i="2"/>
  <c r="I93" i="2"/>
  <c r="I91" i="2"/>
  <c r="I90" i="2"/>
  <c r="I89" i="2"/>
  <c r="I88" i="2"/>
  <c r="I87" i="2"/>
  <c r="I86" i="2"/>
  <c r="I85" i="2"/>
  <c r="I83" i="2"/>
  <c r="I82" i="2"/>
  <c r="I81" i="2"/>
  <c r="I80" i="2"/>
  <c r="I79" i="2"/>
  <c r="I78" i="2"/>
  <c r="I77" i="2"/>
  <c r="I75" i="2"/>
  <c r="I74" i="2"/>
  <c r="I73" i="2"/>
  <c r="I72" i="2"/>
  <c r="I71" i="2"/>
  <c r="I70" i="2"/>
  <c r="I69" i="2"/>
  <c r="I67" i="2"/>
  <c r="I66" i="2"/>
  <c r="I65" i="2"/>
  <c r="I64" i="2"/>
  <c r="I63" i="2"/>
  <c r="I62" i="2"/>
  <c r="I61" i="2"/>
  <c r="I59" i="2"/>
  <c r="I58" i="2"/>
  <c r="I57" i="2"/>
  <c r="I56" i="2"/>
  <c r="I55" i="2"/>
  <c r="I54" i="2"/>
  <c r="I53" i="2"/>
  <c r="I51" i="2"/>
  <c r="I50" i="2"/>
  <c r="I49" i="2"/>
  <c r="I48" i="2"/>
  <c r="I47" i="2"/>
  <c r="I46" i="2"/>
  <c r="I45" i="2"/>
  <c r="I43" i="2"/>
  <c r="I42" i="2"/>
  <c r="I41" i="2"/>
  <c r="I40" i="2"/>
  <c r="I39" i="2"/>
  <c r="I38" i="2"/>
  <c r="I37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19" i="2"/>
  <c r="I18" i="2"/>
  <c r="I17" i="2"/>
  <c r="I16" i="2"/>
  <c r="I15" i="2"/>
  <c r="I14" i="2"/>
  <c r="I13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I5" i="1"/>
  <c r="H7" i="1"/>
  <c r="I7" i="1"/>
  <c r="H8" i="1"/>
  <c r="I8" i="1"/>
  <c r="H9" i="1"/>
  <c r="I9" i="1"/>
  <c r="H10" i="1"/>
  <c r="I10" i="1"/>
  <c r="H11" i="1"/>
  <c r="I11" i="1"/>
  <c r="H12" i="1"/>
  <c r="I12" i="1"/>
  <c r="I13" i="1"/>
  <c r="H15" i="1"/>
  <c r="I15" i="1"/>
  <c r="H16" i="1"/>
  <c r="I16" i="1"/>
  <c r="H17" i="1"/>
  <c r="I17" i="1"/>
  <c r="H18" i="1"/>
  <c r="I18" i="1"/>
  <c r="H19" i="1"/>
  <c r="I19" i="1"/>
  <c r="H20" i="1"/>
  <c r="I20" i="1"/>
  <c r="I21" i="1"/>
  <c r="H23" i="1"/>
  <c r="I23" i="1"/>
  <c r="H24" i="1"/>
  <c r="I24" i="1"/>
  <c r="H25" i="1"/>
  <c r="I25" i="1"/>
  <c r="H26" i="1"/>
  <c r="I26" i="1"/>
  <c r="H27" i="1"/>
  <c r="I27" i="1"/>
  <c r="H28" i="1"/>
  <c r="I28" i="1"/>
  <c r="I29" i="1"/>
  <c r="H31" i="1"/>
  <c r="I31" i="1"/>
  <c r="H32" i="1"/>
  <c r="I32" i="1"/>
  <c r="H33" i="1"/>
  <c r="I33" i="1"/>
  <c r="H34" i="1"/>
  <c r="I34" i="1"/>
  <c r="H35" i="1"/>
  <c r="I35" i="1"/>
  <c r="H36" i="1"/>
  <c r="I36" i="1"/>
  <c r="I37" i="1"/>
  <c r="H39" i="1"/>
  <c r="I39" i="1"/>
  <c r="H40" i="1"/>
  <c r="I40" i="1"/>
  <c r="H41" i="1"/>
  <c r="I41" i="1"/>
  <c r="H42" i="1"/>
  <c r="I42" i="1"/>
  <c r="H43" i="1"/>
  <c r="I43" i="1"/>
  <c r="H44" i="1"/>
  <c r="I44" i="1"/>
  <c r="I45" i="1"/>
  <c r="H47" i="1"/>
  <c r="I47" i="1"/>
  <c r="H48" i="1"/>
  <c r="I48" i="1"/>
  <c r="H49" i="1"/>
  <c r="I49" i="1"/>
  <c r="H50" i="1"/>
  <c r="I50" i="1"/>
  <c r="H51" i="1"/>
  <c r="I51" i="1"/>
  <c r="H52" i="1"/>
  <c r="I52" i="1"/>
  <c r="I53" i="1"/>
  <c r="H55" i="1"/>
  <c r="I55" i="1"/>
  <c r="H56" i="1"/>
  <c r="I56" i="1"/>
  <c r="H57" i="1"/>
  <c r="I57" i="1"/>
  <c r="H58" i="1"/>
  <c r="I58" i="1"/>
  <c r="H59" i="1"/>
  <c r="I59" i="1"/>
  <c r="H60" i="1"/>
  <c r="I60" i="1"/>
  <c r="I61" i="1"/>
  <c r="H63" i="1"/>
  <c r="I63" i="1"/>
  <c r="H64" i="1"/>
  <c r="I64" i="1"/>
  <c r="H65" i="1"/>
  <c r="I65" i="1"/>
  <c r="H66" i="1"/>
  <c r="I66" i="1"/>
  <c r="H67" i="1"/>
  <c r="I67" i="1"/>
  <c r="H68" i="1"/>
  <c r="I68" i="1"/>
  <c r="I69" i="1"/>
  <c r="H71" i="1"/>
  <c r="I71" i="1"/>
  <c r="H72" i="1"/>
  <c r="I72" i="1"/>
  <c r="H73" i="1"/>
  <c r="I73" i="1"/>
  <c r="H74" i="1"/>
  <c r="I74" i="1"/>
  <c r="H75" i="1"/>
  <c r="I75" i="1"/>
  <c r="H76" i="1"/>
  <c r="I76" i="1"/>
  <c r="I77" i="1"/>
  <c r="H79" i="1"/>
  <c r="I79" i="1"/>
  <c r="H80" i="1"/>
  <c r="I80" i="1"/>
  <c r="H81" i="1"/>
  <c r="I81" i="1"/>
  <c r="H82" i="1"/>
  <c r="I82" i="1"/>
  <c r="H83" i="1"/>
  <c r="I83" i="1"/>
  <c r="H84" i="1"/>
  <c r="I84" i="1"/>
  <c r="I85" i="1"/>
  <c r="H87" i="1"/>
  <c r="I87" i="1"/>
  <c r="H88" i="1"/>
  <c r="I88" i="1"/>
  <c r="H89" i="1"/>
  <c r="I89" i="1"/>
  <c r="H90" i="1"/>
  <c r="I90" i="1"/>
  <c r="H91" i="1"/>
  <c r="I91" i="1"/>
  <c r="H92" i="1"/>
  <c r="I92" i="1"/>
  <c r="I93" i="1"/>
  <c r="H95" i="1"/>
  <c r="I95" i="1"/>
  <c r="H96" i="1"/>
  <c r="I96" i="1"/>
  <c r="H97" i="1"/>
  <c r="I97" i="1"/>
  <c r="H98" i="1"/>
  <c r="I98" i="1"/>
  <c r="H99" i="1"/>
  <c r="I99" i="1"/>
  <c r="H100" i="1"/>
  <c r="I100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I109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I117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I125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I133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49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I157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I165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I173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I181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I197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I205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I213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I221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I229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I237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I245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I253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I261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I269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I277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I285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I293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I301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I309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I317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I325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I333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I341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I349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I357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I365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I373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I381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I389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I397" i="1"/>
  <c r="H399" i="1"/>
  <c r="I399" i="1"/>
  <c r="H400" i="1"/>
  <c r="I400" i="1"/>
  <c r="H401" i="1"/>
  <c r="I401" i="1"/>
  <c r="H402" i="1"/>
  <c r="I402" i="1"/>
  <c r="H403" i="1"/>
  <c r="I403" i="1"/>
  <c r="H4" i="1"/>
  <c r="I4" i="1"/>
  <c r="Q20" i="5" l="1"/>
  <c r="Q23" i="5"/>
  <c r="Q50" i="5"/>
  <c r="Q67" i="5"/>
  <c r="Q84" i="5"/>
  <c r="Q87" i="5"/>
  <c r="Q114" i="5"/>
  <c r="Q131" i="5"/>
  <c r="Q148" i="5"/>
  <c r="Q151" i="5"/>
  <c r="Q178" i="5"/>
  <c r="Q195" i="5"/>
  <c r="Q212" i="5"/>
  <c r="Q215" i="5"/>
  <c r="Q242" i="5"/>
  <c r="Q259" i="5"/>
  <c r="Q276" i="5"/>
  <c r="Q279" i="5"/>
  <c r="Q306" i="5"/>
  <c r="Q323" i="5"/>
  <c r="Q340" i="5"/>
  <c r="Q343" i="5"/>
  <c r="Q370" i="5"/>
  <c r="Q387" i="5"/>
  <c r="Q4" i="5"/>
  <c r="Q7" i="5"/>
  <c r="Q34" i="5"/>
  <c r="Q51" i="5"/>
  <c r="Q57" i="5"/>
  <c r="Q68" i="5"/>
  <c r="Q71" i="5"/>
  <c r="Q98" i="5"/>
  <c r="Q115" i="5"/>
  <c r="Q121" i="5"/>
  <c r="Q132" i="5"/>
  <c r="Q135" i="5"/>
  <c r="Q162" i="5"/>
  <c r="Q179" i="5"/>
  <c r="Q185" i="5"/>
  <c r="Q196" i="5"/>
  <c r="Q199" i="5"/>
  <c r="Q226" i="5"/>
  <c r="Q243" i="5"/>
  <c r="Q249" i="5"/>
  <c r="Q260" i="5"/>
  <c r="Q263" i="5"/>
  <c r="Q290" i="5"/>
  <c r="Q307" i="5"/>
  <c r="Q313" i="5"/>
  <c r="Q324" i="5"/>
  <c r="Q327" i="5"/>
  <c r="Q354" i="5"/>
  <c r="Q371" i="5"/>
  <c r="Q377" i="5"/>
  <c r="Q388" i="5"/>
  <c r="Q391" i="5"/>
  <c r="Q18" i="5"/>
  <c r="Q35" i="5"/>
  <c r="Q41" i="5"/>
  <c r="Q52" i="5"/>
  <c r="Q55" i="5"/>
  <c r="Q82" i="5"/>
  <c r="Q99" i="5"/>
  <c r="Q105" i="5"/>
  <c r="Q116" i="5"/>
  <c r="Q119" i="5"/>
  <c r="Q146" i="5"/>
  <c r="Q163" i="5"/>
  <c r="Q169" i="5"/>
  <c r="Q180" i="5"/>
  <c r="Q183" i="5"/>
  <c r="Q210" i="5"/>
  <c r="Q227" i="5"/>
  <c r="Q233" i="5"/>
  <c r="Q244" i="5"/>
  <c r="Q247" i="5"/>
  <c r="Q274" i="5"/>
  <c r="Q291" i="5"/>
  <c r="Q297" i="5"/>
  <c r="Q308" i="5"/>
  <c r="Q311" i="5"/>
  <c r="Q338" i="5"/>
  <c r="Q355" i="5"/>
  <c r="Q361" i="5"/>
  <c r="Q372" i="5"/>
  <c r="Q375" i="5"/>
  <c r="Q402" i="5"/>
  <c r="Q12" i="5"/>
  <c r="Q15" i="5"/>
  <c r="Q42" i="5"/>
  <c r="Q59" i="5"/>
  <c r="Q76" i="5"/>
  <c r="Q79" i="5"/>
  <c r="Q106" i="5"/>
  <c r="Q123" i="5"/>
  <c r="Q140" i="5"/>
  <c r="Q143" i="5"/>
  <c r="Q170" i="5"/>
  <c r="Q187" i="5"/>
  <c r="Q204" i="5"/>
  <c r="Q207" i="5"/>
  <c r="Q234" i="5"/>
  <c r="Q251" i="5"/>
  <c r="Q268" i="5"/>
  <c r="Q271" i="5"/>
  <c r="Q298" i="5"/>
  <c r="Q315" i="5"/>
  <c r="Q332" i="5"/>
  <c r="Q335" i="5"/>
  <c r="Q362" i="5"/>
  <c r="Q379" i="5"/>
  <c r="Q396" i="5"/>
  <c r="Q399" i="5"/>
  <c r="Q26" i="5"/>
  <c r="Q43" i="5"/>
  <c r="Q49" i="5"/>
  <c r="Q60" i="5"/>
  <c r="Q63" i="5"/>
  <c r="Q90" i="5"/>
  <c r="Q107" i="5"/>
  <c r="Q113" i="5"/>
  <c r="Q124" i="5"/>
  <c r="Q127" i="5"/>
  <c r="Q154" i="5"/>
  <c r="Q171" i="5"/>
  <c r="Q177" i="5"/>
  <c r="Q188" i="5"/>
  <c r="Q191" i="5"/>
  <c r="Q218" i="5"/>
  <c r="Q235" i="5"/>
  <c r="Q241" i="5"/>
  <c r="Q252" i="5"/>
  <c r="Q255" i="5"/>
  <c r="Q282" i="5"/>
  <c r="Q299" i="5"/>
  <c r="Q305" i="5"/>
  <c r="Q316" i="5"/>
  <c r="Q319" i="5"/>
  <c r="Q346" i="5"/>
  <c r="Q363" i="5"/>
  <c r="Q369" i="5"/>
  <c r="Q380" i="5"/>
  <c r="Q383" i="5"/>
  <c r="Q19" i="4"/>
  <c r="Q22" i="4"/>
  <c r="Q26" i="4"/>
  <c r="Q33" i="4"/>
  <c r="Q51" i="4"/>
  <c r="Q54" i="4"/>
  <c r="Q58" i="4"/>
  <c r="Q65" i="4"/>
  <c r="Q83" i="4"/>
  <c r="Q86" i="4"/>
  <c r="Q90" i="4"/>
  <c r="Q97" i="4"/>
  <c r="Q115" i="4"/>
  <c r="Q118" i="4"/>
  <c r="Q122" i="4"/>
  <c r="Q129" i="4"/>
  <c r="Q147" i="4"/>
  <c r="Q150" i="4"/>
  <c r="Q154" i="4"/>
  <c r="Q161" i="4"/>
  <c r="Q179" i="4"/>
  <c r="Q182" i="4"/>
  <c r="Q186" i="4"/>
  <c r="Q193" i="4"/>
  <c r="Q211" i="4"/>
  <c r="Q214" i="4"/>
  <c r="Q218" i="4"/>
  <c r="Q225" i="4"/>
  <c r="Q243" i="4"/>
  <c r="Q246" i="4"/>
  <c r="Q250" i="4"/>
  <c r="Q257" i="4"/>
  <c r="Q275" i="4"/>
  <c r="Q278" i="4"/>
  <c r="Q282" i="4"/>
  <c r="Q289" i="4"/>
  <c r="Q307" i="4"/>
  <c r="Q310" i="4"/>
  <c r="Q314" i="4"/>
  <c r="Q321" i="4"/>
  <c r="Q339" i="4"/>
  <c r="Q342" i="4"/>
  <c r="Q346" i="4"/>
  <c r="Q353" i="4"/>
  <c r="Q371" i="4"/>
  <c r="Q374" i="4"/>
  <c r="Q378" i="4"/>
  <c r="Q385" i="4"/>
  <c r="Q403" i="4"/>
  <c r="Q8" i="4"/>
  <c r="Q9" i="4"/>
  <c r="Q27" i="4"/>
  <c r="Q30" i="4"/>
  <c r="Q34" i="4"/>
  <c r="Q41" i="4"/>
  <c r="Q59" i="4"/>
  <c r="Q62" i="4"/>
  <c r="Q66" i="4"/>
  <c r="Q73" i="4"/>
  <c r="Q91" i="4"/>
  <c r="Q94" i="4"/>
  <c r="Q98" i="4"/>
  <c r="Q105" i="4"/>
  <c r="Q123" i="4"/>
  <c r="Q126" i="4"/>
  <c r="Q130" i="4"/>
  <c r="Q137" i="4"/>
  <c r="Q155" i="4"/>
  <c r="Q158" i="4"/>
  <c r="Q162" i="4"/>
  <c r="Q169" i="4"/>
  <c r="Q187" i="4"/>
  <c r="Q190" i="4"/>
  <c r="Q194" i="4"/>
  <c r="Q201" i="4"/>
  <c r="Q219" i="4"/>
  <c r="Q222" i="4"/>
  <c r="Q226" i="4"/>
  <c r="Q233" i="4"/>
  <c r="Q251" i="4"/>
  <c r="Q254" i="4"/>
  <c r="Q258" i="4"/>
  <c r="Q265" i="4"/>
  <c r="Q283" i="4"/>
  <c r="Q286" i="4"/>
  <c r="Q290" i="4"/>
  <c r="Q297" i="4"/>
  <c r="Q315" i="4"/>
  <c r="Q318" i="4"/>
  <c r="Q322" i="4"/>
  <c r="Q329" i="4"/>
  <c r="Q347" i="4"/>
  <c r="Q350" i="4"/>
  <c r="Q354" i="4"/>
  <c r="Q361" i="4"/>
  <c r="Q379" i="4"/>
  <c r="Q382" i="4"/>
  <c r="Q386" i="4"/>
  <c r="Q393" i="4"/>
  <c r="Q6" i="4"/>
  <c r="Q10" i="4"/>
  <c r="Q17" i="4"/>
  <c r="Q35" i="4"/>
  <c r="Q38" i="4"/>
  <c r="Q42" i="4"/>
  <c r="Q49" i="4"/>
  <c r="Q67" i="4"/>
  <c r="Q70" i="4"/>
  <c r="Q74" i="4"/>
  <c r="Q81" i="4"/>
  <c r="Q99" i="4"/>
  <c r="Q102" i="4"/>
  <c r="Q106" i="4"/>
  <c r="Q113" i="4"/>
  <c r="Q131" i="4"/>
  <c r="Q134" i="4"/>
  <c r="Q138" i="4"/>
  <c r="Q145" i="4"/>
  <c r="Q163" i="4"/>
  <c r="Q166" i="4"/>
  <c r="Q170" i="4"/>
  <c r="Q177" i="4"/>
  <c r="Q195" i="4"/>
  <c r="Q198" i="4"/>
  <c r="Q202" i="4"/>
  <c r="Q209" i="4"/>
  <c r="Q227" i="4"/>
  <c r="Q230" i="4"/>
  <c r="Q234" i="4"/>
  <c r="Q241" i="4"/>
  <c r="Q259" i="4"/>
  <c r="Q262" i="4"/>
  <c r="Q266" i="4"/>
  <c r="Q273" i="4"/>
  <c r="Q291" i="4"/>
  <c r="Q294" i="4"/>
  <c r="Q298" i="4"/>
  <c r="Q305" i="4"/>
  <c r="Q323" i="4"/>
  <c r="Q326" i="4"/>
  <c r="Q330" i="4"/>
  <c r="Q337" i="4"/>
  <c r="Q355" i="4"/>
  <c r="Q358" i="4"/>
  <c r="Q362" i="4"/>
  <c r="Q369" i="4"/>
  <c r="Q387" i="4"/>
  <c r="Q390" i="4"/>
  <c r="Q394" i="4"/>
  <c r="Q401" i="4"/>
  <c r="Q11" i="4"/>
  <c r="Q14" i="4"/>
  <c r="Q18" i="4"/>
  <c r="Q25" i="4"/>
  <c r="Q43" i="4"/>
  <c r="Q46" i="4"/>
  <c r="Q50" i="4"/>
  <c r="Q57" i="4"/>
  <c r="Q75" i="4"/>
  <c r="Q78" i="4"/>
  <c r="Q82" i="4"/>
  <c r="Q89" i="4"/>
  <c r="Q107" i="4"/>
  <c r="Q110" i="4"/>
  <c r="Q114" i="4"/>
  <c r="Q121" i="4"/>
  <c r="Q139" i="4"/>
  <c r="Q142" i="4"/>
  <c r="Q146" i="4"/>
  <c r="Q153" i="4"/>
  <c r="Q171" i="4"/>
  <c r="Q174" i="4"/>
  <c r="Q178" i="4"/>
  <c r="Q185" i="4"/>
  <c r="Q203" i="4"/>
  <c r="Q206" i="4"/>
  <c r="Q210" i="4"/>
  <c r="Q217" i="4"/>
  <c r="Q235" i="4"/>
  <c r="Q238" i="4"/>
  <c r="Q242" i="4"/>
  <c r="Q249" i="4"/>
  <c r="Q267" i="4"/>
  <c r="Q270" i="4"/>
  <c r="Q274" i="4"/>
  <c r="Q281" i="4"/>
  <c r="Q299" i="4"/>
  <c r="Q302" i="4"/>
  <c r="Q306" i="4"/>
  <c r="Q313" i="4"/>
  <c r="Q331" i="4"/>
  <c r="Q334" i="4"/>
  <c r="Q338" i="4"/>
  <c r="Q345" i="4"/>
  <c r="Q363" i="4"/>
  <c r="Q366" i="4"/>
  <c r="Q370" i="4"/>
  <c r="Q377" i="4"/>
  <c r="Q395" i="4"/>
  <c r="Q398" i="4"/>
  <c r="Q402" i="4"/>
  <c r="Q9" i="2"/>
  <c r="Q73" i="2"/>
  <c r="Q137" i="2"/>
  <c r="Q201" i="2"/>
  <c r="Q265" i="2"/>
  <c r="Q329" i="2"/>
  <c r="Q393" i="2"/>
  <c r="Q13" i="2"/>
  <c r="Q23" i="2"/>
  <c r="Q33" i="2"/>
  <c r="Q40" i="2"/>
  <c r="Q60" i="2"/>
  <c r="Q77" i="2"/>
  <c r="Q87" i="2"/>
  <c r="Q97" i="2"/>
  <c r="Q104" i="2"/>
  <c r="Q124" i="2"/>
  <c r="Q141" i="2"/>
  <c r="Q151" i="2"/>
  <c r="Q161" i="2"/>
  <c r="Q168" i="2"/>
  <c r="Q188" i="2"/>
  <c r="Q205" i="2"/>
  <c r="Q215" i="2"/>
  <c r="Q225" i="2"/>
  <c r="Q232" i="2"/>
  <c r="Q252" i="2"/>
  <c r="Q269" i="2"/>
  <c r="Q279" i="2"/>
  <c r="Q289" i="2"/>
  <c r="Q296" i="2"/>
  <c r="Q316" i="2"/>
  <c r="Q333" i="2"/>
  <c r="Q343" i="2"/>
  <c r="Q353" i="2"/>
  <c r="Q360" i="2"/>
  <c r="Q380" i="2"/>
  <c r="Q397" i="2"/>
  <c r="Q49" i="2"/>
  <c r="Q340" i="2"/>
  <c r="Q357" i="2"/>
  <c r="Q367" i="2"/>
  <c r="Q384" i="2"/>
  <c r="Q369" i="2"/>
  <c r="Q17" i="2"/>
  <c r="Q81" i="2"/>
  <c r="Q145" i="2"/>
  <c r="Q209" i="2"/>
  <c r="Q273" i="2"/>
  <c r="Q305" i="2"/>
  <c r="Q4" i="2"/>
  <c r="Q21" i="2"/>
  <c r="Q31" i="2"/>
  <c r="Q41" i="2"/>
  <c r="Q48" i="2"/>
  <c r="Q68" i="2"/>
  <c r="Q85" i="2"/>
  <c r="Q95" i="2"/>
  <c r="Q105" i="2"/>
  <c r="Q112" i="2"/>
  <c r="Q132" i="2"/>
  <c r="Q149" i="2"/>
  <c r="Q159" i="2"/>
  <c r="Q169" i="2"/>
  <c r="Q176" i="2"/>
  <c r="Q196" i="2"/>
  <c r="Q213" i="2"/>
  <c r="Q223" i="2"/>
  <c r="Q233" i="2"/>
  <c r="Q240" i="2"/>
  <c r="Q260" i="2"/>
  <c r="Q277" i="2"/>
  <c r="Q287" i="2"/>
  <c r="Q297" i="2"/>
  <c r="Q304" i="2"/>
  <c r="Q324" i="2"/>
  <c r="Q341" i="2"/>
  <c r="Q351" i="2"/>
  <c r="Q361" i="2"/>
  <c r="Q368" i="2"/>
  <c r="Q388" i="2"/>
  <c r="Q402" i="2"/>
  <c r="Q113" i="2"/>
  <c r="Q177" i="2"/>
  <c r="Q241" i="2"/>
  <c r="Q8" i="2"/>
  <c r="Q28" i="2"/>
  <c r="Q45" i="2"/>
  <c r="Q55" i="2"/>
  <c r="Q72" i="2"/>
  <c r="Q92" i="2"/>
  <c r="Q109" i="2"/>
  <c r="Q119" i="2"/>
  <c r="Q136" i="2"/>
  <c r="Q156" i="2"/>
  <c r="Q173" i="2"/>
  <c r="Q183" i="2"/>
  <c r="Q200" i="2"/>
  <c r="Q220" i="2"/>
  <c r="Q237" i="2"/>
  <c r="Q247" i="2"/>
  <c r="Q264" i="2"/>
  <c r="Q284" i="2"/>
  <c r="Q301" i="2"/>
  <c r="Q311" i="2"/>
  <c r="Q328" i="2"/>
  <c r="Q348" i="2"/>
  <c r="Q365" i="2"/>
  <c r="Q375" i="2"/>
  <c r="Q392" i="2"/>
  <c r="I1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89" i="1"/>
  <c r="H380" i="2"/>
  <c r="H340" i="2"/>
  <c r="H316" i="2"/>
  <c r="H252" i="2"/>
  <c r="H60" i="2"/>
  <c r="H52" i="2"/>
  <c r="H44" i="2"/>
  <c r="H36" i="2"/>
  <c r="H28" i="2"/>
  <c r="H20" i="2"/>
  <c r="H396" i="2"/>
  <c r="H372" i="2"/>
  <c r="H332" i="2"/>
  <c r="H324" i="2"/>
  <c r="H292" i="2"/>
  <c r="H284" i="2"/>
  <c r="H276" i="2"/>
  <c r="H268" i="2"/>
  <c r="H260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0" i="2"/>
  <c r="H132" i="2"/>
  <c r="H108" i="2"/>
  <c r="H100" i="2"/>
  <c r="H92" i="2"/>
  <c r="H84" i="2"/>
  <c r="H76" i="2"/>
  <c r="H68" i="2"/>
  <c r="H348" i="2"/>
  <c r="H300" i="2"/>
  <c r="H124" i="2"/>
  <c r="H4" i="2"/>
  <c r="H12" i="2"/>
  <c r="H388" i="2"/>
  <c r="H356" i="2"/>
  <c r="H308" i="2"/>
  <c r="H116" i="2"/>
  <c r="H364" i="2"/>
  <c r="H148" i="2"/>
  <c r="I54" i="4"/>
  <c r="I182" i="4"/>
  <c r="I246" i="4"/>
  <c r="I310" i="4"/>
  <c r="H6" i="4"/>
  <c r="H110" i="4"/>
  <c r="H158" i="4"/>
  <c r="H214" i="4"/>
  <c r="H262" i="4"/>
  <c r="H366" i="4"/>
  <c r="I126" i="4"/>
  <c r="I190" i="4"/>
  <c r="I254" i="4"/>
  <c r="I382" i="4"/>
  <c r="I86" i="4"/>
  <c r="I150" i="4"/>
  <c r="I342" i="4"/>
  <c r="H134" i="4"/>
  <c r="H238" i="4"/>
  <c r="H286" i="4"/>
  <c r="H390" i="4"/>
  <c r="I46" i="4"/>
  <c r="I302" i="4"/>
  <c r="I198" i="4"/>
  <c r="H94" i="4"/>
  <c r="H350" i="4"/>
  <c r="I196" i="4"/>
  <c r="H236" i="4"/>
  <c r="I44" i="4"/>
  <c r="I108" i="4"/>
  <c r="I300" i="4"/>
  <c r="I364" i="4"/>
  <c r="I4" i="4"/>
  <c r="I260" i="4"/>
  <c r="I68" i="4"/>
  <c r="I324" i="4"/>
  <c r="H20" i="4"/>
  <c r="H84" i="4"/>
  <c r="H148" i="4"/>
  <c r="H212" i="4"/>
  <c r="H276" i="4"/>
  <c r="H340" i="4"/>
  <c r="H60" i="4"/>
  <c r="H124" i="4"/>
  <c r="H188" i="4"/>
  <c r="H252" i="4"/>
  <c r="H316" i="4"/>
  <c r="H380" i="4"/>
  <c r="H36" i="4"/>
  <c r="H100" i="4"/>
  <c r="H164" i="4"/>
  <c r="H228" i="4"/>
  <c r="H292" i="4"/>
  <c r="H356" i="4"/>
  <c r="H12" i="4"/>
  <c r="H76" i="4"/>
  <c r="H140" i="4"/>
  <c r="H204" i="4"/>
  <c r="H268" i="4"/>
  <c r="H332" i="4"/>
  <c r="H396" i="4"/>
  <c r="H52" i="4"/>
  <c r="H116" i="4"/>
  <c r="H180" i="4"/>
  <c r="H244" i="4"/>
  <c r="H308" i="4"/>
  <c r="H372" i="4"/>
  <c r="H28" i="4"/>
  <c r="H92" i="4"/>
  <c r="H156" i="4"/>
  <c r="H220" i="4"/>
  <c r="H284" i="4"/>
  <c r="H348" i="4"/>
  <c r="H5" i="4"/>
  <c r="H13" i="4"/>
  <c r="H21" i="4"/>
  <c r="H29" i="4"/>
  <c r="H37" i="4"/>
  <c r="H45" i="4"/>
  <c r="H53" i="4"/>
  <c r="H61" i="4"/>
  <c r="H69" i="4"/>
  <c r="H77" i="4"/>
  <c r="H85" i="4"/>
  <c r="H93" i="4"/>
  <c r="H101" i="4"/>
  <c r="H109" i="4"/>
  <c r="H117" i="4"/>
  <c r="H125" i="4"/>
  <c r="H133" i="4"/>
  <c r="H141" i="4"/>
  <c r="H149" i="4"/>
  <c r="H157" i="4"/>
  <c r="H165" i="4"/>
  <c r="H173" i="4"/>
  <c r="H181" i="4"/>
  <c r="H189" i="4"/>
  <c r="H197" i="4"/>
  <c r="H205" i="4"/>
  <c r="H213" i="4"/>
  <c r="H221" i="4"/>
  <c r="H229" i="4"/>
  <c r="H237" i="4"/>
  <c r="H245" i="4"/>
  <c r="H253" i="4"/>
  <c r="H261" i="4"/>
  <c r="H269" i="4"/>
  <c r="H277" i="4"/>
  <c r="H285" i="4"/>
  <c r="H293" i="4"/>
  <c r="H301" i="4"/>
  <c r="H309" i="4"/>
  <c r="H317" i="4"/>
  <c r="H325" i="4"/>
  <c r="H333" i="4"/>
  <c r="H341" i="4"/>
  <c r="H349" i="4"/>
  <c r="H357" i="4"/>
  <c r="H365" i="4"/>
  <c r="H373" i="4"/>
  <c r="H381" i="4"/>
  <c r="H389" i="4"/>
  <c r="H397" i="4"/>
  <c r="H28" i="5"/>
  <c r="H60" i="5"/>
  <c r="H92" i="5"/>
  <c r="H124" i="5"/>
  <c r="H156" i="5"/>
  <c r="H188" i="5"/>
  <c r="H220" i="5"/>
  <c r="H252" i="5"/>
  <c r="H284" i="5"/>
  <c r="H316" i="5"/>
  <c r="H348" i="5"/>
  <c r="H380" i="5"/>
  <c r="H20" i="5"/>
  <c r="H52" i="5"/>
  <c r="H84" i="5"/>
  <c r="H116" i="5"/>
  <c r="H148" i="5"/>
  <c r="H180" i="5"/>
  <c r="H212" i="5"/>
  <c r="H244" i="5"/>
  <c r="H276" i="5"/>
  <c r="H308" i="5"/>
  <c r="H340" i="5"/>
  <c r="H372" i="5"/>
  <c r="H44" i="5"/>
  <c r="H76" i="5"/>
  <c r="H108" i="5"/>
  <c r="H140" i="5"/>
  <c r="H172" i="5"/>
  <c r="H204" i="5"/>
  <c r="H236" i="5"/>
  <c r="H268" i="5"/>
  <c r="H300" i="5"/>
  <c r="H332" i="5"/>
  <c r="H364" i="5"/>
  <c r="H396" i="5"/>
  <c r="H5" i="5"/>
  <c r="H13" i="5"/>
  <c r="H21" i="5"/>
  <c r="H29" i="5"/>
  <c r="H37" i="5"/>
  <c r="H45" i="5"/>
  <c r="H53" i="5"/>
  <c r="H61" i="5"/>
  <c r="H69" i="5"/>
  <c r="H77" i="5"/>
  <c r="H85" i="5"/>
  <c r="H93" i="5"/>
  <c r="H101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301" i="5"/>
  <c r="H309" i="5"/>
  <c r="H317" i="5"/>
  <c r="H325" i="5"/>
  <c r="H333" i="5"/>
  <c r="H341" i="5"/>
  <c r="H349" i="5"/>
  <c r="H357" i="5"/>
  <c r="H365" i="5"/>
  <c r="H373" i="5"/>
  <c r="H381" i="5"/>
  <c r="H389" i="5"/>
  <c r="H397" i="5"/>
  <c r="I1" i="5"/>
  <c r="I1" i="2"/>
  <c r="L6" i="1" l="1"/>
  <c r="L8" i="1" s="1"/>
  <c r="C3" i="6" s="1"/>
  <c r="H1" i="1"/>
  <c r="L7" i="1" s="1"/>
  <c r="H1" i="2"/>
  <c r="L7" i="2" s="1"/>
  <c r="L6" i="2"/>
  <c r="I1" i="4"/>
  <c r="L6" i="4"/>
  <c r="H1" i="4"/>
  <c r="L6" i="5"/>
  <c r="H1" i="5"/>
  <c r="L7" i="5" s="1"/>
  <c r="L7" i="4" l="1"/>
  <c r="L8" i="4" s="1"/>
  <c r="C5" i="6" s="1"/>
  <c r="L8" i="2"/>
  <c r="C4" i="6" s="1"/>
  <c r="L8" i="5"/>
  <c r="C6" i="6" s="1"/>
  <c r="C7" i="6" l="1"/>
</calcChain>
</file>

<file path=xl/sharedStrings.xml><?xml version="1.0" encoding="utf-8"?>
<sst xmlns="http://schemas.openxmlformats.org/spreadsheetml/2006/main" count="3282" uniqueCount="426">
  <si>
    <t>Relevan</t>
  </si>
  <si>
    <t>ID_Artikel</t>
  </si>
  <si>
    <t>Annotator_1</t>
  </si>
  <si>
    <t>Annotator_2</t>
  </si>
  <si>
    <t>Annotator_3</t>
  </si>
  <si>
    <t>Annotator_4</t>
  </si>
  <si>
    <t>Annotator_5</t>
  </si>
  <si>
    <t>article_001</t>
  </si>
  <si>
    <t>article_002</t>
  </si>
  <si>
    <t>article_003</t>
  </si>
  <si>
    <t>article_004</t>
  </si>
  <si>
    <t>article_005</t>
  </si>
  <si>
    <t>article_006</t>
  </si>
  <si>
    <t>article_007</t>
  </si>
  <si>
    <t>article_008</t>
  </si>
  <si>
    <t>article_009</t>
  </si>
  <si>
    <t>article_010</t>
  </si>
  <si>
    <t>article_011</t>
  </si>
  <si>
    <t>article_012</t>
  </si>
  <si>
    <t>article_013</t>
  </si>
  <si>
    <t>article_014</t>
  </si>
  <si>
    <t>article_015</t>
  </si>
  <si>
    <t>article_016</t>
  </si>
  <si>
    <t>article_017</t>
  </si>
  <si>
    <t>article_018</t>
  </si>
  <si>
    <t>article_019</t>
  </si>
  <si>
    <t>article_020</t>
  </si>
  <si>
    <t>article_021</t>
  </si>
  <si>
    <t>article_022</t>
  </si>
  <si>
    <t>article_023</t>
  </si>
  <si>
    <t>article_024</t>
  </si>
  <si>
    <t>article_025</t>
  </si>
  <si>
    <t>article_026</t>
  </si>
  <si>
    <t>article_027</t>
  </si>
  <si>
    <t>article_028</t>
  </si>
  <si>
    <t>article_029</t>
  </si>
  <si>
    <t>article_030</t>
  </si>
  <si>
    <t>article_031</t>
  </si>
  <si>
    <t>article_032</t>
  </si>
  <si>
    <t>article_033</t>
  </si>
  <si>
    <t>article_034</t>
  </si>
  <si>
    <t>article_035</t>
  </si>
  <si>
    <t>article_036</t>
  </si>
  <si>
    <t>article_037</t>
  </si>
  <si>
    <t>article_038</t>
  </si>
  <si>
    <t>article_039</t>
  </si>
  <si>
    <t>article_040</t>
  </si>
  <si>
    <t>article_041</t>
  </si>
  <si>
    <t>article_042</t>
  </si>
  <si>
    <t>article_043</t>
  </si>
  <si>
    <t>article_044</t>
  </si>
  <si>
    <t>article_045</t>
  </si>
  <si>
    <t>article_046</t>
  </si>
  <si>
    <t>article_047</t>
  </si>
  <si>
    <t>article_048</t>
  </si>
  <si>
    <t>article_049</t>
  </si>
  <si>
    <t>article_050</t>
  </si>
  <si>
    <t>article_051</t>
  </si>
  <si>
    <t>article_052</t>
  </si>
  <si>
    <t>article_053</t>
  </si>
  <si>
    <t>article_054</t>
  </si>
  <si>
    <t>article_055</t>
  </si>
  <si>
    <t>article_056</t>
  </si>
  <si>
    <t>article_057</t>
  </si>
  <si>
    <t>article_058</t>
  </si>
  <si>
    <t>article_059</t>
  </si>
  <si>
    <t>article_060</t>
  </si>
  <si>
    <t>article_061</t>
  </si>
  <si>
    <t>article_062</t>
  </si>
  <si>
    <t>article_063</t>
  </si>
  <si>
    <t>article_064</t>
  </si>
  <si>
    <t>article_065</t>
  </si>
  <si>
    <t>article_066</t>
  </si>
  <si>
    <t>article_067</t>
  </si>
  <si>
    <t>article_068</t>
  </si>
  <si>
    <t>article_069</t>
  </si>
  <si>
    <t>article_070</t>
  </si>
  <si>
    <t>article_071</t>
  </si>
  <si>
    <t>article_072</t>
  </si>
  <si>
    <t>article_073</t>
  </si>
  <si>
    <t>article_074</t>
  </si>
  <si>
    <t>article_075</t>
  </si>
  <si>
    <t>article_076</t>
  </si>
  <si>
    <t>article_077</t>
  </si>
  <si>
    <t>article_078</t>
  </si>
  <si>
    <t>article_079</t>
  </si>
  <si>
    <t>article_080</t>
  </si>
  <si>
    <t>article_081</t>
  </si>
  <si>
    <t>article_082</t>
  </si>
  <si>
    <t>article_083</t>
  </si>
  <si>
    <t>article_084</t>
  </si>
  <si>
    <t>article_085</t>
  </si>
  <si>
    <t>article_086</t>
  </si>
  <si>
    <t>article_087</t>
  </si>
  <si>
    <t>article_088</t>
  </si>
  <si>
    <t>article_089</t>
  </si>
  <si>
    <t>article_090</t>
  </si>
  <si>
    <t>article_091</t>
  </si>
  <si>
    <t>article_092</t>
  </si>
  <si>
    <t>article_093</t>
  </si>
  <si>
    <t>article_094</t>
  </si>
  <si>
    <t>article_095</t>
  </si>
  <si>
    <t>article_096</t>
  </si>
  <si>
    <t>article_097</t>
  </si>
  <si>
    <t>article_098</t>
  </si>
  <si>
    <t>article_099</t>
  </si>
  <si>
    <t>article_100</t>
  </si>
  <si>
    <t>article_101</t>
  </si>
  <si>
    <t>article_102</t>
  </si>
  <si>
    <t>article_103</t>
  </si>
  <si>
    <t>article_104</t>
  </si>
  <si>
    <t>article_105</t>
  </si>
  <si>
    <t>article_106</t>
  </si>
  <si>
    <t>article_107</t>
  </si>
  <si>
    <t>article_108</t>
  </si>
  <si>
    <t>article_109</t>
  </si>
  <si>
    <t>article_110</t>
  </si>
  <si>
    <t>article_111</t>
  </si>
  <si>
    <t>article_112</t>
  </si>
  <si>
    <t>article_113</t>
  </si>
  <si>
    <t>article_114</t>
  </si>
  <si>
    <t>article_115</t>
  </si>
  <si>
    <t>article_116</t>
  </si>
  <si>
    <t>article_117</t>
  </si>
  <si>
    <t>article_118</t>
  </si>
  <si>
    <t>article_119</t>
  </si>
  <si>
    <t>article_120</t>
  </si>
  <si>
    <t>article_121</t>
  </si>
  <si>
    <t>article_122</t>
  </si>
  <si>
    <t>article_123</t>
  </si>
  <si>
    <t>article_124</t>
  </si>
  <si>
    <t>article_125</t>
  </si>
  <si>
    <t>article_126</t>
  </si>
  <si>
    <t>article_127</t>
  </si>
  <si>
    <t>article_128</t>
  </si>
  <si>
    <t>article_129</t>
  </si>
  <si>
    <t>article_130</t>
  </si>
  <si>
    <t>article_131</t>
  </si>
  <si>
    <t>article_132</t>
  </si>
  <si>
    <t>article_133</t>
  </si>
  <si>
    <t>article_134</t>
  </si>
  <si>
    <t>article_135</t>
  </si>
  <si>
    <t>article_136</t>
  </si>
  <si>
    <t>article_137</t>
  </si>
  <si>
    <t>article_138</t>
  </si>
  <si>
    <t>article_139</t>
  </si>
  <si>
    <t>article_140</t>
  </si>
  <si>
    <t>article_141</t>
  </si>
  <si>
    <t>article_142</t>
  </si>
  <si>
    <t>article_143</t>
  </si>
  <si>
    <t>article_144</t>
  </si>
  <si>
    <t>article_145</t>
  </si>
  <si>
    <t>article_146</t>
  </si>
  <si>
    <t>article_147</t>
  </si>
  <si>
    <t>article_148</t>
  </si>
  <si>
    <t>article_149</t>
  </si>
  <si>
    <t>article_150</t>
  </si>
  <si>
    <t>article_151</t>
  </si>
  <si>
    <t>article_152</t>
  </si>
  <si>
    <t>article_153</t>
  </si>
  <si>
    <t>article_154</t>
  </si>
  <si>
    <t>article_155</t>
  </si>
  <si>
    <t>article_156</t>
  </si>
  <si>
    <t>article_157</t>
  </si>
  <si>
    <t>article_158</t>
  </si>
  <si>
    <t>article_159</t>
  </si>
  <si>
    <t>article_160</t>
  </si>
  <si>
    <t>article_161</t>
  </si>
  <si>
    <t>article_162</t>
  </si>
  <si>
    <t>article_163</t>
  </si>
  <si>
    <t>article_164</t>
  </si>
  <si>
    <t>article_165</t>
  </si>
  <si>
    <t>article_166</t>
  </si>
  <si>
    <t>article_167</t>
  </si>
  <si>
    <t>article_168</t>
  </si>
  <si>
    <t>article_169</t>
  </si>
  <si>
    <t>article_170</t>
  </si>
  <si>
    <t>article_171</t>
  </si>
  <si>
    <t>article_172</t>
  </si>
  <si>
    <t>article_173</t>
  </si>
  <si>
    <t>article_174</t>
  </si>
  <si>
    <t>article_175</t>
  </si>
  <si>
    <t>article_176</t>
  </si>
  <si>
    <t>article_177</t>
  </si>
  <si>
    <t>article_178</t>
  </si>
  <si>
    <t>article_179</t>
  </si>
  <si>
    <t>article_180</t>
  </si>
  <si>
    <t>article_181</t>
  </si>
  <si>
    <t>article_182</t>
  </si>
  <si>
    <t>article_183</t>
  </si>
  <si>
    <t>article_184</t>
  </si>
  <si>
    <t>article_185</t>
  </si>
  <si>
    <t>article_186</t>
  </si>
  <si>
    <t>article_187</t>
  </si>
  <si>
    <t>article_188</t>
  </si>
  <si>
    <t>article_189</t>
  </si>
  <si>
    <t>article_190</t>
  </si>
  <si>
    <t>article_191</t>
  </si>
  <si>
    <t>article_192</t>
  </si>
  <si>
    <t>article_193</t>
  </si>
  <si>
    <t>article_194</t>
  </si>
  <si>
    <t>article_195</t>
  </si>
  <si>
    <t>article_196</t>
  </si>
  <si>
    <t>article_197</t>
  </si>
  <si>
    <t>article_198</t>
  </si>
  <si>
    <t>article_199</t>
  </si>
  <si>
    <t>article_200</t>
  </si>
  <si>
    <t>article_201</t>
  </si>
  <si>
    <t>article_202</t>
  </si>
  <si>
    <t>article_203</t>
  </si>
  <si>
    <t>article_204</t>
  </si>
  <si>
    <t>article_205</t>
  </si>
  <si>
    <t>article_206</t>
  </si>
  <si>
    <t>article_207</t>
  </si>
  <si>
    <t>article_208</t>
  </si>
  <si>
    <t>article_209</t>
  </si>
  <si>
    <t>article_210</t>
  </si>
  <si>
    <t>article_211</t>
  </si>
  <si>
    <t>article_212</t>
  </si>
  <si>
    <t>article_213</t>
  </si>
  <si>
    <t>article_214</t>
  </si>
  <si>
    <t>article_215</t>
  </si>
  <si>
    <t>article_216</t>
  </si>
  <si>
    <t>article_217</t>
  </si>
  <si>
    <t>article_218</t>
  </si>
  <si>
    <t>article_219</t>
  </si>
  <si>
    <t>article_220</t>
  </si>
  <si>
    <t>article_221</t>
  </si>
  <si>
    <t>article_222</t>
  </si>
  <si>
    <t>article_223</t>
  </si>
  <si>
    <t>article_224</t>
  </si>
  <si>
    <t>article_225</t>
  </si>
  <si>
    <t>article_226</t>
  </si>
  <si>
    <t>article_227</t>
  </si>
  <si>
    <t>article_228</t>
  </si>
  <si>
    <t>article_229</t>
  </si>
  <si>
    <t>article_230</t>
  </si>
  <si>
    <t>article_231</t>
  </si>
  <si>
    <t>article_232</t>
  </si>
  <si>
    <t>article_233</t>
  </si>
  <si>
    <t>article_234</t>
  </si>
  <si>
    <t>article_235</t>
  </si>
  <si>
    <t>article_236</t>
  </si>
  <si>
    <t>article_237</t>
  </si>
  <si>
    <t>article_238</t>
  </si>
  <si>
    <t>article_239</t>
  </si>
  <si>
    <t>article_240</t>
  </si>
  <si>
    <t>article_241</t>
  </si>
  <si>
    <t>article_242</t>
  </si>
  <si>
    <t>article_243</t>
  </si>
  <si>
    <t>article_244</t>
  </si>
  <si>
    <t>article_245</t>
  </si>
  <si>
    <t>article_246</t>
  </si>
  <si>
    <t>article_247</t>
  </si>
  <si>
    <t>article_248</t>
  </si>
  <si>
    <t>article_249</t>
  </si>
  <si>
    <t>article_250</t>
  </si>
  <si>
    <t>article_251</t>
  </si>
  <si>
    <t>article_252</t>
  </si>
  <si>
    <t>article_253</t>
  </si>
  <si>
    <t>article_254</t>
  </si>
  <si>
    <t>article_255</t>
  </si>
  <si>
    <t>article_256</t>
  </si>
  <si>
    <t>article_257</t>
  </si>
  <si>
    <t>article_258</t>
  </si>
  <si>
    <t>article_259</t>
  </si>
  <si>
    <t>article_260</t>
  </si>
  <si>
    <t>article_261</t>
  </si>
  <si>
    <t>article_262</t>
  </si>
  <si>
    <t>article_263</t>
  </si>
  <si>
    <t>article_264</t>
  </si>
  <si>
    <t>article_265</t>
  </si>
  <si>
    <t>article_266</t>
  </si>
  <si>
    <t>article_267</t>
  </si>
  <si>
    <t>article_268</t>
  </si>
  <si>
    <t>article_269</t>
  </si>
  <si>
    <t>article_270</t>
  </si>
  <si>
    <t>article_271</t>
  </si>
  <si>
    <t>article_272</t>
  </si>
  <si>
    <t>article_273</t>
  </si>
  <si>
    <t>article_274</t>
  </si>
  <si>
    <t>article_275</t>
  </si>
  <si>
    <t>article_276</t>
  </si>
  <si>
    <t>article_277</t>
  </si>
  <si>
    <t>article_278</t>
  </si>
  <si>
    <t>article_279</t>
  </si>
  <si>
    <t>article_280</t>
  </si>
  <si>
    <t>article_281</t>
  </si>
  <si>
    <t>article_282</t>
  </si>
  <si>
    <t>article_283</t>
  </si>
  <si>
    <t>article_284</t>
  </si>
  <si>
    <t>article_285</t>
  </si>
  <si>
    <t>article_286</t>
  </si>
  <si>
    <t>article_287</t>
  </si>
  <si>
    <t>article_288</t>
  </si>
  <si>
    <t>article_289</t>
  </si>
  <si>
    <t>article_290</t>
  </si>
  <si>
    <t>article_291</t>
  </si>
  <si>
    <t>article_292</t>
  </si>
  <si>
    <t>article_293</t>
  </si>
  <si>
    <t>article_294</t>
  </si>
  <si>
    <t>article_295</t>
  </si>
  <si>
    <t>article_296</t>
  </si>
  <si>
    <t>article_297</t>
  </si>
  <si>
    <t>article_298</t>
  </si>
  <si>
    <t>article_299</t>
  </si>
  <si>
    <t>article_300</t>
  </si>
  <si>
    <t>article_301</t>
  </si>
  <si>
    <t>article_302</t>
  </si>
  <si>
    <t>article_303</t>
  </si>
  <si>
    <t>article_304</t>
  </si>
  <si>
    <t>article_305</t>
  </si>
  <si>
    <t>article_306</t>
  </si>
  <si>
    <t>article_307</t>
  </si>
  <si>
    <t>article_308</t>
  </si>
  <si>
    <t>article_309</t>
  </si>
  <si>
    <t>article_310</t>
  </si>
  <si>
    <t>article_311</t>
  </si>
  <si>
    <t>article_312</t>
  </si>
  <si>
    <t>article_313</t>
  </si>
  <si>
    <t>article_314</t>
  </si>
  <si>
    <t>article_315</t>
  </si>
  <si>
    <t>article_316</t>
  </si>
  <si>
    <t>article_317</t>
  </si>
  <si>
    <t>article_318</t>
  </si>
  <si>
    <t>article_319</t>
  </si>
  <si>
    <t>article_320</t>
  </si>
  <si>
    <t>article_321</t>
  </si>
  <si>
    <t>article_322</t>
  </si>
  <si>
    <t>article_323</t>
  </si>
  <si>
    <t>article_324</t>
  </si>
  <si>
    <t>article_325</t>
  </si>
  <si>
    <t>article_326</t>
  </si>
  <si>
    <t>article_327</t>
  </si>
  <si>
    <t>article_328</t>
  </si>
  <si>
    <t>article_329</t>
  </si>
  <si>
    <t>article_330</t>
  </si>
  <si>
    <t>article_331</t>
  </si>
  <si>
    <t>article_332</t>
  </si>
  <si>
    <t>article_333</t>
  </si>
  <si>
    <t>article_334</t>
  </si>
  <si>
    <t>article_335</t>
  </si>
  <si>
    <t>article_336</t>
  </si>
  <si>
    <t>article_337</t>
  </si>
  <si>
    <t>article_338</t>
  </si>
  <si>
    <t>article_339</t>
  </si>
  <si>
    <t>article_340</t>
  </si>
  <si>
    <t>article_341</t>
  </si>
  <si>
    <t>article_342</t>
  </si>
  <si>
    <t>article_343</t>
  </si>
  <si>
    <t>article_344</t>
  </si>
  <si>
    <t>article_345</t>
  </si>
  <si>
    <t>article_346</t>
  </si>
  <si>
    <t>article_347</t>
  </si>
  <si>
    <t>article_348</t>
  </si>
  <si>
    <t>article_349</t>
  </si>
  <si>
    <t>article_350</t>
  </si>
  <si>
    <t>article_351</t>
  </si>
  <si>
    <t>article_352</t>
  </si>
  <si>
    <t>article_353</t>
  </si>
  <si>
    <t>article_354</t>
  </si>
  <si>
    <t>article_355</t>
  </si>
  <si>
    <t>article_356</t>
  </si>
  <si>
    <t>article_357</t>
  </si>
  <si>
    <t>article_358</t>
  </si>
  <si>
    <t>article_359</t>
  </si>
  <si>
    <t>article_360</t>
  </si>
  <si>
    <t>article_361</t>
  </si>
  <si>
    <t>article_362</t>
  </si>
  <si>
    <t>article_363</t>
  </si>
  <si>
    <t>article_364</t>
  </si>
  <si>
    <t>article_365</t>
  </si>
  <si>
    <t>article_366</t>
  </si>
  <si>
    <t>article_367</t>
  </si>
  <si>
    <t>article_368</t>
  </si>
  <si>
    <t>article_369</t>
  </si>
  <si>
    <t>article_370</t>
  </si>
  <si>
    <t>article_371</t>
  </si>
  <si>
    <t>article_372</t>
  </si>
  <si>
    <t>article_373</t>
  </si>
  <si>
    <t>article_374</t>
  </si>
  <si>
    <t>article_375</t>
  </si>
  <si>
    <t>article_376</t>
  </si>
  <si>
    <t>article_377</t>
  </si>
  <si>
    <t>article_378</t>
  </si>
  <si>
    <t>article_379</t>
  </si>
  <si>
    <t>article_380</t>
  </si>
  <si>
    <t>article_381</t>
  </si>
  <si>
    <t>article_382</t>
  </si>
  <si>
    <t>article_383</t>
  </si>
  <si>
    <t>article_384</t>
  </si>
  <si>
    <t>article_385</t>
  </si>
  <si>
    <t>article_386</t>
  </si>
  <si>
    <t>article_387</t>
  </si>
  <si>
    <t>article_388</t>
  </si>
  <si>
    <t>article_389</t>
  </si>
  <si>
    <t>article_390</t>
  </si>
  <si>
    <t>article_391</t>
  </si>
  <si>
    <t>article_392</t>
  </si>
  <si>
    <t>article_393</t>
  </si>
  <si>
    <t>article_394</t>
  </si>
  <si>
    <t>article_395</t>
  </si>
  <si>
    <t>article_396</t>
  </si>
  <si>
    <t>article_397</t>
  </si>
  <si>
    <t>article_398</t>
  </si>
  <si>
    <t>article_399</t>
  </si>
  <si>
    <t>article_400</t>
  </si>
  <si>
    <t>Tidak</t>
  </si>
  <si>
    <t>n</t>
  </si>
  <si>
    <t>N</t>
  </si>
  <si>
    <t>Pa</t>
  </si>
  <si>
    <t>Pe</t>
  </si>
  <si>
    <t>QUERY 1</t>
  </si>
  <si>
    <t>kappa</t>
  </si>
  <si>
    <t>QUERY 2</t>
  </si>
  <si>
    <t>QUERY 3</t>
  </si>
  <si>
    <t>QUERY 4</t>
  </si>
  <si>
    <t>kappa1</t>
  </si>
  <si>
    <t>kappa2</t>
  </si>
  <si>
    <t>kappa3</t>
  </si>
  <si>
    <t>kappa4</t>
  </si>
  <si>
    <t>Label</t>
  </si>
  <si>
    <t>count 0</t>
  </si>
  <si>
    <t>count 1</t>
  </si>
  <si>
    <t>Nilai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</si>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</sst>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B7A6-CF13-44AF-9840-36BEC53C1AE7}">
  <dimension ref="A1:Q403"/>
  <sheetViews>
    <sheetView workbookViewId="0">
      <selection activeCell="N3" sqref="N3:Q3"/>
    </sheetView>
  </sheetViews>
  <sheetFormatPr defaultRowHeight="15" x14ac:dyDescent="0.25"/>
  <cols>
    <col min="1" max="1" width="10.5703125" bestFit="1" customWidth="1"/>
    <col min="2" max="6" width="12" bestFit="1" customWidth="1"/>
    <col min="16" max="16" width="10.5703125" bestFit="1" customWidth="1"/>
  </cols>
  <sheetData>
    <row r="1" spans="1:17" x14ac:dyDescent="0.25">
      <c r="A1" t="s">
        <v>412</v>
      </c>
      <c r="H1">
        <f>SUM(H4:H403)/($L$4*$L$5)</f>
        <v>0.124</v>
      </c>
      <c r="I1">
        <f>SUM(I4:I403)/($L$4*$L$5)</f>
        <v>0.876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421</v>
      </c>
      <c r="H3" s="2" t="s">
        <v>0</v>
      </c>
      <c r="I3" s="2" t="s">
        <v>407</v>
      </c>
      <c r="N3" s="2" t="s">
        <v>422</v>
      </c>
      <c r="O3" s="2" t="s">
        <v>423</v>
      </c>
      <c r="P3" s="2" t="s">
        <v>1</v>
      </c>
      <c r="Q3" s="2" t="s">
        <v>421</v>
      </c>
    </row>
    <row r="4" spans="1:17" x14ac:dyDescent="0.25">
      <c r="A4" s="1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>MAX(B4:F4)</f>
        <v>0</v>
      </c>
      <c r="H4" s="1">
        <f>COUNTIF($B4:$F4, "1")</f>
        <v>0</v>
      </c>
      <c r="I4" s="1">
        <f>COUNTIF($B4:$F4, "0")</f>
        <v>5</v>
      </c>
      <c r="K4" s="2" t="s">
        <v>408</v>
      </c>
      <c r="L4" s="1">
        <v>5</v>
      </c>
      <c r="N4" s="1">
        <f>COUNTIF(B4:F4, 0)</f>
        <v>5</v>
      </c>
      <c r="O4" s="1">
        <f>COUNTIF(B4:F4, 1)</f>
        <v>0</v>
      </c>
      <c r="P4" s="1" t="s">
        <v>7</v>
      </c>
      <c r="Q4" s="1" t="str">
        <f>IF(N4&lt;O4, "RELEVAN", "TIDAK")</f>
        <v>TIDAK</v>
      </c>
    </row>
    <row r="5" spans="1:17" x14ac:dyDescent="0.25">
      <c r="A5" s="1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ref="G5:G68" si="0">MAX(B5:F5)</f>
        <v>0</v>
      </c>
      <c r="H5" s="1">
        <f t="shared" ref="H5:H68" si="1">COUNTIF($B5:$F5, "1")</f>
        <v>0</v>
      </c>
      <c r="I5" s="1">
        <f t="shared" ref="I5:I68" si="2">COUNTIF($B5:$F5, "0")</f>
        <v>5</v>
      </c>
      <c r="K5" s="2" t="s">
        <v>409</v>
      </c>
      <c r="L5" s="1">
        <v>400</v>
      </c>
      <c r="N5" s="1">
        <f t="shared" ref="N5:N68" si="3">COUNTIF(B5:F5, 0)</f>
        <v>5</v>
      </c>
      <c r="O5" s="1">
        <f t="shared" ref="O5:O68" si="4">COUNTIF(B5:F5, 1)</f>
        <v>0</v>
      </c>
      <c r="P5" s="1" t="s">
        <v>8</v>
      </c>
      <c r="Q5" s="1" t="str">
        <f>IF(N5&lt;O5, "RELEVAN", "TIDAK")</f>
        <v>TIDAK</v>
      </c>
    </row>
    <row r="6" spans="1:17" x14ac:dyDescent="0.25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0"/>
        <v>0</v>
      </c>
      <c r="H6" s="1">
        <f t="shared" si="1"/>
        <v>0</v>
      </c>
      <c r="I6" s="1">
        <f t="shared" si="2"/>
        <v>5</v>
      </c>
      <c r="K6" s="2" t="s">
        <v>410</v>
      </c>
      <c r="L6" s="1">
        <f>(SUMSQ(H4:I403)-L4*L5)/(L4*L5*(L4-1))</f>
        <v>0.94950000000000001</v>
      </c>
      <c r="N6" s="1">
        <f t="shared" si="3"/>
        <v>5</v>
      </c>
      <c r="O6" s="1">
        <f t="shared" si="4"/>
        <v>0</v>
      </c>
      <c r="P6" s="1" t="s">
        <v>9</v>
      </c>
      <c r="Q6" s="1" t="str">
        <f>IF(N6&lt;O6, "RELEVAN", "TIDAK")</f>
        <v>TIDAK</v>
      </c>
    </row>
    <row r="7" spans="1:17" x14ac:dyDescent="0.2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f t="shared" si="1"/>
        <v>0</v>
      </c>
      <c r="I7" s="1">
        <f t="shared" si="2"/>
        <v>5</v>
      </c>
      <c r="K7" s="2" t="s">
        <v>411</v>
      </c>
      <c r="L7" s="1">
        <f>SUMSQ(H1:I1)</f>
        <v>0.78275199999999989</v>
      </c>
      <c r="N7" s="1">
        <f t="shared" si="3"/>
        <v>5</v>
      </c>
      <c r="O7" s="1">
        <f t="shared" si="4"/>
        <v>0</v>
      </c>
      <c r="P7" s="1" t="s">
        <v>10</v>
      </c>
      <c r="Q7" s="1" t="str">
        <f>IF(N7&lt;O7, "RELEVAN", "TIDAK")</f>
        <v>TIDAK</v>
      </c>
    </row>
    <row r="8" spans="1:17" x14ac:dyDescent="0.25">
      <c r="A8" s="1" t="s">
        <v>11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f t="shared" si="0"/>
        <v>1</v>
      </c>
      <c r="H8" s="1">
        <f t="shared" si="1"/>
        <v>5</v>
      </c>
      <c r="I8" s="1">
        <f t="shared" si="2"/>
        <v>0</v>
      </c>
      <c r="K8" s="2" t="s">
        <v>413</v>
      </c>
      <c r="L8" s="1">
        <f>(L6-L7)/(1-L7)</f>
        <v>0.76754676682869361</v>
      </c>
      <c r="N8" s="1">
        <f t="shared" si="3"/>
        <v>0</v>
      </c>
      <c r="O8" s="1">
        <f t="shared" si="4"/>
        <v>5</v>
      </c>
      <c r="P8" s="1" t="s">
        <v>11</v>
      </c>
      <c r="Q8" s="1" t="str">
        <f>IF(N8&lt;O8, "RELEVAN", "TIDAK")</f>
        <v>RELEVAN</v>
      </c>
    </row>
    <row r="9" spans="1:17" x14ac:dyDescent="0.2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f t="shared" si="1"/>
        <v>0</v>
      </c>
      <c r="I9" s="1">
        <f t="shared" si="2"/>
        <v>5</v>
      </c>
      <c r="N9" s="1">
        <f t="shared" si="3"/>
        <v>5</v>
      </c>
      <c r="O9" s="1">
        <f t="shared" si="4"/>
        <v>0</v>
      </c>
      <c r="P9" s="1" t="s">
        <v>12</v>
      </c>
      <c r="Q9" s="1" t="str">
        <f>IF(N9&lt;O9, "RELEVAN", "TIDAK")</f>
        <v>TIDAK</v>
      </c>
    </row>
    <row r="10" spans="1:17" x14ac:dyDescent="0.2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  <c r="H10" s="1">
        <f t="shared" si="1"/>
        <v>0</v>
      </c>
      <c r="I10" s="1">
        <f t="shared" si="2"/>
        <v>5</v>
      </c>
      <c r="N10" s="1">
        <f t="shared" si="3"/>
        <v>5</v>
      </c>
      <c r="O10" s="1">
        <f t="shared" si="4"/>
        <v>0</v>
      </c>
      <c r="P10" s="1" t="s">
        <v>13</v>
      </c>
      <c r="Q10" s="1" t="str">
        <f>IF(N10&lt;O10, "RELEVAN", "TIDAK")</f>
        <v>TIDAK</v>
      </c>
    </row>
    <row r="11" spans="1:17" x14ac:dyDescent="0.2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5</v>
      </c>
      <c r="N11" s="1">
        <f t="shared" si="3"/>
        <v>5</v>
      </c>
      <c r="O11" s="1">
        <f t="shared" si="4"/>
        <v>0</v>
      </c>
      <c r="P11" s="1" t="s">
        <v>14</v>
      </c>
      <c r="Q11" s="1" t="str">
        <f>IF(N11&lt;O11, "RELEVAN", "TIDAK")</f>
        <v>TIDAK</v>
      </c>
    </row>
    <row r="12" spans="1:17" x14ac:dyDescent="0.2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f t="shared" si="1"/>
        <v>0</v>
      </c>
      <c r="I12" s="1">
        <f t="shared" si="2"/>
        <v>5</v>
      </c>
      <c r="N12" s="1">
        <f t="shared" si="3"/>
        <v>5</v>
      </c>
      <c r="O12" s="1">
        <f t="shared" si="4"/>
        <v>0</v>
      </c>
      <c r="P12" s="1" t="s">
        <v>15</v>
      </c>
      <c r="Q12" s="1" t="str">
        <f>IF(N12&lt;O12, "RELEVAN", "TIDAK")</f>
        <v>TIDAK</v>
      </c>
    </row>
    <row r="13" spans="1:17" x14ac:dyDescent="0.2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f t="shared" si="1"/>
        <v>0</v>
      </c>
      <c r="I13" s="1">
        <f t="shared" si="2"/>
        <v>5</v>
      </c>
      <c r="N13" s="1">
        <f t="shared" si="3"/>
        <v>5</v>
      </c>
      <c r="O13" s="1">
        <f t="shared" si="4"/>
        <v>0</v>
      </c>
      <c r="P13" s="1" t="s">
        <v>16</v>
      </c>
      <c r="Q13" s="1" t="str">
        <f>IF(N13&lt;O13, "RELEVAN", "TIDAK")</f>
        <v>TIDAK</v>
      </c>
    </row>
    <row r="14" spans="1:17" x14ac:dyDescent="0.2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  <c r="H14" s="1">
        <f t="shared" si="1"/>
        <v>0</v>
      </c>
      <c r="I14" s="1">
        <f t="shared" si="2"/>
        <v>5</v>
      </c>
      <c r="N14" s="1">
        <f t="shared" si="3"/>
        <v>5</v>
      </c>
      <c r="O14" s="1">
        <f t="shared" si="4"/>
        <v>0</v>
      </c>
      <c r="P14" s="1" t="s">
        <v>17</v>
      </c>
      <c r="Q14" s="1" t="str">
        <f>IF(N14&lt;O14, "RELEVAN", "TIDAK")</f>
        <v>TIDAK</v>
      </c>
    </row>
    <row r="15" spans="1:17" x14ac:dyDescent="0.2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  <c r="H15" s="1">
        <f t="shared" si="1"/>
        <v>0</v>
      </c>
      <c r="I15" s="1">
        <f t="shared" si="2"/>
        <v>5</v>
      </c>
      <c r="N15" s="1">
        <f t="shared" si="3"/>
        <v>5</v>
      </c>
      <c r="O15" s="1">
        <f t="shared" si="4"/>
        <v>0</v>
      </c>
      <c r="P15" s="1" t="s">
        <v>18</v>
      </c>
      <c r="Q15" s="1" t="str">
        <f>IF(N15&lt;O15, "RELEVAN", "TIDAK")</f>
        <v>TIDAK</v>
      </c>
    </row>
    <row r="16" spans="1:17" x14ac:dyDescent="0.2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  <c r="H16" s="1">
        <f t="shared" si="1"/>
        <v>0</v>
      </c>
      <c r="I16" s="1">
        <f t="shared" si="2"/>
        <v>5</v>
      </c>
      <c r="N16" s="1">
        <f t="shared" si="3"/>
        <v>5</v>
      </c>
      <c r="O16" s="1">
        <f t="shared" si="4"/>
        <v>0</v>
      </c>
      <c r="P16" s="1" t="s">
        <v>19</v>
      </c>
      <c r="Q16" s="1" t="str">
        <f>IF(N16&lt;O16, "RELEVAN", "TIDAK")</f>
        <v>TIDAK</v>
      </c>
    </row>
    <row r="17" spans="1:17" x14ac:dyDescent="0.25">
      <c r="A17" s="1" t="s">
        <v>20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f t="shared" si="0"/>
        <v>1</v>
      </c>
      <c r="H17" s="1">
        <f t="shared" si="1"/>
        <v>5</v>
      </c>
      <c r="I17" s="1">
        <f t="shared" si="2"/>
        <v>0</v>
      </c>
      <c r="N17" s="1">
        <f t="shared" si="3"/>
        <v>0</v>
      </c>
      <c r="O17" s="1">
        <f t="shared" si="4"/>
        <v>5</v>
      </c>
      <c r="P17" s="1" t="s">
        <v>20</v>
      </c>
      <c r="Q17" s="1" t="str">
        <f>IF(N17&lt;O17, "RELEVAN", "TIDAK")</f>
        <v>RELEVAN</v>
      </c>
    </row>
    <row r="18" spans="1:17" x14ac:dyDescent="0.2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  <c r="H18" s="1">
        <f t="shared" si="1"/>
        <v>0</v>
      </c>
      <c r="I18" s="1">
        <f t="shared" si="2"/>
        <v>5</v>
      </c>
      <c r="N18" s="1">
        <f t="shared" si="3"/>
        <v>5</v>
      </c>
      <c r="O18" s="1">
        <f t="shared" si="4"/>
        <v>0</v>
      </c>
      <c r="P18" s="1" t="s">
        <v>21</v>
      </c>
      <c r="Q18" s="1" t="str">
        <f>IF(N18&lt;O18, "RELEVAN", "TIDAK")</f>
        <v>TIDAK</v>
      </c>
    </row>
    <row r="19" spans="1:17" x14ac:dyDescent="0.2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  <c r="H19" s="1">
        <f t="shared" si="1"/>
        <v>0</v>
      </c>
      <c r="I19" s="1">
        <f t="shared" si="2"/>
        <v>5</v>
      </c>
      <c r="N19" s="1">
        <f t="shared" si="3"/>
        <v>5</v>
      </c>
      <c r="O19" s="1">
        <f t="shared" si="4"/>
        <v>0</v>
      </c>
      <c r="P19" s="1" t="s">
        <v>22</v>
      </c>
      <c r="Q19" s="1" t="str">
        <f>IF(N19&lt;O19, "RELEVAN", "TIDAK")</f>
        <v>TIDAK</v>
      </c>
    </row>
    <row r="20" spans="1:17" x14ac:dyDescent="0.2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  <c r="H20" s="1">
        <f t="shared" si="1"/>
        <v>0</v>
      </c>
      <c r="I20" s="1">
        <f t="shared" si="2"/>
        <v>5</v>
      </c>
      <c r="N20" s="1">
        <f t="shared" si="3"/>
        <v>5</v>
      </c>
      <c r="O20" s="1">
        <f t="shared" si="4"/>
        <v>0</v>
      </c>
      <c r="P20" s="1" t="s">
        <v>23</v>
      </c>
      <c r="Q20" s="1" t="str">
        <f>IF(N20&lt;O20, "RELEVAN", "TIDAK")</f>
        <v>TIDAK</v>
      </c>
    </row>
    <row r="21" spans="1:17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  <c r="I21" s="1">
        <f t="shared" si="2"/>
        <v>5</v>
      </c>
      <c r="N21" s="1">
        <f t="shared" si="3"/>
        <v>5</v>
      </c>
      <c r="O21" s="1">
        <f t="shared" si="4"/>
        <v>0</v>
      </c>
      <c r="P21" s="1" t="s">
        <v>24</v>
      </c>
      <c r="Q21" s="1" t="str">
        <f>IF(N21&lt;O21, "RELEVAN", "TIDAK")</f>
        <v>TIDAK</v>
      </c>
    </row>
    <row r="22" spans="1:17" x14ac:dyDescent="0.25">
      <c r="A22" s="1" t="s">
        <v>25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f t="shared" si="0"/>
        <v>1</v>
      </c>
      <c r="H22" s="1">
        <f t="shared" si="1"/>
        <v>1</v>
      </c>
      <c r="I22" s="1">
        <f t="shared" si="2"/>
        <v>4</v>
      </c>
      <c r="N22" s="1">
        <f t="shared" si="3"/>
        <v>4</v>
      </c>
      <c r="O22" s="1">
        <f t="shared" si="4"/>
        <v>1</v>
      </c>
      <c r="P22" s="1" t="s">
        <v>25</v>
      </c>
      <c r="Q22" s="1" t="str">
        <f>IF(N22&lt;O22, "RELEVAN", "TIDAK")</f>
        <v>TIDAK</v>
      </c>
    </row>
    <row r="23" spans="1:17" x14ac:dyDescent="0.2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I23" s="1">
        <f t="shared" si="2"/>
        <v>5</v>
      </c>
      <c r="N23" s="1">
        <f t="shared" si="3"/>
        <v>5</v>
      </c>
      <c r="O23" s="1">
        <f t="shared" si="4"/>
        <v>0</v>
      </c>
      <c r="P23" s="1" t="s">
        <v>26</v>
      </c>
      <c r="Q23" s="1" t="str">
        <f>IF(N23&lt;O23, "RELEVAN", "TIDAK")</f>
        <v>TIDAK</v>
      </c>
    </row>
    <row r="24" spans="1:17" x14ac:dyDescent="0.2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f t="shared" si="0"/>
        <v>0</v>
      </c>
      <c r="H24" s="1">
        <f t="shared" si="1"/>
        <v>0</v>
      </c>
      <c r="I24" s="1">
        <f t="shared" si="2"/>
        <v>5</v>
      </c>
      <c r="N24" s="1">
        <f t="shared" si="3"/>
        <v>5</v>
      </c>
      <c r="O24" s="1">
        <f t="shared" si="4"/>
        <v>0</v>
      </c>
      <c r="P24" s="1" t="s">
        <v>27</v>
      </c>
      <c r="Q24" s="1" t="str">
        <f>IF(N24&lt;O24, "RELEVAN", "TIDAK")</f>
        <v>TIDAK</v>
      </c>
    </row>
    <row r="25" spans="1:17" x14ac:dyDescent="0.25">
      <c r="A25" s="1" t="s">
        <v>28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f t="shared" si="0"/>
        <v>1</v>
      </c>
      <c r="H25" s="1">
        <f t="shared" si="1"/>
        <v>5</v>
      </c>
      <c r="I25" s="1">
        <f t="shared" si="2"/>
        <v>0</v>
      </c>
      <c r="N25" s="1">
        <f t="shared" si="3"/>
        <v>0</v>
      </c>
      <c r="O25" s="1">
        <f t="shared" si="4"/>
        <v>5</v>
      </c>
      <c r="P25" s="1" t="s">
        <v>28</v>
      </c>
      <c r="Q25" s="1" t="str">
        <f>IF(N25&lt;O25, "RELEVAN", "TIDAK")</f>
        <v>RELEVAN</v>
      </c>
    </row>
    <row r="26" spans="1:17" x14ac:dyDescent="0.2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f t="shared" si="0"/>
        <v>0</v>
      </c>
      <c r="H26" s="1">
        <f t="shared" si="1"/>
        <v>0</v>
      </c>
      <c r="I26" s="1">
        <f t="shared" si="2"/>
        <v>5</v>
      </c>
      <c r="N26" s="1">
        <f t="shared" si="3"/>
        <v>5</v>
      </c>
      <c r="O26" s="1">
        <f t="shared" si="4"/>
        <v>0</v>
      </c>
      <c r="P26" s="1" t="s">
        <v>29</v>
      </c>
      <c r="Q26" s="1" t="str">
        <f>IF(N26&lt;O26, "RELEVAN", "TIDAK")</f>
        <v>TIDAK</v>
      </c>
    </row>
    <row r="27" spans="1:17" x14ac:dyDescent="0.2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f t="shared" si="0"/>
        <v>0</v>
      </c>
      <c r="H27" s="1">
        <f t="shared" si="1"/>
        <v>0</v>
      </c>
      <c r="I27" s="1">
        <f t="shared" si="2"/>
        <v>5</v>
      </c>
      <c r="N27" s="1">
        <f t="shared" si="3"/>
        <v>5</v>
      </c>
      <c r="O27" s="1">
        <f t="shared" si="4"/>
        <v>0</v>
      </c>
      <c r="P27" s="1" t="s">
        <v>30</v>
      </c>
      <c r="Q27" s="1" t="str">
        <f>IF(N27&lt;O27, "RELEVAN", "TIDAK")</f>
        <v>TIDAK</v>
      </c>
    </row>
    <row r="28" spans="1:17" x14ac:dyDescent="0.2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f t="shared" si="0"/>
        <v>0</v>
      </c>
      <c r="H28" s="1">
        <f t="shared" si="1"/>
        <v>0</v>
      </c>
      <c r="I28" s="1">
        <f t="shared" si="2"/>
        <v>5</v>
      </c>
      <c r="N28" s="1">
        <f t="shared" si="3"/>
        <v>5</v>
      </c>
      <c r="O28" s="1">
        <f t="shared" si="4"/>
        <v>0</v>
      </c>
      <c r="P28" s="1" t="s">
        <v>31</v>
      </c>
      <c r="Q28" s="1" t="str">
        <f>IF(N28&lt;O28, "RELEVAN", "TIDAK")</f>
        <v>TIDAK</v>
      </c>
    </row>
    <row r="29" spans="1:17" x14ac:dyDescent="0.2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  <c r="I29" s="1">
        <f t="shared" si="2"/>
        <v>5</v>
      </c>
      <c r="N29" s="1">
        <f t="shared" si="3"/>
        <v>5</v>
      </c>
      <c r="O29" s="1">
        <f t="shared" si="4"/>
        <v>0</v>
      </c>
      <c r="P29" s="1" t="s">
        <v>32</v>
      </c>
      <c r="Q29" s="1" t="str">
        <f>IF(N29&lt;O29, "RELEVAN", "TIDAK")</f>
        <v>TIDAK</v>
      </c>
    </row>
    <row r="30" spans="1:17" x14ac:dyDescent="0.2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0</v>
      </c>
      <c r="H30" s="1">
        <f t="shared" si="1"/>
        <v>0</v>
      </c>
      <c r="I30" s="1">
        <f t="shared" si="2"/>
        <v>5</v>
      </c>
      <c r="N30" s="1">
        <f t="shared" si="3"/>
        <v>5</v>
      </c>
      <c r="O30" s="1">
        <f t="shared" si="4"/>
        <v>0</v>
      </c>
      <c r="P30" s="1" t="s">
        <v>33</v>
      </c>
      <c r="Q30" s="1" t="str">
        <f>IF(N30&lt;O30, "RELEVAN", "TIDAK")</f>
        <v>TIDAK</v>
      </c>
    </row>
    <row r="31" spans="1:17" x14ac:dyDescent="0.25">
      <c r="A31" s="1" t="s">
        <v>34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f t="shared" si="0"/>
        <v>1</v>
      </c>
      <c r="H31" s="1">
        <f t="shared" si="1"/>
        <v>5</v>
      </c>
      <c r="I31" s="1">
        <f t="shared" si="2"/>
        <v>0</v>
      </c>
      <c r="N31" s="1">
        <f t="shared" si="3"/>
        <v>0</v>
      </c>
      <c r="O31" s="1">
        <f t="shared" si="4"/>
        <v>5</v>
      </c>
      <c r="P31" s="1" t="s">
        <v>34</v>
      </c>
      <c r="Q31" s="1" t="str">
        <f>IF(N31&lt;O31, "RELEVAN", "TIDAK")</f>
        <v>RELEVAN</v>
      </c>
    </row>
    <row r="32" spans="1:17" x14ac:dyDescent="0.2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5</v>
      </c>
      <c r="N32" s="1">
        <f t="shared" si="3"/>
        <v>5</v>
      </c>
      <c r="O32" s="1">
        <f t="shared" si="4"/>
        <v>0</v>
      </c>
      <c r="P32" s="1" t="s">
        <v>35</v>
      </c>
      <c r="Q32" s="1" t="str">
        <f>IF(N32&lt;O32, "RELEVAN", "TIDAK")</f>
        <v>TIDAK</v>
      </c>
    </row>
    <row r="33" spans="1:17" x14ac:dyDescent="0.2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f t="shared" si="0"/>
        <v>0</v>
      </c>
      <c r="H33" s="1">
        <f t="shared" si="1"/>
        <v>0</v>
      </c>
      <c r="I33" s="1">
        <f t="shared" si="2"/>
        <v>5</v>
      </c>
      <c r="N33" s="1">
        <f t="shared" si="3"/>
        <v>5</v>
      </c>
      <c r="O33" s="1">
        <f t="shared" si="4"/>
        <v>0</v>
      </c>
      <c r="P33" s="1" t="s">
        <v>36</v>
      </c>
      <c r="Q33" s="1" t="str">
        <f>IF(N33&lt;O33, "RELEVAN", "TIDAK")</f>
        <v>TIDAK</v>
      </c>
    </row>
    <row r="34" spans="1:17" x14ac:dyDescent="0.2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f t="shared" si="1"/>
        <v>0</v>
      </c>
      <c r="I34" s="1">
        <f t="shared" si="2"/>
        <v>5</v>
      </c>
      <c r="N34" s="1">
        <f t="shared" si="3"/>
        <v>5</v>
      </c>
      <c r="O34" s="1">
        <f t="shared" si="4"/>
        <v>0</v>
      </c>
      <c r="P34" s="1" t="s">
        <v>37</v>
      </c>
      <c r="Q34" s="1" t="str">
        <f>IF(N34&lt;O34, "RELEVAN", "TIDAK")</f>
        <v>TIDAK</v>
      </c>
    </row>
    <row r="35" spans="1:17" x14ac:dyDescent="0.2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f t="shared" si="1"/>
        <v>0</v>
      </c>
      <c r="I35" s="1">
        <f t="shared" si="2"/>
        <v>5</v>
      </c>
      <c r="N35" s="1">
        <f t="shared" si="3"/>
        <v>5</v>
      </c>
      <c r="O35" s="1">
        <f t="shared" si="4"/>
        <v>0</v>
      </c>
      <c r="P35" s="1" t="s">
        <v>38</v>
      </c>
      <c r="Q35" s="1" t="str">
        <f>IF(N35&lt;O35, "RELEVAN", "TIDAK")</f>
        <v>TIDAK</v>
      </c>
    </row>
    <row r="36" spans="1:17" x14ac:dyDescent="0.2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f t="shared" si="0"/>
        <v>0</v>
      </c>
      <c r="H36" s="1">
        <f t="shared" si="1"/>
        <v>0</v>
      </c>
      <c r="I36" s="1">
        <f t="shared" si="2"/>
        <v>5</v>
      </c>
      <c r="N36" s="1">
        <f t="shared" si="3"/>
        <v>5</v>
      </c>
      <c r="O36" s="1">
        <f t="shared" si="4"/>
        <v>0</v>
      </c>
      <c r="P36" s="1" t="s">
        <v>39</v>
      </c>
      <c r="Q36" s="1" t="str">
        <f>IF(N36&lt;O36, "RELEVAN", "TIDAK")</f>
        <v>TIDAK</v>
      </c>
    </row>
    <row r="37" spans="1:17" x14ac:dyDescent="0.2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1">
        <f t="shared" si="1"/>
        <v>0</v>
      </c>
      <c r="I37" s="1">
        <f t="shared" si="2"/>
        <v>5</v>
      </c>
      <c r="N37" s="1">
        <f t="shared" si="3"/>
        <v>5</v>
      </c>
      <c r="O37" s="1">
        <f t="shared" si="4"/>
        <v>0</v>
      </c>
      <c r="P37" s="1" t="s">
        <v>40</v>
      </c>
      <c r="Q37" s="1" t="str">
        <f>IF(N37&lt;O37, "RELEVAN", "TIDAK")</f>
        <v>TIDAK</v>
      </c>
    </row>
    <row r="38" spans="1:17" x14ac:dyDescent="0.2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0</v>
      </c>
      <c r="H38" s="1">
        <f t="shared" si="1"/>
        <v>0</v>
      </c>
      <c r="I38" s="1">
        <f t="shared" si="2"/>
        <v>5</v>
      </c>
      <c r="N38" s="1">
        <f t="shared" si="3"/>
        <v>5</v>
      </c>
      <c r="O38" s="1">
        <f t="shared" si="4"/>
        <v>0</v>
      </c>
      <c r="P38" s="1" t="s">
        <v>41</v>
      </c>
      <c r="Q38" s="1" t="str">
        <f>IF(N38&lt;O38, "RELEVAN", "TIDAK")</f>
        <v>TIDAK</v>
      </c>
    </row>
    <row r="39" spans="1:17" x14ac:dyDescent="0.2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f t="shared" si="1"/>
        <v>0</v>
      </c>
      <c r="I39" s="1">
        <f t="shared" si="2"/>
        <v>5</v>
      </c>
      <c r="N39" s="1">
        <f t="shared" si="3"/>
        <v>5</v>
      </c>
      <c r="O39" s="1">
        <f t="shared" si="4"/>
        <v>0</v>
      </c>
      <c r="P39" s="1" t="s">
        <v>42</v>
      </c>
      <c r="Q39" s="1" t="str">
        <f>IF(N39&lt;O39, "RELEVAN", "TIDAK")</f>
        <v>TIDAK</v>
      </c>
    </row>
    <row r="40" spans="1:17" x14ac:dyDescent="0.2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0</v>
      </c>
      <c r="H40" s="1">
        <f t="shared" si="1"/>
        <v>0</v>
      </c>
      <c r="I40" s="1">
        <f t="shared" si="2"/>
        <v>5</v>
      </c>
      <c r="N40" s="1">
        <f t="shared" si="3"/>
        <v>5</v>
      </c>
      <c r="O40" s="1">
        <f t="shared" si="4"/>
        <v>0</v>
      </c>
      <c r="P40" s="1" t="s">
        <v>43</v>
      </c>
      <c r="Q40" s="1" t="str">
        <f>IF(N40&lt;O40, "RELEVAN", "TIDAK")</f>
        <v>TIDAK</v>
      </c>
    </row>
    <row r="41" spans="1:17" x14ac:dyDescent="0.2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0</v>
      </c>
      <c r="H41" s="1">
        <f t="shared" si="1"/>
        <v>0</v>
      </c>
      <c r="I41" s="1">
        <f t="shared" si="2"/>
        <v>5</v>
      </c>
      <c r="N41" s="1">
        <f t="shared" si="3"/>
        <v>5</v>
      </c>
      <c r="O41" s="1">
        <f t="shared" si="4"/>
        <v>0</v>
      </c>
      <c r="P41" s="1" t="s">
        <v>44</v>
      </c>
      <c r="Q41" s="1" t="str">
        <f>IF(N41&lt;O41, "RELEVAN", "TIDAK")</f>
        <v>TIDAK</v>
      </c>
    </row>
    <row r="42" spans="1:17" x14ac:dyDescent="0.2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f t="shared" si="0"/>
        <v>0</v>
      </c>
      <c r="H42" s="1">
        <f t="shared" si="1"/>
        <v>0</v>
      </c>
      <c r="I42" s="1">
        <f t="shared" si="2"/>
        <v>5</v>
      </c>
      <c r="N42" s="1">
        <f t="shared" si="3"/>
        <v>5</v>
      </c>
      <c r="O42" s="1">
        <f t="shared" si="4"/>
        <v>0</v>
      </c>
      <c r="P42" s="1" t="s">
        <v>45</v>
      </c>
      <c r="Q42" s="1" t="str">
        <f>IF(N42&lt;O42, "RELEVAN", "TIDAK")</f>
        <v>TIDAK</v>
      </c>
    </row>
    <row r="43" spans="1:17" x14ac:dyDescent="0.25">
      <c r="A43" s="1" t="s">
        <v>46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f t="shared" si="0"/>
        <v>1</v>
      </c>
      <c r="H43" s="1">
        <f t="shared" si="1"/>
        <v>1</v>
      </c>
      <c r="I43" s="1">
        <f t="shared" si="2"/>
        <v>4</v>
      </c>
      <c r="N43" s="1">
        <f t="shared" si="3"/>
        <v>4</v>
      </c>
      <c r="O43" s="1">
        <f t="shared" si="4"/>
        <v>1</v>
      </c>
      <c r="P43" s="1" t="s">
        <v>46</v>
      </c>
      <c r="Q43" s="1" t="str">
        <f>IF(N43&lt;O43, "RELEVAN", "TIDAK")</f>
        <v>TIDAK</v>
      </c>
    </row>
    <row r="44" spans="1:17" x14ac:dyDescent="0.2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f t="shared" si="0"/>
        <v>0</v>
      </c>
      <c r="H44" s="1">
        <f t="shared" si="1"/>
        <v>0</v>
      </c>
      <c r="I44" s="1">
        <f t="shared" si="2"/>
        <v>5</v>
      </c>
      <c r="N44" s="1">
        <f t="shared" si="3"/>
        <v>5</v>
      </c>
      <c r="O44" s="1">
        <f t="shared" si="4"/>
        <v>0</v>
      </c>
      <c r="P44" s="1" t="s">
        <v>47</v>
      </c>
      <c r="Q44" s="1" t="str">
        <f>IF(N44&lt;O44, "RELEVAN", "TIDAK")</f>
        <v>TIDAK</v>
      </c>
    </row>
    <row r="45" spans="1:17" x14ac:dyDescent="0.2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0</v>
      </c>
      <c r="H45" s="1">
        <f t="shared" si="1"/>
        <v>0</v>
      </c>
      <c r="I45" s="1">
        <f t="shared" si="2"/>
        <v>5</v>
      </c>
      <c r="N45" s="1">
        <f t="shared" si="3"/>
        <v>5</v>
      </c>
      <c r="O45" s="1">
        <f t="shared" si="4"/>
        <v>0</v>
      </c>
      <c r="P45" s="1" t="s">
        <v>48</v>
      </c>
      <c r="Q45" s="1" t="str">
        <f>IF(N45&lt;O45, "RELEVAN", "TIDAK")</f>
        <v>TIDAK</v>
      </c>
    </row>
    <row r="46" spans="1:17" x14ac:dyDescent="0.2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0</v>
      </c>
      <c r="H46" s="1">
        <f t="shared" si="1"/>
        <v>0</v>
      </c>
      <c r="I46" s="1">
        <f t="shared" si="2"/>
        <v>5</v>
      </c>
      <c r="N46" s="1">
        <f t="shared" si="3"/>
        <v>5</v>
      </c>
      <c r="O46" s="1">
        <f t="shared" si="4"/>
        <v>0</v>
      </c>
      <c r="P46" s="1" t="s">
        <v>49</v>
      </c>
      <c r="Q46" s="1" t="str">
        <f>IF(N46&lt;O46, "RELEVAN", "TIDAK")</f>
        <v>TIDAK</v>
      </c>
    </row>
    <row r="47" spans="1:17" x14ac:dyDescent="0.25">
      <c r="A47" s="1" t="s">
        <v>50</v>
      </c>
      <c r="B47" s="1">
        <v>1</v>
      </c>
      <c r="C47" s="1">
        <v>1</v>
      </c>
      <c r="D47" s="1">
        <v>0</v>
      </c>
      <c r="E47" s="1">
        <v>1</v>
      </c>
      <c r="F47" s="1">
        <v>1</v>
      </c>
      <c r="G47" s="1">
        <f t="shared" si="0"/>
        <v>1</v>
      </c>
      <c r="H47" s="1">
        <f t="shared" si="1"/>
        <v>4</v>
      </c>
      <c r="I47" s="1">
        <f t="shared" si="2"/>
        <v>1</v>
      </c>
      <c r="N47" s="1">
        <f t="shared" si="3"/>
        <v>1</v>
      </c>
      <c r="O47" s="1">
        <f t="shared" si="4"/>
        <v>4</v>
      </c>
      <c r="P47" s="1" t="s">
        <v>50</v>
      </c>
      <c r="Q47" s="1" t="str">
        <f>IF(N47&lt;O47, "RELEVAN", "TIDAK")</f>
        <v>RELEVAN</v>
      </c>
    </row>
    <row r="48" spans="1:17" x14ac:dyDescent="0.2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f t="shared" si="0"/>
        <v>0</v>
      </c>
      <c r="H48" s="1">
        <f t="shared" si="1"/>
        <v>0</v>
      </c>
      <c r="I48" s="1">
        <f t="shared" si="2"/>
        <v>5</v>
      </c>
      <c r="N48" s="1">
        <f t="shared" si="3"/>
        <v>5</v>
      </c>
      <c r="O48" s="1">
        <f t="shared" si="4"/>
        <v>0</v>
      </c>
      <c r="P48" s="1" t="s">
        <v>51</v>
      </c>
      <c r="Q48" s="1" t="str">
        <f>IF(N48&lt;O48, "RELEVAN", "TIDAK")</f>
        <v>TIDAK</v>
      </c>
    </row>
    <row r="49" spans="1:17" x14ac:dyDescent="0.2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f t="shared" si="0"/>
        <v>0</v>
      </c>
      <c r="H49" s="1">
        <f t="shared" si="1"/>
        <v>0</v>
      </c>
      <c r="I49" s="1">
        <f t="shared" si="2"/>
        <v>5</v>
      </c>
      <c r="N49" s="1">
        <f t="shared" si="3"/>
        <v>5</v>
      </c>
      <c r="O49" s="1">
        <f t="shared" si="4"/>
        <v>0</v>
      </c>
      <c r="P49" s="1" t="s">
        <v>52</v>
      </c>
      <c r="Q49" s="1" t="str">
        <f>IF(N49&lt;O49, "RELEVAN", "TIDAK")</f>
        <v>TIDAK</v>
      </c>
    </row>
    <row r="50" spans="1:17" x14ac:dyDescent="0.2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f t="shared" si="0"/>
        <v>0</v>
      </c>
      <c r="H50" s="1">
        <f t="shared" si="1"/>
        <v>0</v>
      </c>
      <c r="I50" s="1">
        <f t="shared" si="2"/>
        <v>5</v>
      </c>
      <c r="N50" s="1">
        <f t="shared" si="3"/>
        <v>5</v>
      </c>
      <c r="O50" s="1">
        <f t="shared" si="4"/>
        <v>0</v>
      </c>
      <c r="P50" s="1" t="s">
        <v>53</v>
      </c>
      <c r="Q50" s="1" t="str">
        <f>IF(N50&lt;O50, "RELEVAN", "TIDAK")</f>
        <v>TIDAK</v>
      </c>
    </row>
    <row r="51" spans="1:17" x14ac:dyDescent="0.2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f t="shared" si="0"/>
        <v>0</v>
      </c>
      <c r="H51" s="1">
        <f t="shared" si="1"/>
        <v>0</v>
      </c>
      <c r="I51" s="1">
        <f t="shared" si="2"/>
        <v>5</v>
      </c>
      <c r="N51" s="1">
        <f t="shared" si="3"/>
        <v>5</v>
      </c>
      <c r="O51" s="1">
        <f t="shared" si="4"/>
        <v>0</v>
      </c>
      <c r="P51" s="1" t="s">
        <v>54</v>
      </c>
      <c r="Q51" s="1" t="str">
        <f>IF(N51&lt;O51, "RELEVAN", "TIDAK")</f>
        <v>TIDAK</v>
      </c>
    </row>
    <row r="52" spans="1:17" x14ac:dyDescent="0.2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  <c r="I52" s="1">
        <f t="shared" si="2"/>
        <v>5</v>
      </c>
      <c r="N52" s="1">
        <f t="shared" si="3"/>
        <v>5</v>
      </c>
      <c r="O52" s="1">
        <f t="shared" si="4"/>
        <v>0</v>
      </c>
      <c r="P52" s="1" t="s">
        <v>55</v>
      </c>
      <c r="Q52" s="1" t="str">
        <f>IF(N52&lt;O52, "RELEVAN", "TIDAK")</f>
        <v>TIDAK</v>
      </c>
    </row>
    <row r="53" spans="1:17" x14ac:dyDescent="0.25">
      <c r="A53" s="1" t="s">
        <v>56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si="0"/>
        <v>0</v>
      </c>
      <c r="H53" s="1">
        <f t="shared" si="1"/>
        <v>0</v>
      </c>
      <c r="I53" s="1">
        <f t="shared" si="2"/>
        <v>5</v>
      </c>
      <c r="N53" s="1">
        <f t="shared" si="3"/>
        <v>5</v>
      </c>
      <c r="O53" s="1">
        <f t="shared" si="4"/>
        <v>0</v>
      </c>
      <c r="P53" s="1" t="s">
        <v>56</v>
      </c>
      <c r="Q53" s="1" t="str">
        <f>IF(N53&lt;O53, "RELEVAN", "TIDAK")</f>
        <v>TIDAK</v>
      </c>
    </row>
    <row r="54" spans="1:17" x14ac:dyDescent="0.2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f t="shared" si="0"/>
        <v>0</v>
      </c>
      <c r="H54" s="1">
        <f t="shared" si="1"/>
        <v>0</v>
      </c>
      <c r="I54" s="1">
        <f t="shared" si="2"/>
        <v>5</v>
      </c>
      <c r="N54" s="1">
        <f t="shared" si="3"/>
        <v>5</v>
      </c>
      <c r="O54" s="1">
        <f t="shared" si="4"/>
        <v>0</v>
      </c>
      <c r="P54" s="1" t="s">
        <v>57</v>
      </c>
      <c r="Q54" s="1" t="str">
        <f>IF(N54&lt;O54, "RELEVAN", "TIDAK")</f>
        <v>TIDAK</v>
      </c>
    </row>
    <row r="55" spans="1:17" x14ac:dyDescent="0.2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f t="shared" si="0"/>
        <v>0</v>
      </c>
      <c r="H55" s="1">
        <f t="shared" si="1"/>
        <v>0</v>
      </c>
      <c r="I55" s="1">
        <f t="shared" si="2"/>
        <v>5</v>
      </c>
      <c r="N55" s="1">
        <f t="shared" si="3"/>
        <v>5</v>
      </c>
      <c r="O55" s="1">
        <f t="shared" si="4"/>
        <v>0</v>
      </c>
      <c r="P55" s="1" t="s">
        <v>58</v>
      </c>
      <c r="Q55" s="1" t="str">
        <f>IF(N55&lt;O55, "RELEVAN", "TIDAK")</f>
        <v>TIDAK</v>
      </c>
    </row>
    <row r="56" spans="1:17" x14ac:dyDescent="0.2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f t="shared" si="1"/>
        <v>0</v>
      </c>
      <c r="I56" s="1">
        <f t="shared" si="2"/>
        <v>5</v>
      </c>
      <c r="N56" s="1">
        <f t="shared" si="3"/>
        <v>5</v>
      </c>
      <c r="O56" s="1">
        <f t="shared" si="4"/>
        <v>0</v>
      </c>
      <c r="P56" s="1" t="s">
        <v>59</v>
      </c>
      <c r="Q56" s="1" t="str">
        <f>IF(N56&lt;O56, "RELEVAN", "TIDAK")</f>
        <v>TIDAK</v>
      </c>
    </row>
    <row r="57" spans="1:17" x14ac:dyDescent="0.2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f t="shared" si="0"/>
        <v>0</v>
      </c>
      <c r="H57" s="1">
        <f t="shared" si="1"/>
        <v>0</v>
      </c>
      <c r="I57" s="1">
        <f t="shared" si="2"/>
        <v>5</v>
      </c>
      <c r="N57" s="1">
        <f t="shared" si="3"/>
        <v>5</v>
      </c>
      <c r="O57" s="1">
        <f t="shared" si="4"/>
        <v>0</v>
      </c>
      <c r="P57" s="1" t="s">
        <v>60</v>
      </c>
      <c r="Q57" s="1" t="str">
        <f>IF(N57&lt;O57, "RELEVAN", "TIDAK")</f>
        <v>TIDAK</v>
      </c>
    </row>
    <row r="58" spans="1:17" x14ac:dyDescent="0.25">
      <c r="A58" s="1" t="s">
        <v>61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 t="shared" si="0"/>
        <v>0</v>
      </c>
      <c r="H58" s="1">
        <f t="shared" si="1"/>
        <v>0</v>
      </c>
      <c r="I58" s="1">
        <f t="shared" si="2"/>
        <v>5</v>
      </c>
      <c r="N58" s="1">
        <f t="shared" si="3"/>
        <v>5</v>
      </c>
      <c r="O58" s="1">
        <f t="shared" si="4"/>
        <v>0</v>
      </c>
      <c r="P58" s="1" t="s">
        <v>61</v>
      </c>
      <c r="Q58" s="1" t="str">
        <f>IF(N58&lt;O58, "RELEVAN", "TIDAK")</f>
        <v>TIDAK</v>
      </c>
    </row>
    <row r="59" spans="1:17" x14ac:dyDescent="0.2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f t="shared" si="1"/>
        <v>0</v>
      </c>
      <c r="I59" s="1">
        <f t="shared" si="2"/>
        <v>5</v>
      </c>
      <c r="N59" s="1">
        <f t="shared" si="3"/>
        <v>5</v>
      </c>
      <c r="O59" s="1">
        <f t="shared" si="4"/>
        <v>0</v>
      </c>
      <c r="P59" s="1" t="s">
        <v>62</v>
      </c>
      <c r="Q59" s="1" t="str">
        <f>IF(N59&lt;O59, "RELEVAN", "TIDAK")</f>
        <v>TIDAK</v>
      </c>
    </row>
    <row r="60" spans="1:17" x14ac:dyDescent="0.2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f t="shared" si="0"/>
        <v>0</v>
      </c>
      <c r="H60" s="1">
        <f t="shared" si="1"/>
        <v>0</v>
      </c>
      <c r="I60" s="1">
        <f t="shared" si="2"/>
        <v>5</v>
      </c>
      <c r="N60" s="1">
        <f t="shared" si="3"/>
        <v>5</v>
      </c>
      <c r="O60" s="1">
        <f t="shared" si="4"/>
        <v>0</v>
      </c>
      <c r="P60" s="1" t="s">
        <v>63</v>
      </c>
      <c r="Q60" s="1" t="str">
        <f>IF(N60&lt;O60, "RELEVAN", "TIDAK")</f>
        <v>TIDAK</v>
      </c>
    </row>
    <row r="61" spans="1:17" x14ac:dyDescent="0.25">
      <c r="A61" s="1" t="s">
        <v>64</v>
      </c>
      <c r="B61" s="1">
        <v>0</v>
      </c>
      <c r="C61" s="1">
        <v>1</v>
      </c>
      <c r="D61" s="1">
        <v>1</v>
      </c>
      <c r="E61" s="1">
        <v>0</v>
      </c>
      <c r="F61" s="1">
        <v>1</v>
      </c>
      <c r="G61" s="1">
        <f t="shared" si="0"/>
        <v>1</v>
      </c>
      <c r="H61" s="1">
        <f t="shared" si="1"/>
        <v>3</v>
      </c>
      <c r="I61" s="1">
        <f t="shared" si="2"/>
        <v>2</v>
      </c>
      <c r="N61" s="1">
        <f t="shared" si="3"/>
        <v>2</v>
      </c>
      <c r="O61" s="1">
        <f t="shared" si="4"/>
        <v>3</v>
      </c>
      <c r="P61" s="1" t="s">
        <v>64</v>
      </c>
      <c r="Q61" s="1" t="str">
        <f>IF(N61&lt;O61, "RELEVAN", "TIDAK")</f>
        <v>RELEVAN</v>
      </c>
    </row>
    <row r="62" spans="1:17" x14ac:dyDescent="0.2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f t="shared" si="0"/>
        <v>0</v>
      </c>
      <c r="H62" s="1">
        <f t="shared" si="1"/>
        <v>0</v>
      </c>
      <c r="I62" s="1">
        <f t="shared" si="2"/>
        <v>5</v>
      </c>
      <c r="N62" s="1">
        <f t="shared" si="3"/>
        <v>5</v>
      </c>
      <c r="O62" s="1">
        <f t="shared" si="4"/>
        <v>0</v>
      </c>
      <c r="P62" s="1" t="s">
        <v>65</v>
      </c>
      <c r="Q62" s="1" t="str">
        <f>IF(N62&lt;O62, "RELEVAN", "TIDAK")</f>
        <v>TIDAK</v>
      </c>
    </row>
    <row r="63" spans="1:17" x14ac:dyDescent="0.2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f t="shared" si="0"/>
        <v>0</v>
      </c>
      <c r="H63" s="1">
        <f t="shared" si="1"/>
        <v>0</v>
      </c>
      <c r="I63" s="1">
        <f t="shared" si="2"/>
        <v>5</v>
      </c>
      <c r="N63" s="1">
        <f t="shared" si="3"/>
        <v>5</v>
      </c>
      <c r="O63" s="1">
        <f t="shared" si="4"/>
        <v>0</v>
      </c>
      <c r="P63" s="1" t="s">
        <v>66</v>
      </c>
      <c r="Q63" s="1" t="str">
        <f>IF(N63&lt;O63, "RELEVAN", "TIDAK")</f>
        <v>TIDAK</v>
      </c>
    </row>
    <row r="64" spans="1:17" x14ac:dyDescent="0.25">
      <c r="A64" s="1" t="s">
        <v>67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f t="shared" si="1"/>
        <v>0</v>
      </c>
      <c r="I64" s="1">
        <f t="shared" si="2"/>
        <v>5</v>
      </c>
      <c r="N64" s="1">
        <f t="shared" si="3"/>
        <v>5</v>
      </c>
      <c r="O64" s="1">
        <f t="shared" si="4"/>
        <v>0</v>
      </c>
      <c r="P64" s="1" t="s">
        <v>67</v>
      </c>
      <c r="Q64" s="1" t="str">
        <f>IF(N64&lt;O64, "RELEVAN", "TIDAK")</f>
        <v>TIDAK</v>
      </c>
    </row>
    <row r="65" spans="1:17" x14ac:dyDescent="0.2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f t="shared" si="0"/>
        <v>0</v>
      </c>
      <c r="H65" s="1">
        <f t="shared" si="1"/>
        <v>0</v>
      </c>
      <c r="I65" s="1">
        <f t="shared" si="2"/>
        <v>5</v>
      </c>
      <c r="N65" s="1">
        <f t="shared" si="3"/>
        <v>5</v>
      </c>
      <c r="O65" s="1">
        <f t="shared" si="4"/>
        <v>0</v>
      </c>
      <c r="P65" s="1" t="s">
        <v>68</v>
      </c>
      <c r="Q65" s="1" t="str">
        <f>IF(N65&lt;O65, "RELEVAN", "TIDAK")</f>
        <v>TIDAK</v>
      </c>
    </row>
    <row r="66" spans="1:17" x14ac:dyDescent="0.2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f t="shared" si="0"/>
        <v>0</v>
      </c>
      <c r="H66" s="1">
        <f t="shared" si="1"/>
        <v>0</v>
      </c>
      <c r="I66" s="1">
        <f t="shared" si="2"/>
        <v>5</v>
      </c>
      <c r="N66" s="1">
        <f t="shared" si="3"/>
        <v>5</v>
      </c>
      <c r="O66" s="1">
        <f t="shared" si="4"/>
        <v>0</v>
      </c>
      <c r="P66" s="1" t="s">
        <v>69</v>
      </c>
      <c r="Q66" s="1" t="str">
        <f>IF(N66&lt;O66, "RELEVAN", "TIDAK")</f>
        <v>TIDAK</v>
      </c>
    </row>
    <row r="67" spans="1:17" x14ac:dyDescent="0.25">
      <c r="A67" s="1" t="s">
        <v>70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f t="shared" si="0"/>
        <v>1</v>
      </c>
      <c r="H67" s="1">
        <f t="shared" si="1"/>
        <v>5</v>
      </c>
      <c r="I67" s="1">
        <f t="shared" si="2"/>
        <v>0</v>
      </c>
      <c r="N67" s="1">
        <f t="shared" si="3"/>
        <v>0</v>
      </c>
      <c r="O67" s="1">
        <f t="shared" si="4"/>
        <v>5</v>
      </c>
      <c r="P67" s="1" t="s">
        <v>70</v>
      </c>
      <c r="Q67" s="1" t="str">
        <f>IF(N67&lt;O67, "RELEVAN", "TIDAK")</f>
        <v>RELEVAN</v>
      </c>
    </row>
    <row r="68" spans="1:17" x14ac:dyDescent="0.2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f t="shared" si="0"/>
        <v>0</v>
      </c>
      <c r="H68" s="1">
        <f t="shared" si="1"/>
        <v>0</v>
      </c>
      <c r="I68" s="1">
        <f t="shared" si="2"/>
        <v>5</v>
      </c>
      <c r="N68" s="1">
        <f t="shared" si="3"/>
        <v>5</v>
      </c>
      <c r="O68" s="1">
        <f t="shared" si="4"/>
        <v>0</v>
      </c>
      <c r="P68" s="1" t="s">
        <v>71</v>
      </c>
      <c r="Q68" s="1" t="str">
        <f>IF(N68&lt;O68, "RELEVAN", "TIDAK")</f>
        <v>TIDAK</v>
      </c>
    </row>
    <row r="69" spans="1:17" x14ac:dyDescent="0.2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f t="shared" ref="G69:G132" si="5">MAX(B69:F69)</f>
        <v>0</v>
      </c>
      <c r="H69" s="1">
        <f t="shared" ref="H69:H132" si="6">COUNTIF($B69:$F69, "1")</f>
        <v>0</v>
      </c>
      <c r="I69" s="1">
        <f t="shared" ref="I69:I132" si="7">COUNTIF($B69:$F69, "0")</f>
        <v>5</v>
      </c>
      <c r="N69" s="1">
        <f t="shared" ref="N69:N132" si="8">COUNTIF(B69:F69, 0)</f>
        <v>5</v>
      </c>
      <c r="O69" s="1">
        <f t="shared" ref="O69:O132" si="9">COUNTIF(B69:F69, 1)</f>
        <v>0</v>
      </c>
      <c r="P69" s="1" t="s">
        <v>72</v>
      </c>
      <c r="Q69" s="1" t="str">
        <f>IF(N69&lt;O69, "RELEVAN", "TIDAK")</f>
        <v>TIDAK</v>
      </c>
    </row>
    <row r="70" spans="1:17" x14ac:dyDescent="0.2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f t="shared" si="5"/>
        <v>0</v>
      </c>
      <c r="H70" s="1">
        <f t="shared" si="6"/>
        <v>0</v>
      </c>
      <c r="I70" s="1">
        <f t="shared" si="7"/>
        <v>5</v>
      </c>
      <c r="N70" s="1">
        <f t="shared" si="8"/>
        <v>5</v>
      </c>
      <c r="O70" s="1">
        <f t="shared" si="9"/>
        <v>0</v>
      </c>
      <c r="P70" s="1" t="s">
        <v>73</v>
      </c>
      <c r="Q70" s="1" t="str">
        <f>IF(N70&lt;O70, "RELEVAN", "TIDAK")</f>
        <v>TIDAK</v>
      </c>
    </row>
    <row r="71" spans="1:17" x14ac:dyDescent="0.2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5"/>
        <v>0</v>
      </c>
      <c r="H71" s="1">
        <f t="shared" si="6"/>
        <v>0</v>
      </c>
      <c r="I71" s="1">
        <f t="shared" si="7"/>
        <v>5</v>
      </c>
      <c r="N71" s="1">
        <f t="shared" si="8"/>
        <v>5</v>
      </c>
      <c r="O71" s="1">
        <f t="shared" si="9"/>
        <v>0</v>
      </c>
      <c r="P71" s="1" t="s">
        <v>74</v>
      </c>
      <c r="Q71" s="1" t="str">
        <f>IF(N71&lt;O71, "RELEVAN", "TIDAK")</f>
        <v>TIDAK</v>
      </c>
    </row>
    <row r="72" spans="1:17" x14ac:dyDescent="0.2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f t="shared" si="5"/>
        <v>0</v>
      </c>
      <c r="H72" s="1">
        <f t="shared" si="6"/>
        <v>0</v>
      </c>
      <c r="I72" s="1">
        <f t="shared" si="7"/>
        <v>5</v>
      </c>
      <c r="N72" s="1">
        <f t="shared" si="8"/>
        <v>5</v>
      </c>
      <c r="O72" s="1">
        <f t="shared" si="9"/>
        <v>0</v>
      </c>
      <c r="P72" s="1" t="s">
        <v>75</v>
      </c>
      <c r="Q72" s="1" t="str">
        <f>IF(N72&lt;O72, "RELEVAN", "TIDAK")</f>
        <v>TIDAK</v>
      </c>
    </row>
    <row r="73" spans="1:17" x14ac:dyDescent="0.2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f t="shared" si="5"/>
        <v>0</v>
      </c>
      <c r="H73" s="1">
        <f t="shared" si="6"/>
        <v>0</v>
      </c>
      <c r="I73" s="1">
        <f t="shared" si="7"/>
        <v>5</v>
      </c>
      <c r="N73" s="1">
        <f t="shared" si="8"/>
        <v>5</v>
      </c>
      <c r="O73" s="1">
        <f t="shared" si="9"/>
        <v>0</v>
      </c>
      <c r="P73" s="1" t="s">
        <v>76</v>
      </c>
      <c r="Q73" s="1" t="str">
        <f>IF(N73&lt;O73, "RELEVAN", "TIDAK")</f>
        <v>TIDAK</v>
      </c>
    </row>
    <row r="74" spans="1:17" x14ac:dyDescent="0.2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f t="shared" si="5"/>
        <v>0</v>
      </c>
      <c r="H74" s="1">
        <f t="shared" si="6"/>
        <v>0</v>
      </c>
      <c r="I74" s="1">
        <f t="shared" si="7"/>
        <v>5</v>
      </c>
      <c r="N74" s="1">
        <f t="shared" si="8"/>
        <v>5</v>
      </c>
      <c r="O74" s="1">
        <f t="shared" si="9"/>
        <v>0</v>
      </c>
      <c r="P74" s="1" t="s">
        <v>77</v>
      </c>
      <c r="Q74" s="1" t="str">
        <f>IF(N74&lt;O74, "RELEVAN", "TIDAK")</f>
        <v>TIDAK</v>
      </c>
    </row>
    <row r="75" spans="1:17" x14ac:dyDescent="0.25">
      <c r="A75" s="1" t="s">
        <v>78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f t="shared" si="5"/>
        <v>0</v>
      </c>
      <c r="H75" s="1">
        <f t="shared" si="6"/>
        <v>0</v>
      </c>
      <c r="I75" s="1">
        <f t="shared" si="7"/>
        <v>5</v>
      </c>
      <c r="N75" s="1">
        <f t="shared" si="8"/>
        <v>5</v>
      </c>
      <c r="O75" s="1">
        <f t="shared" si="9"/>
        <v>0</v>
      </c>
      <c r="P75" s="1" t="s">
        <v>78</v>
      </c>
      <c r="Q75" s="1" t="str">
        <f>IF(N75&lt;O75, "RELEVAN", "TIDAK")</f>
        <v>TIDAK</v>
      </c>
    </row>
    <row r="76" spans="1:17" x14ac:dyDescent="0.25">
      <c r="A76" s="1" t="s">
        <v>79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f t="shared" si="5"/>
        <v>0</v>
      </c>
      <c r="H76" s="1">
        <f t="shared" si="6"/>
        <v>0</v>
      </c>
      <c r="I76" s="1">
        <f t="shared" si="7"/>
        <v>5</v>
      </c>
      <c r="N76" s="1">
        <f t="shared" si="8"/>
        <v>5</v>
      </c>
      <c r="O76" s="1">
        <f t="shared" si="9"/>
        <v>0</v>
      </c>
      <c r="P76" s="1" t="s">
        <v>79</v>
      </c>
      <c r="Q76" s="1" t="str">
        <f>IF(N76&lt;O76, "RELEVAN", "TIDAK")</f>
        <v>TIDAK</v>
      </c>
    </row>
    <row r="77" spans="1:17" x14ac:dyDescent="0.25">
      <c r="A77" s="1" t="s">
        <v>80</v>
      </c>
      <c r="B77" s="1">
        <v>0</v>
      </c>
      <c r="C77" s="1">
        <v>0</v>
      </c>
      <c r="D77" s="1">
        <v>1</v>
      </c>
      <c r="E77" s="1">
        <v>0</v>
      </c>
      <c r="F77" s="1">
        <v>1</v>
      </c>
      <c r="G77" s="1">
        <f t="shared" si="5"/>
        <v>1</v>
      </c>
      <c r="H77" s="1">
        <f t="shared" si="6"/>
        <v>2</v>
      </c>
      <c r="I77" s="1">
        <f t="shared" si="7"/>
        <v>3</v>
      </c>
      <c r="N77" s="1">
        <f t="shared" si="8"/>
        <v>3</v>
      </c>
      <c r="O77" s="1">
        <f t="shared" si="9"/>
        <v>2</v>
      </c>
      <c r="P77" s="1" t="s">
        <v>80</v>
      </c>
      <c r="Q77" s="1" t="str">
        <f>IF(N77&lt;O77, "RELEVAN", "TIDAK")</f>
        <v>TIDAK</v>
      </c>
    </row>
    <row r="78" spans="1:17" x14ac:dyDescent="0.25">
      <c r="A78" s="1" t="s">
        <v>81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f t="shared" si="5"/>
        <v>0</v>
      </c>
      <c r="H78" s="1">
        <f t="shared" si="6"/>
        <v>0</v>
      </c>
      <c r="I78" s="1">
        <f t="shared" si="7"/>
        <v>5</v>
      </c>
      <c r="N78" s="1">
        <f t="shared" si="8"/>
        <v>5</v>
      </c>
      <c r="O78" s="1">
        <f t="shared" si="9"/>
        <v>0</v>
      </c>
      <c r="P78" s="1" t="s">
        <v>81</v>
      </c>
      <c r="Q78" s="1" t="str">
        <f>IF(N78&lt;O78, "RELEVAN", "TIDAK")</f>
        <v>TIDAK</v>
      </c>
    </row>
    <row r="79" spans="1:17" x14ac:dyDescent="0.25">
      <c r="A79" s="1" t="s">
        <v>82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f t="shared" si="5"/>
        <v>0</v>
      </c>
      <c r="H79" s="1">
        <f t="shared" si="6"/>
        <v>0</v>
      </c>
      <c r="I79" s="1">
        <f t="shared" si="7"/>
        <v>5</v>
      </c>
      <c r="N79" s="1">
        <f t="shared" si="8"/>
        <v>5</v>
      </c>
      <c r="O79" s="1">
        <f t="shared" si="9"/>
        <v>0</v>
      </c>
      <c r="P79" s="1" t="s">
        <v>82</v>
      </c>
      <c r="Q79" s="1" t="str">
        <f>IF(N79&lt;O79, "RELEVAN", "TIDAK")</f>
        <v>TIDAK</v>
      </c>
    </row>
    <row r="80" spans="1:17" x14ac:dyDescent="0.25">
      <c r="A80" s="1" t="s">
        <v>83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f t="shared" si="5"/>
        <v>0</v>
      </c>
      <c r="H80" s="1">
        <f t="shared" si="6"/>
        <v>0</v>
      </c>
      <c r="I80" s="1">
        <f t="shared" si="7"/>
        <v>5</v>
      </c>
      <c r="N80" s="1">
        <f t="shared" si="8"/>
        <v>5</v>
      </c>
      <c r="O80" s="1">
        <f t="shared" si="9"/>
        <v>0</v>
      </c>
      <c r="P80" s="1" t="s">
        <v>83</v>
      </c>
      <c r="Q80" s="1" t="str">
        <f>IF(N80&lt;O80, "RELEVAN", "TIDAK")</f>
        <v>TIDAK</v>
      </c>
    </row>
    <row r="81" spans="1:17" x14ac:dyDescent="0.25">
      <c r="A81" s="1" t="s">
        <v>84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f t="shared" si="5"/>
        <v>0</v>
      </c>
      <c r="H81" s="1">
        <f t="shared" si="6"/>
        <v>0</v>
      </c>
      <c r="I81" s="1">
        <f t="shared" si="7"/>
        <v>5</v>
      </c>
      <c r="N81" s="1">
        <f t="shared" si="8"/>
        <v>5</v>
      </c>
      <c r="O81" s="1">
        <f t="shared" si="9"/>
        <v>0</v>
      </c>
      <c r="P81" s="1" t="s">
        <v>84</v>
      </c>
      <c r="Q81" s="1" t="str">
        <f>IF(N81&lt;O81, "RELEVAN", "TIDAK")</f>
        <v>TIDAK</v>
      </c>
    </row>
    <row r="82" spans="1:17" x14ac:dyDescent="0.25">
      <c r="A82" s="1" t="s">
        <v>85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f t="shared" si="5"/>
        <v>0</v>
      </c>
      <c r="H82" s="1">
        <f t="shared" si="6"/>
        <v>0</v>
      </c>
      <c r="I82" s="1">
        <f t="shared" si="7"/>
        <v>5</v>
      </c>
      <c r="N82" s="1">
        <f t="shared" si="8"/>
        <v>5</v>
      </c>
      <c r="O82" s="1">
        <f t="shared" si="9"/>
        <v>0</v>
      </c>
      <c r="P82" s="1" t="s">
        <v>85</v>
      </c>
      <c r="Q82" s="1" t="str">
        <f>IF(N82&lt;O82, "RELEVAN", "TIDAK")</f>
        <v>TIDAK</v>
      </c>
    </row>
    <row r="83" spans="1:17" x14ac:dyDescent="0.25">
      <c r="A83" s="1" t="s">
        <v>86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f t="shared" si="5"/>
        <v>0</v>
      </c>
      <c r="H83" s="1">
        <f t="shared" si="6"/>
        <v>0</v>
      </c>
      <c r="I83" s="1">
        <f t="shared" si="7"/>
        <v>5</v>
      </c>
      <c r="N83" s="1">
        <f t="shared" si="8"/>
        <v>5</v>
      </c>
      <c r="O83" s="1">
        <f t="shared" si="9"/>
        <v>0</v>
      </c>
      <c r="P83" s="1" t="s">
        <v>86</v>
      </c>
      <c r="Q83" s="1" t="str">
        <f>IF(N83&lt;O83, "RELEVAN", "TIDAK")</f>
        <v>TIDAK</v>
      </c>
    </row>
    <row r="84" spans="1:17" x14ac:dyDescent="0.25">
      <c r="A84" s="1" t="s">
        <v>87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f t="shared" si="5"/>
        <v>1</v>
      </c>
      <c r="H84" s="1">
        <f t="shared" si="6"/>
        <v>5</v>
      </c>
      <c r="I84" s="1">
        <f t="shared" si="7"/>
        <v>0</v>
      </c>
      <c r="N84" s="1">
        <f t="shared" si="8"/>
        <v>0</v>
      </c>
      <c r="O84" s="1">
        <f t="shared" si="9"/>
        <v>5</v>
      </c>
      <c r="P84" s="1" t="s">
        <v>87</v>
      </c>
      <c r="Q84" s="1" t="str">
        <f>IF(N84&lt;O84, "RELEVAN", "TIDAK")</f>
        <v>RELEVAN</v>
      </c>
    </row>
    <row r="85" spans="1:17" x14ac:dyDescent="0.25">
      <c r="A85" s="1" t="s">
        <v>88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f t="shared" si="5"/>
        <v>1</v>
      </c>
      <c r="H85" s="1">
        <f t="shared" si="6"/>
        <v>2</v>
      </c>
      <c r="I85" s="1">
        <f t="shared" si="7"/>
        <v>3</v>
      </c>
      <c r="N85" s="1">
        <f t="shared" si="8"/>
        <v>3</v>
      </c>
      <c r="O85" s="1">
        <f t="shared" si="9"/>
        <v>2</v>
      </c>
      <c r="P85" s="1" t="s">
        <v>88</v>
      </c>
      <c r="Q85" s="1" t="str">
        <f>IF(N85&lt;O85, "RELEVAN", "TIDAK")</f>
        <v>TIDAK</v>
      </c>
    </row>
    <row r="86" spans="1:17" x14ac:dyDescent="0.25">
      <c r="A86" s="1" t="s">
        <v>89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f t="shared" si="5"/>
        <v>1</v>
      </c>
      <c r="H86" s="1">
        <f t="shared" si="6"/>
        <v>5</v>
      </c>
      <c r="I86" s="1">
        <f t="shared" si="7"/>
        <v>0</v>
      </c>
      <c r="N86" s="1">
        <f t="shared" si="8"/>
        <v>0</v>
      </c>
      <c r="O86" s="1">
        <f t="shared" si="9"/>
        <v>5</v>
      </c>
      <c r="P86" s="1" t="s">
        <v>89</v>
      </c>
      <c r="Q86" s="1" t="str">
        <f>IF(N86&lt;O86, "RELEVAN", "TIDAK")</f>
        <v>RELEVAN</v>
      </c>
    </row>
    <row r="87" spans="1:17" x14ac:dyDescent="0.25">
      <c r="A87" s="1" t="s">
        <v>90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f t="shared" si="5"/>
        <v>1</v>
      </c>
      <c r="H87" s="1">
        <f t="shared" si="6"/>
        <v>2</v>
      </c>
      <c r="I87" s="1">
        <f t="shared" si="7"/>
        <v>3</v>
      </c>
      <c r="N87" s="1">
        <f t="shared" si="8"/>
        <v>3</v>
      </c>
      <c r="O87" s="1">
        <f t="shared" si="9"/>
        <v>2</v>
      </c>
      <c r="P87" s="1" t="s">
        <v>90</v>
      </c>
      <c r="Q87" s="1" t="str">
        <f>IF(N87&lt;O87, "RELEVAN", "TIDAK")</f>
        <v>TIDAK</v>
      </c>
    </row>
    <row r="88" spans="1:17" x14ac:dyDescent="0.25">
      <c r="A88" s="1" t="s">
        <v>91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f t="shared" si="5"/>
        <v>0</v>
      </c>
      <c r="H88" s="1">
        <f t="shared" si="6"/>
        <v>0</v>
      </c>
      <c r="I88" s="1">
        <f t="shared" si="7"/>
        <v>5</v>
      </c>
      <c r="N88" s="1">
        <f t="shared" si="8"/>
        <v>5</v>
      </c>
      <c r="O88" s="1">
        <f t="shared" si="9"/>
        <v>0</v>
      </c>
      <c r="P88" s="1" t="s">
        <v>91</v>
      </c>
      <c r="Q88" s="1" t="str">
        <f>IF(N88&lt;O88, "RELEVAN", "TIDAK")</f>
        <v>TIDAK</v>
      </c>
    </row>
    <row r="89" spans="1:17" x14ac:dyDescent="0.25">
      <c r="A89" s="1" t="s">
        <v>92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f t="shared" si="5"/>
        <v>0</v>
      </c>
      <c r="H89" s="1">
        <f t="shared" si="6"/>
        <v>0</v>
      </c>
      <c r="I89" s="1">
        <f t="shared" si="7"/>
        <v>5</v>
      </c>
      <c r="N89" s="1">
        <f t="shared" si="8"/>
        <v>5</v>
      </c>
      <c r="O89" s="1">
        <f t="shared" si="9"/>
        <v>0</v>
      </c>
      <c r="P89" s="1" t="s">
        <v>92</v>
      </c>
      <c r="Q89" s="1" t="str">
        <f>IF(N89&lt;O89, "RELEVAN", "TIDAK")</f>
        <v>TIDAK</v>
      </c>
    </row>
    <row r="90" spans="1:17" x14ac:dyDescent="0.25">
      <c r="A90" s="1" t="s">
        <v>93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f t="shared" si="5"/>
        <v>0</v>
      </c>
      <c r="H90" s="1">
        <f t="shared" si="6"/>
        <v>0</v>
      </c>
      <c r="I90" s="1">
        <f t="shared" si="7"/>
        <v>5</v>
      </c>
      <c r="N90" s="1">
        <f t="shared" si="8"/>
        <v>5</v>
      </c>
      <c r="O90" s="1">
        <f t="shared" si="9"/>
        <v>0</v>
      </c>
      <c r="P90" s="1" t="s">
        <v>93</v>
      </c>
      <c r="Q90" s="1" t="str">
        <f>IF(N90&lt;O90, "RELEVAN", "TIDAK")</f>
        <v>TIDAK</v>
      </c>
    </row>
    <row r="91" spans="1:17" x14ac:dyDescent="0.25">
      <c r="A91" s="1" t="s">
        <v>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f t="shared" si="5"/>
        <v>0</v>
      </c>
      <c r="H91" s="1">
        <f t="shared" si="6"/>
        <v>0</v>
      </c>
      <c r="I91" s="1">
        <f t="shared" si="7"/>
        <v>5</v>
      </c>
      <c r="N91" s="1">
        <f t="shared" si="8"/>
        <v>5</v>
      </c>
      <c r="O91" s="1">
        <f t="shared" si="9"/>
        <v>0</v>
      </c>
      <c r="P91" s="1" t="s">
        <v>94</v>
      </c>
      <c r="Q91" s="1" t="str">
        <f>IF(N91&lt;O91, "RELEVAN", "TIDAK")</f>
        <v>TIDAK</v>
      </c>
    </row>
    <row r="92" spans="1:17" x14ac:dyDescent="0.25">
      <c r="A92" s="1" t="s">
        <v>95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f t="shared" si="5"/>
        <v>0</v>
      </c>
      <c r="H92" s="1">
        <f t="shared" si="6"/>
        <v>0</v>
      </c>
      <c r="I92" s="1">
        <f t="shared" si="7"/>
        <v>5</v>
      </c>
      <c r="N92" s="1">
        <f t="shared" si="8"/>
        <v>5</v>
      </c>
      <c r="O92" s="1">
        <f t="shared" si="9"/>
        <v>0</v>
      </c>
      <c r="P92" s="1" t="s">
        <v>95</v>
      </c>
      <c r="Q92" s="1" t="str">
        <f>IF(N92&lt;O92, "RELEVAN", "TIDAK")</f>
        <v>TIDAK</v>
      </c>
    </row>
    <row r="93" spans="1:17" x14ac:dyDescent="0.25">
      <c r="A93" s="1" t="s">
        <v>96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f t="shared" si="5"/>
        <v>0</v>
      </c>
      <c r="H93" s="1">
        <f t="shared" si="6"/>
        <v>0</v>
      </c>
      <c r="I93" s="1">
        <f t="shared" si="7"/>
        <v>5</v>
      </c>
      <c r="N93" s="1">
        <f t="shared" si="8"/>
        <v>5</v>
      </c>
      <c r="O93" s="1">
        <f t="shared" si="9"/>
        <v>0</v>
      </c>
      <c r="P93" s="1" t="s">
        <v>96</v>
      </c>
      <c r="Q93" s="1" t="str">
        <f>IF(N93&lt;O93, "RELEVAN", "TIDAK")</f>
        <v>TIDAK</v>
      </c>
    </row>
    <row r="94" spans="1:17" x14ac:dyDescent="0.25">
      <c r="A94" s="1" t="s">
        <v>97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f t="shared" si="5"/>
        <v>0</v>
      </c>
      <c r="H94" s="1">
        <f t="shared" si="6"/>
        <v>0</v>
      </c>
      <c r="I94" s="1">
        <f t="shared" si="7"/>
        <v>5</v>
      </c>
      <c r="N94" s="1">
        <f t="shared" si="8"/>
        <v>5</v>
      </c>
      <c r="O94" s="1">
        <f t="shared" si="9"/>
        <v>0</v>
      </c>
      <c r="P94" s="1" t="s">
        <v>97</v>
      </c>
      <c r="Q94" s="1" t="str">
        <f>IF(N94&lt;O94, "RELEVAN", "TIDAK")</f>
        <v>TIDAK</v>
      </c>
    </row>
    <row r="95" spans="1:17" x14ac:dyDescent="0.25">
      <c r="A95" s="1" t="s">
        <v>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f t="shared" si="5"/>
        <v>0</v>
      </c>
      <c r="H95" s="1">
        <f t="shared" si="6"/>
        <v>0</v>
      </c>
      <c r="I95" s="1">
        <f t="shared" si="7"/>
        <v>5</v>
      </c>
      <c r="N95" s="1">
        <f t="shared" si="8"/>
        <v>5</v>
      </c>
      <c r="O95" s="1">
        <f t="shared" si="9"/>
        <v>0</v>
      </c>
      <c r="P95" s="1" t="s">
        <v>98</v>
      </c>
      <c r="Q95" s="1" t="str">
        <f>IF(N95&lt;O95, "RELEVAN", "TIDAK")</f>
        <v>TIDAK</v>
      </c>
    </row>
    <row r="96" spans="1:17" x14ac:dyDescent="0.25">
      <c r="A96" s="1" t="s">
        <v>99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f t="shared" si="5"/>
        <v>0</v>
      </c>
      <c r="H96" s="1">
        <f t="shared" si="6"/>
        <v>0</v>
      </c>
      <c r="I96" s="1">
        <f t="shared" si="7"/>
        <v>5</v>
      </c>
      <c r="N96" s="1">
        <f t="shared" si="8"/>
        <v>5</v>
      </c>
      <c r="O96" s="1">
        <f t="shared" si="9"/>
        <v>0</v>
      </c>
      <c r="P96" s="1" t="s">
        <v>99</v>
      </c>
      <c r="Q96" s="1" t="str">
        <f>IF(N96&lt;O96, "RELEVAN", "TIDAK")</f>
        <v>TIDAK</v>
      </c>
    </row>
    <row r="97" spans="1:17" x14ac:dyDescent="0.25">
      <c r="A97" s="1" t="s">
        <v>100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f t="shared" si="5"/>
        <v>0</v>
      </c>
      <c r="H97" s="1">
        <f t="shared" si="6"/>
        <v>0</v>
      </c>
      <c r="I97" s="1">
        <f t="shared" si="7"/>
        <v>5</v>
      </c>
      <c r="N97" s="1">
        <f t="shared" si="8"/>
        <v>5</v>
      </c>
      <c r="O97" s="1">
        <f t="shared" si="9"/>
        <v>0</v>
      </c>
      <c r="P97" s="1" t="s">
        <v>100</v>
      </c>
      <c r="Q97" s="1" t="str">
        <f>IF(N97&lt;O97, "RELEVAN", "TIDAK")</f>
        <v>TIDAK</v>
      </c>
    </row>
    <row r="98" spans="1:17" x14ac:dyDescent="0.25">
      <c r="A98" s="1" t="s">
        <v>101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f t="shared" si="5"/>
        <v>0</v>
      </c>
      <c r="H98" s="1">
        <f t="shared" si="6"/>
        <v>0</v>
      </c>
      <c r="I98" s="1">
        <f t="shared" si="7"/>
        <v>5</v>
      </c>
      <c r="N98" s="1">
        <f t="shared" si="8"/>
        <v>5</v>
      </c>
      <c r="O98" s="1">
        <f t="shared" si="9"/>
        <v>0</v>
      </c>
      <c r="P98" s="1" t="s">
        <v>101</v>
      </c>
      <c r="Q98" s="1" t="str">
        <f>IF(N98&lt;O98, "RELEVAN", "TIDAK")</f>
        <v>TIDAK</v>
      </c>
    </row>
    <row r="99" spans="1:17" x14ac:dyDescent="0.25">
      <c r="A99" s="1" t="s">
        <v>102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f t="shared" si="5"/>
        <v>0</v>
      </c>
      <c r="H99" s="1">
        <f t="shared" si="6"/>
        <v>0</v>
      </c>
      <c r="I99" s="1">
        <f t="shared" si="7"/>
        <v>5</v>
      </c>
      <c r="N99" s="1">
        <f t="shared" si="8"/>
        <v>5</v>
      </c>
      <c r="O99" s="1">
        <f t="shared" si="9"/>
        <v>0</v>
      </c>
      <c r="P99" s="1" t="s">
        <v>102</v>
      </c>
      <c r="Q99" s="1" t="str">
        <f>IF(N99&lt;O99, "RELEVAN", "TIDAK")</f>
        <v>TIDAK</v>
      </c>
    </row>
    <row r="100" spans="1:17" x14ac:dyDescent="0.25">
      <c r="A100" s="1" t="s">
        <v>103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f t="shared" si="5"/>
        <v>0</v>
      </c>
      <c r="H100" s="1">
        <f t="shared" si="6"/>
        <v>0</v>
      </c>
      <c r="I100" s="1">
        <f t="shared" si="7"/>
        <v>5</v>
      </c>
      <c r="N100" s="1">
        <f t="shared" si="8"/>
        <v>5</v>
      </c>
      <c r="O100" s="1">
        <f t="shared" si="9"/>
        <v>0</v>
      </c>
      <c r="P100" s="1" t="s">
        <v>103</v>
      </c>
      <c r="Q100" s="1" t="str">
        <f>IF(N100&lt;O100, "RELEVAN", "TIDAK")</f>
        <v>TIDAK</v>
      </c>
    </row>
    <row r="101" spans="1:17" x14ac:dyDescent="0.25">
      <c r="A101" s="1" t="s">
        <v>104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 t="shared" si="5"/>
        <v>0</v>
      </c>
      <c r="H101" s="1">
        <f t="shared" si="6"/>
        <v>0</v>
      </c>
      <c r="I101" s="1">
        <f t="shared" si="7"/>
        <v>5</v>
      </c>
      <c r="N101" s="1">
        <f t="shared" si="8"/>
        <v>5</v>
      </c>
      <c r="O101" s="1">
        <f t="shared" si="9"/>
        <v>0</v>
      </c>
      <c r="P101" s="1" t="s">
        <v>104</v>
      </c>
      <c r="Q101" s="1" t="str">
        <f>IF(N101&lt;O101, "RELEVAN", "TIDAK")</f>
        <v>TIDAK</v>
      </c>
    </row>
    <row r="102" spans="1:17" x14ac:dyDescent="0.25">
      <c r="A102" s="1" t="s">
        <v>105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f t="shared" si="5"/>
        <v>1</v>
      </c>
      <c r="H102" s="1">
        <f t="shared" si="6"/>
        <v>5</v>
      </c>
      <c r="I102" s="1">
        <f t="shared" si="7"/>
        <v>0</v>
      </c>
      <c r="N102" s="1">
        <f t="shared" si="8"/>
        <v>0</v>
      </c>
      <c r="O102" s="1">
        <f t="shared" si="9"/>
        <v>5</v>
      </c>
      <c r="P102" s="1" t="s">
        <v>105</v>
      </c>
      <c r="Q102" s="1" t="str">
        <f>IF(N102&lt;O102, "RELEVAN", "TIDAK")</f>
        <v>RELEVAN</v>
      </c>
    </row>
    <row r="103" spans="1:17" x14ac:dyDescent="0.25">
      <c r="A103" s="1" t="s">
        <v>106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f t="shared" si="5"/>
        <v>0</v>
      </c>
      <c r="H103" s="1">
        <f t="shared" si="6"/>
        <v>0</v>
      </c>
      <c r="I103" s="1">
        <f t="shared" si="7"/>
        <v>5</v>
      </c>
      <c r="N103" s="1">
        <f t="shared" si="8"/>
        <v>5</v>
      </c>
      <c r="O103" s="1">
        <f t="shared" si="9"/>
        <v>0</v>
      </c>
      <c r="P103" s="1" t="s">
        <v>106</v>
      </c>
      <c r="Q103" s="1" t="str">
        <f>IF(N103&lt;O103, "RELEVAN", "TIDAK")</f>
        <v>TIDAK</v>
      </c>
    </row>
    <row r="104" spans="1:17" x14ac:dyDescent="0.25">
      <c r="A104" s="1" t="s">
        <v>107</v>
      </c>
      <c r="B104" s="1">
        <v>0</v>
      </c>
      <c r="C104" s="1">
        <v>1</v>
      </c>
      <c r="D104" s="1">
        <v>1</v>
      </c>
      <c r="E104" s="1">
        <v>0</v>
      </c>
      <c r="F104" s="1">
        <v>1</v>
      </c>
      <c r="G104" s="1">
        <f t="shared" si="5"/>
        <v>1</v>
      </c>
      <c r="H104" s="1">
        <f t="shared" si="6"/>
        <v>3</v>
      </c>
      <c r="I104" s="1">
        <f t="shared" si="7"/>
        <v>2</v>
      </c>
      <c r="N104" s="1">
        <f t="shared" si="8"/>
        <v>2</v>
      </c>
      <c r="O104" s="1">
        <f t="shared" si="9"/>
        <v>3</v>
      </c>
      <c r="P104" s="1" t="s">
        <v>107</v>
      </c>
      <c r="Q104" s="1" t="str">
        <f>IF(N104&lt;O104, "RELEVAN", "TIDAK")</f>
        <v>RELEVAN</v>
      </c>
    </row>
    <row r="105" spans="1:17" x14ac:dyDescent="0.25">
      <c r="A105" s="1" t="s">
        <v>108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f t="shared" si="5"/>
        <v>1</v>
      </c>
      <c r="H105" s="1">
        <f t="shared" si="6"/>
        <v>1</v>
      </c>
      <c r="I105" s="1">
        <f t="shared" si="7"/>
        <v>4</v>
      </c>
      <c r="N105" s="1">
        <f t="shared" si="8"/>
        <v>4</v>
      </c>
      <c r="O105" s="1">
        <f t="shared" si="9"/>
        <v>1</v>
      </c>
      <c r="P105" s="1" t="s">
        <v>108</v>
      </c>
      <c r="Q105" s="1" t="str">
        <f>IF(N105&lt;O105, "RELEVAN", "TIDAK")</f>
        <v>TIDAK</v>
      </c>
    </row>
    <row r="106" spans="1:17" x14ac:dyDescent="0.25">
      <c r="A106" s="1" t="s">
        <v>109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f t="shared" si="5"/>
        <v>0</v>
      </c>
      <c r="H106" s="1">
        <f t="shared" si="6"/>
        <v>0</v>
      </c>
      <c r="I106" s="1">
        <f t="shared" si="7"/>
        <v>5</v>
      </c>
      <c r="N106" s="1">
        <f t="shared" si="8"/>
        <v>5</v>
      </c>
      <c r="O106" s="1">
        <f t="shared" si="9"/>
        <v>0</v>
      </c>
      <c r="P106" s="1" t="s">
        <v>109</v>
      </c>
      <c r="Q106" s="1" t="str">
        <f>IF(N106&lt;O106, "RELEVAN", "TIDAK")</f>
        <v>TIDAK</v>
      </c>
    </row>
    <row r="107" spans="1:17" x14ac:dyDescent="0.25">
      <c r="A107" s="1" t="s">
        <v>110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f t="shared" si="5"/>
        <v>0</v>
      </c>
      <c r="H107" s="1">
        <f t="shared" si="6"/>
        <v>0</v>
      </c>
      <c r="I107" s="1">
        <f t="shared" si="7"/>
        <v>5</v>
      </c>
      <c r="N107" s="1">
        <f t="shared" si="8"/>
        <v>5</v>
      </c>
      <c r="O107" s="1">
        <f t="shared" si="9"/>
        <v>0</v>
      </c>
      <c r="P107" s="1" t="s">
        <v>110</v>
      </c>
      <c r="Q107" s="1" t="str">
        <f>IF(N107&lt;O107, "RELEVAN", "TIDAK")</f>
        <v>TIDAK</v>
      </c>
    </row>
    <row r="108" spans="1:17" x14ac:dyDescent="0.25">
      <c r="A108" s="1" t="s">
        <v>111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f t="shared" si="5"/>
        <v>0</v>
      </c>
      <c r="H108" s="1">
        <f t="shared" si="6"/>
        <v>0</v>
      </c>
      <c r="I108" s="1">
        <f t="shared" si="7"/>
        <v>5</v>
      </c>
      <c r="N108" s="1">
        <f t="shared" si="8"/>
        <v>5</v>
      </c>
      <c r="O108" s="1">
        <f t="shared" si="9"/>
        <v>0</v>
      </c>
      <c r="P108" s="1" t="s">
        <v>111</v>
      </c>
      <c r="Q108" s="1" t="str">
        <f>IF(N108&lt;O108, "RELEVAN", "TIDAK")</f>
        <v>TIDAK</v>
      </c>
    </row>
    <row r="109" spans="1:17" x14ac:dyDescent="0.25">
      <c r="A109" s="1" t="s">
        <v>112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f t="shared" si="5"/>
        <v>0</v>
      </c>
      <c r="H109" s="1">
        <f t="shared" si="6"/>
        <v>0</v>
      </c>
      <c r="I109" s="1">
        <f t="shared" si="7"/>
        <v>5</v>
      </c>
      <c r="N109" s="1">
        <f t="shared" si="8"/>
        <v>5</v>
      </c>
      <c r="O109" s="1">
        <f t="shared" si="9"/>
        <v>0</v>
      </c>
      <c r="P109" s="1" t="s">
        <v>112</v>
      </c>
      <c r="Q109" s="1" t="str">
        <f>IF(N109&lt;O109, "RELEVAN", "TIDAK")</f>
        <v>TIDAK</v>
      </c>
    </row>
    <row r="110" spans="1:17" x14ac:dyDescent="0.25">
      <c r="A110" s="1" t="s">
        <v>113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f t="shared" si="5"/>
        <v>0</v>
      </c>
      <c r="H110" s="1">
        <f t="shared" si="6"/>
        <v>0</v>
      </c>
      <c r="I110" s="1">
        <f t="shared" si="7"/>
        <v>5</v>
      </c>
      <c r="N110" s="1">
        <f t="shared" si="8"/>
        <v>5</v>
      </c>
      <c r="O110" s="1">
        <f t="shared" si="9"/>
        <v>0</v>
      </c>
      <c r="P110" s="1" t="s">
        <v>113</v>
      </c>
      <c r="Q110" s="1" t="str">
        <f>IF(N110&lt;O110, "RELEVAN", "TIDAK")</f>
        <v>TIDAK</v>
      </c>
    </row>
    <row r="111" spans="1:17" x14ac:dyDescent="0.25">
      <c r="A111" s="1" t="s">
        <v>114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f t="shared" si="5"/>
        <v>1</v>
      </c>
      <c r="H111" s="1">
        <f t="shared" si="6"/>
        <v>3</v>
      </c>
      <c r="I111" s="1">
        <f t="shared" si="7"/>
        <v>2</v>
      </c>
      <c r="N111" s="1">
        <f t="shared" si="8"/>
        <v>2</v>
      </c>
      <c r="O111" s="1">
        <f t="shared" si="9"/>
        <v>3</v>
      </c>
      <c r="P111" s="1" t="s">
        <v>114</v>
      </c>
      <c r="Q111" s="1" t="str">
        <f>IF(N111&lt;O111, "RELEVAN", "TIDAK")</f>
        <v>RELEVAN</v>
      </c>
    </row>
    <row r="112" spans="1:17" x14ac:dyDescent="0.25">
      <c r="A112" s="1" t="s">
        <v>115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f t="shared" si="5"/>
        <v>1</v>
      </c>
      <c r="H112" s="1">
        <f t="shared" si="6"/>
        <v>2</v>
      </c>
      <c r="I112" s="1">
        <f t="shared" si="7"/>
        <v>3</v>
      </c>
      <c r="N112" s="1">
        <f t="shared" si="8"/>
        <v>3</v>
      </c>
      <c r="O112" s="1">
        <f t="shared" si="9"/>
        <v>2</v>
      </c>
      <c r="P112" s="1" t="s">
        <v>115</v>
      </c>
      <c r="Q112" s="1" t="str">
        <f>IF(N112&lt;O112, "RELEVAN", "TIDAK")</f>
        <v>TIDAK</v>
      </c>
    </row>
    <row r="113" spans="1:17" x14ac:dyDescent="0.25">
      <c r="A113" s="1" t="s">
        <v>116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f t="shared" si="5"/>
        <v>0</v>
      </c>
      <c r="H113" s="1">
        <f t="shared" si="6"/>
        <v>0</v>
      </c>
      <c r="I113" s="1">
        <f t="shared" si="7"/>
        <v>5</v>
      </c>
      <c r="N113" s="1">
        <f t="shared" si="8"/>
        <v>5</v>
      </c>
      <c r="O113" s="1">
        <f t="shared" si="9"/>
        <v>0</v>
      </c>
      <c r="P113" s="1" t="s">
        <v>116</v>
      </c>
      <c r="Q113" s="1" t="str">
        <f>IF(N113&lt;O113, "RELEVAN", "TIDAK")</f>
        <v>TIDAK</v>
      </c>
    </row>
    <row r="114" spans="1:17" x14ac:dyDescent="0.25">
      <c r="A114" s="1" t="s">
        <v>117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f t="shared" si="5"/>
        <v>0</v>
      </c>
      <c r="H114" s="1">
        <f t="shared" si="6"/>
        <v>0</v>
      </c>
      <c r="I114" s="1">
        <f t="shared" si="7"/>
        <v>5</v>
      </c>
      <c r="N114" s="1">
        <f t="shared" si="8"/>
        <v>5</v>
      </c>
      <c r="O114" s="1">
        <f t="shared" si="9"/>
        <v>0</v>
      </c>
      <c r="P114" s="1" t="s">
        <v>117</v>
      </c>
      <c r="Q114" s="1" t="str">
        <f>IF(N114&lt;O114, "RELEVAN", "TIDAK")</f>
        <v>TIDAK</v>
      </c>
    </row>
    <row r="115" spans="1:17" x14ac:dyDescent="0.25">
      <c r="A115" s="1" t="s">
        <v>118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f t="shared" si="5"/>
        <v>0</v>
      </c>
      <c r="H115" s="1">
        <f t="shared" si="6"/>
        <v>0</v>
      </c>
      <c r="I115" s="1">
        <f t="shared" si="7"/>
        <v>5</v>
      </c>
      <c r="N115" s="1">
        <f t="shared" si="8"/>
        <v>5</v>
      </c>
      <c r="O115" s="1">
        <f t="shared" si="9"/>
        <v>0</v>
      </c>
      <c r="P115" s="1" t="s">
        <v>118</v>
      </c>
      <c r="Q115" s="1" t="str">
        <f>IF(N115&lt;O115, "RELEVAN", "TIDAK")</f>
        <v>TIDAK</v>
      </c>
    </row>
    <row r="116" spans="1:17" x14ac:dyDescent="0.25">
      <c r="A116" s="1" t="s">
        <v>119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f t="shared" si="5"/>
        <v>0</v>
      </c>
      <c r="H116" s="1">
        <f t="shared" si="6"/>
        <v>0</v>
      </c>
      <c r="I116" s="1">
        <f t="shared" si="7"/>
        <v>5</v>
      </c>
      <c r="N116" s="1">
        <f t="shared" si="8"/>
        <v>5</v>
      </c>
      <c r="O116" s="1">
        <f t="shared" si="9"/>
        <v>0</v>
      </c>
      <c r="P116" s="1" t="s">
        <v>119</v>
      </c>
      <c r="Q116" s="1" t="str">
        <f>IF(N116&lt;O116, "RELEVAN", "TIDAK")</f>
        <v>TIDAK</v>
      </c>
    </row>
    <row r="117" spans="1:17" x14ac:dyDescent="0.25">
      <c r="A117" s="1" t="s">
        <v>120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f t="shared" si="5"/>
        <v>0</v>
      </c>
      <c r="H117" s="1">
        <f t="shared" si="6"/>
        <v>0</v>
      </c>
      <c r="I117" s="1">
        <f t="shared" si="7"/>
        <v>5</v>
      </c>
      <c r="N117" s="1">
        <f t="shared" si="8"/>
        <v>5</v>
      </c>
      <c r="O117" s="1">
        <f t="shared" si="9"/>
        <v>0</v>
      </c>
      <c r="P117" s="1" t="s">
        <v>120</v>
      </c>
      <c r="Q117" s="1" t="str">
        <f>IF(N117&lt;O117, "RELEVAN", "TIDAK")</f>
        <v>TIDAK</v>
      </c>
    </row>
    <row r="118" spans="1:17" x14ac:dyDescent="0.25">
      <c r="A118" s="1" t="s">
        <v>121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f t="shared" si="5"/>
        <v>0</v>
      </c>
      <c r="H118" s="1">
        <f t="shared" si="6"/>
        <v>0</v>
      </c>
      <c r="I118" s="1">
        <f t="shared" si="7"/>
        <v>5</v>
      </c>
      <c r="N118" s="1">
        <f t="shared" si="8"/>
        <v>5</v>
      </c>
      <c r="O118" s="1">
        <f t="shared" si="9"/>
        <v>0</v>
      </c>
      <c r="P118" s="1" t="s">
        <v>121</v>
      </c>
      <c r="Q118" s="1" t="str">
        <f>IF(N118&lt;O118, "RELEVAN", "TIDAK")</f>
        <v>TIDAK</v>
      </c>
    </row>
    <row r="119" spans="1:17" x14ac:dyDescent="0.25">
      <c r="A119" s="1" t="s">
        <v>122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f t="shared" si="5"/>
        <v>0</v>
      </c>
      <c r="H119" s="1">
        <f t="shared" si="6"/>
        <v>0</v>
      </c>
      <c r="I119" s="1">
        <f t="shared" si="7"/>
        <v>5</v>
      </c>
      <c r="N119" s="1">
        <f t="shared" si="8"/>
        <v>5</v>
      </c>
      <c r="O119" s="1">
        <f t="shared" si="9"/>
        <v>0</v>
      </c>
      <c r="P119" s="1" t="s">
        <v>122</v>
      </c>
      <c r="Q119" s="1" t="str">
        <f>IF(N119&lt;O119, "RELEVAN", "TIDAK")</f>
        <v>TIDAK</v>
      </c>
    </row>
    <row r="120" spans="1:17" x14ac:dyDescent="0.25">
      <c r="A120" s="1" t="s">
        <v>123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f t="shared" si="5"/>
        <v>0</v>
      </c>
      <c r="H120" s="1">
        <f t="shared" si="6"/>
        <v>0</v>
      </c>
      <c r="I120" s="1">
        <f t="shared" si="7"/>
        <v>5</v>
      </c>
      <c r="N120" s="1">
        <f t="shared" si="8"/>
        <v>5</v>
      </c>
      <c r="O120" s="1">
        <f t="shared" si="9"/>
        <v>0</v>
      </c>
      <c r="P120" s="1" t="s">
        <v>123</v>
      </c>
      <c r="Q120" s="1" t="str">
        <f>IF(N120&lt;O120, "RELEVAN", "TIDAK")</f>
        <v>TIDAK</v>
      </c>
    </row>
    <row r="121" spans="1:17" x14ac:dyDescent="0.25">
      <c r="A121" s="1" t="s">
        <v>124</v>
      </c>
      <c r="B121" s="1">
        <v>1</v>
      </c>
      <c r="C121" s="1">
        <v>0</v>
      </c>
      <c r="D121" s="1">
        <v>1</v>
      </c>
      <c r="E121" s="1">
        <v>0</v>
      </c>
      <c r="F121" s="1">
        <v>1</v>
      </c>
      <c r="G121" s="1">
        <f t="shared" si="5"/>
        <v>1</v>
      </c>
      <c r="H121" s="1">
        <f t="shared" si="6"/>
        <v>3</v>
      </c>
      <c r="I121" s="1">
        <f t="shared" si="7"/>
        <v>2</v>
      </c>
      <c r="N121" s="1">
        <f t="shared" si="8"/>
        <v>2</v>
      </c>
      <c r="O121" s="1">
        <f t="shared" si="9"/>
        <v>3</v>
      </c>
      <c r="P121" s="1" t="s">
        <v>124</v>
      </c>
      <c r="Q121" s="1" t="str">
        <f>IF(N121&lt;O121, "RELEVAN", "TIDAK")</f>
        <v>RELEVAN</v>
      </c>
    </row>
    <row r="122" spans="1:17" x14ac:dyDescent="0.25">
      <c r="A122" s="1" t="s">
        <v>125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f t="shared" si="5"/>
        <v>0</v>
      </c>
      <c r="H122" s="1">
        <f t="shared" si="6"/>
        <v>0</v>
      </c>
      <c r="I122" s="1">
        <f t="shared" si="7"/>
        <v>5</v>
      </c>
      <c r="N122" s="1">
        <f t="shared" si="8"/>
        <v>5</v>
      </c>
      <c r="O122" s="1">
        <f t="shared" si="9"/>
        <v>0</v>
      </c>
      <c r="P122" s="1" t="s">
        <v>125</v>
      </c>
      <c r="Q122" s="1" t="str">
        <f>IF(N122&lt;O122, "RELEVAN", "TIDAK")</f>
        <v>TIDAK</v>
      </c>
    </row>
    <row r="123" spans="1:17" x14ac:dyDescent="0.25">
      <c r="A123" s="1" t="s">
        <v>126</v>
      </c>
      <c r="B123" s="1">
        <v>1</v>
      </c>
      <c r="C123" s="1">
        <v>0</v>
      </c>
      <c r="D123" s="1">
        <v>1</v>
      </c>
      <c r="E123" s="1">
        <v>0</v>
      </c>
      <c r="F123" s="1">
        <v>1</v>
      </c>
      <c r="G123" s="1">
        <f t="shared" si="5"/>
        <v>1</v>
      </c>
      <c r="H123" s="1">
        <f t="shared" si="6"/>
        <v>3</v>
      </c>
      <c r="I123" s="1">
        <f t="shared" si="7"/>
        <v>2</v>
      </c>
      <c r="N123" s="1">
        <f t="shared" si="8"/>
        <v>2</v>
      </c>
      <c r="O123" s="1">
        <f t="shared" si="9"/>
        <v>3</v>
      </c>
      <c r="P123" s="1" t="s">
        <v>126</v>
      </c>
      <c r="Q123" s="1" t="str">
        <f>IF(N123&lt;O123, "RELEVAN", "TIDAK")</f>
        <v>RELEVAN</v>
      </c>
    </row>
    <row r="124" spans="1:17" x14ac:dyDescent="0.25">
      <c r="A124" s="1" t="s">
        <v>127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f t="shared" si="5"/>
        <v>0</v>
      </c>
      <c r="H124" s="1">
        <f t="shared" si="6"/>
        <v>0</v>
      </c>
      <c r="I124" s="1">
        <f t="shared" si="7"/>
        <v>5</v>
      </c>
      <c r="N124" s="1">
        <f t="shared" si="8"/>
        <v>5</v>
      </c>
      <c r="O124" s="1">
        <f t="shared" si="9"/>
        <v>0</v>
      </c>
      <c r="P124" s="1" t="s">
        <v>127</v>
      </c>
      <c r="Q124" s="1" t="str">
        <f>IF(N124&lt;O124, "RELEVAN", "TIDAK")</f>
        <v>TIDAK</v>
      </c>
    </row>
    <row r="125" spans="1:17" x14ac:dyDescent="0.25">
      <c r="A125" s="1" t="s">
        <v>128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f t="shared" si="5"/>
        <v>0</v>
      </c>
      <c r="H125" s="1">
        <f t="shared" si="6"/>
        <v>0</v>
      </c>
      <c r="I125" s="1">
        <f t="shared" si="7"/>
        <v>5</v>
      </c>
      <c r="N125" s="1">
        <f t="shared" si="8"/>
        <v>5</v>
      </c>
      <c r="O125" s="1">
        <f t="shared" si="9"/>
        <v>0</v>
      </c>
      <c r="P125" s="1" t="s">
        <v>128</v>
      </c>
      <c r="Q125" s="1" t="str">
        <f>IF(N125&lt;O125, "RELEVAN", "TIDAK")</f>
        <v>TIDAK</v>
      </c>
    </row>
    <row r="126" spans="1:17" x14ac:dyDescent="0.25">
      <c r="A126" s="1" t="s">
        <v>129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f t="shared" si="5"/>
        <v>0</v>
      </c>
      <c r="H126" s="1">
        <f t="shared" si="6"/>
        <v>0</v>
      </c>
      <c r="I126" s="1">
        <f t="shared" si="7"/>
        <v>5</v>
      </c>
      <c r="N126" s="1">
        <f t="shared" si="8"/>
        <v>5</v>
      </c>
      <c r="O126" s="1">
        <f t="shared" si="9"/>
        <v>0</v>
      </c>
      <c r="P126" s="1" t="s">
        <v>129</v>
      </c>
      <c r="Q126" s="1" t="str">
        <f>IF(N126&lt;O126, "RELEVAN", "TIDAK")</f>
        <v>TIDAK</v>
      </c>
    </row>
    <row r="127" spans="1:17" x14ac:dyDescent="0.25">
      <c r="A127" s="1" t="s">
        <v>130</v>
      </c>
      <c r="B127" s="1">
        <v>1</v>
      </c>
      <c r="C127" s="1">
        <v>0</v>
      </c>
      <c r="D127" s="1">
        <v>1</v>
      </c>
      <c r="E127" s="1">
        <v>1</v>
      </c>
      <c r="F127" s="1">
        <v>1</v>
      </c>
      <c r="G127" s="1">
        <f t="shared" si="5"/>
        <v>1</v>
      </c>
      <c r="H127" s="1">
        <f t="shared" si="6"/>
        <v>4</v>
      </c>
      <c r="I127" s="1">
        <f t="shared" si="7"/>
        <v>1</v>
      </c>
      <c r="N127" s="1">
        <f t="shared" si="8"/>
        <v>1</v>
      </c>
      <c r="O127" s="1">
        <f t="shared" si="9"/>
        <v>4</v>
      </c>
      <c r="P127" s="1" t="s">
        <v>130</v>
      </c>
      <c r="Q127" s="1" t="str">
        <f>IF(N127&lt;O127, "RELEVAN", "TIDAK")</f>
        <v>RELEVAN</v>
      </c>
    </row>
    <row r="128" spans="1:17" x14ac:dyDescent="0.25">
      <c r="A128" s="1" t="s">
        <v>131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f t="shared" si="5"/>
        <v>0</v>
      </c>
      <c r="H128" s="1">
        <f t="shared" si="6"/>
        <v>0</v>
      </c>
      <c r="I128" s="1">
        <f t="shared" si="7"/>
        <v>5</v>
      </c>
      <c r="N128" s="1">
        <f t="shared" si="8"/>
        <v>5</v>
      </c>
      <c r="O128" s="1">
        <f t="shared" si="9"/>
        <v>0</v>
      </c>
      <c r="P128" s="1" t="s">
        <v>131</v>
      </c>
      <c r="Q128" s="1" t="str">
        <f>IF(N128&lt;O128, "RELEVAN", "TIDAK")</f>
        <v>TIDAK</v>
      </c>
    </row>
    <row r="129" spans="1:17" x14ac:dyDescent="0.25">
      <c r="A129" s="1" t="s">
        <v>132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f t="shared" si="5"/>
        <v>0</v>
      </c>
      <c r="H129" s="1">
        <f t="shared" si="6"/>
        <v>0</v>
      </c>
      <c r="I129" s="1">
        <f t="shared" si="7"/>
        <v>5</v>
      </c>
      <c r="N129" s="1">
        <f t="shared" si="8"/>
        <v>5</v>
      </c>
      <c r="O129" s="1">
        <f t="shared" si="9"/>
        <v>0</v>
      </c>
      <c r="P129" s="1" t="s">
        <v>132</v>
      </c>
      <c r="Q129" s="1" t="str">
        <f>IF(N129&lt;O129, "RELEVAN", "TIDAK")</f>
        <v>TIDAK</v>
      </c>
    </row>
    <row r="130" spans="1:17" x14ac:dyDescent="0.25">
      <c r="A130" s="1" t="s">
        <v>133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f t="shared" si="5"/>
        <v>0</v>
      </c>
      <c r="H130" s="1">
        <f t="shared" si="6"/>
        <v>0</v>
      </c>
      <c r="I130" s="1">
        <f t="shared" si="7"/>
        <v>5</v>
      </c>
      <c r="N130" s="1">
        <f t="shared" si="8"/>
        <v>5</v>
      </c>
      <c r="O130" s="1">
        <f t="shared" si="9"/>
        <v>0</v>
      </c>
      <c r="P130" s="1" t="s">
        <v>133</v>
      </c>
      <c r="Q130" s="1" t="str">
        <f>IF(N130&lt;O130, "RELEVAN", "TIDAK")</f>
        <v>TIDAK</v>
      </c>
    </row>
    <row r="131" spans="1:17" x14ac:dyDescent="0.25">
      <c r="A131" s="1" t="s">
        <v>134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f t="shared" si="5"/>
        <v>0</v>
      </c>
      <c r="H131" s="1">
        <f t="shared" si="6"/>
        <v>0</v>
      </c>
      <c r="I131" s="1">
        <f t="shared" si="7"/>
        <v>5</v>
      </c>
      <c r="N131" s="1">
        <f t="shared" si="8"/>
        <v>5</v>
      </c>
      <c r="O131" s="1">
        <f t="shared" si="9"/>
        <v>0</v>
      </c>
      <c r="P131" s="1" t="s">
        <v>134</v>
      </c>
      <c r="Q131" s="1" t="str">
        <f>IF(N131&lt;O131, "RELEVAN", "TIDAK")</f>
        <v>TIDAK</v>
      </c>
    </row>
    <row r="132" spans="1:17" x14ac:dyDescent="0.25">
      <c r="A132" s="1" t="s">
        <v>135</v>
      </c>
      <c r="B132" s="1">
        <v>1</v>
      </c>
      <c r="C132" s="1">
        <v>1</v>
      </c>
      <c r="D132" s="1">
        <v>1</v>
      </c>
      <c r="E132" s="1">
        <v>1</v>
      </c>
      <c r="F132" s="1">
        <v>0</v>
      </c>
      <c r="G132" s="1">
        <f t="shared" si="5"/>
        <v>1</v>
      </c>
      <c r="H132" s="1">
        <f t="shared" si="6"/>
        <v>4</v>
      </c>
      <c r="I132" s="1">
        <f t="shared" si="7"/>
        <v>1</v>
      </c>
      <c r="N132" s="1">
        <f t="shared" si="8"/>
        <v>1</v>
      </c>
      <c r="O132" s="1">
        <f t="shared" si="9"/>
        <v>4</v>
      </c>
      <c r="P132" s="1" t="s">
        <v>135</v>
      </c>
      <c r="Q132" s="1" t="str">
        <f>IF(N132&lt;O132, "RELEVAN", "TIDAK")</f>
        <v>RELEVAN</v>
      </c>
    </row>
    <row r="133" spans="1:17" x14ac:dyDescent="0.25">
      <c r="A133" s="1" t="s">
        <v>136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f t="shared" ref="G133:G196" si="10">MAX(B133:F133)</f>
        <v>0</v>
      </c>
      <c r="H133" s="1">
        <f t="shared" ref="H133:H196" si="11">COUNTIF($B133:$F133, "1")</f>
        <v>0</v>
      </c>
      <c r="I133" s="1">
        <f t="shared" ref="I133:I196" si="12">COUNTIF($B133:$F133, "0")</f>
        <v>5</v>
      </c>
      <c r="N133" s="1">
        <f t="shared" ref="N133:N196" si="13">COUNTIF(B133:F133, 0)</f>
        <v>5</v>
      </c>
      <c r="O133" s="1">
        <f t="shared" ref="O133:O196" si="14">COUNTIF(B133:F133, 1)</f>
        <v>0</v>
      </c>
      <c r="P133" s="1" t="s">
        <v>136</v>
      </c>
      <c r="Q133" s="1" t="str">
        <f>IF(N133&lt;O133, "RELEVAN", "TIDAK")</f>
        <v>TIDAK</v>
      </c>
    </row>
    <row r="134" spans="1:17" x14ac:dyDescent="0.25">
      <c r="A134" s="1" t="s">
        <v>137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f t="shared" si="10"/>
        <v>0</v>
      </c>
      <c r="H134" s="1">
        <f t="shared" si="11"/>
        <v>0</v>
      </c>
      <c r="I134" s="1">
        <f t="shared" si="12"/>
        <v>5</v>
      </c>
      <c r="N134" s="1">
        <f t="shared" si="13"/>
        <v>5</v>
      </c>
      <c r="O134" s="1">
        <f t="shared" si="14"/>
        <v>0</v>
      </c>
      <c r="P134" s="1" t="s">
        <v>137</v>
      </c>
      <c r="Q134" s="1" t="str">
        <f>IF(N134&lt;O134, "RELEVAN", "TIDAK")</f>
        <v>TIDAK</v>
      </c>
    </row>
    <row r="135" spans="1:17" x14ac:dyDescent="0.25">
      <c r="A135" s="1" t="s">
        <v>138</v>
      </c>
      <c r="B135" s="1">
        <v>1</v>
      </c>
      <c r="C135" s="1">
        <v>1</v>
      </c>
      <c r="D135" s="1">
        <v>0</v>
      </c>
      <c r="E135" s="1">
        <v>1</v>
      </c>
      <c r="F135" s="1">
        <v>0</v>
      </c>
      <c r="G135" s="1">
        <f t="shared" si="10"/>
        <v>1</v>
      </c>
      <c r="H135" s="1">
        <f t="shared" si="11"/>
        <v>3</v>
      </c>
      <c r="I135" s="1">
        <f t="shared" si="12"/>
        <v>2</v>
      </c>
      <c r="N135" s="1">
        <f t="shared" si="13"/>
        <v>2</v>
      </c>
      <c r="O135" s="1">
        <f t="shared" si="14"/>
        <v>3</v>
      </c>
      <c r="P135" s="1" t="s">
        <v>138</v>
      </c>
      <c r="Q135" s="1" t="str">
        <f>IF(N135&lt;O135, "RELEVAN", "TIDAK")</f>
        <v>RELEVAN</v>
      </c>
    </row>
    <row r="136" spans="1:17" x14ac:dyDescent="0.25">
      <c r="A136" s="1" t="s">
        <v>139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f t="shared" si="10"/>
        <v>1</v>
      </c>
      <c r="H136" s="1">
        <f t="shared" si="11"/>
        <v>5</v>
      </c>
      <c r="I136" s="1">
        <f t="shared" si="12"/>
        <v>0</v>
      </c>
      <c r="N136" s="1">
        <f t="shared" si="13"/>
        <v>0</v>
      </c>
      <c r="O136" s="1">
        <f t="shared" si="14"/>
        <v>5</v>
      </c>
      <c r="P136" s="1" t="s">
        <v>139</v>
      </c>
      <c r="Q136" s="1" t="str">
        <f>IF(N136&lt;O136, "RELEVAN", "TIDAK")</f>
        <v>RELEVAN</v>
      </c>
    </row>
    <row r="137" spans="1:17" x14ac:dyDescent="0.25">
      <c r="A137" s="1" t="s">
        <v>140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f t="shared" si="10"/>
        <v>0</v>
      </c>
      <c r="H137" s="1">
        <f t="shared" si="11"/>
        <v>0</v>
      </c>
      <c r="I137" s="1">
        <f t="shared" si="12"/>
        <v>5</v>
      </c>
      <c r="N137" s="1">
        <f t="shared" si="13"/>
        <v>5</v>
      </c>
      <c r="O137" s="1">
        <f t="shared" si="14"/>
        <v>0</v>
      </c>
      <c r="P137" s="1" t="s">
        <v>140</v>
      </c>
      <c r="Q137" s="1" t="str">
        <f>IF(N137&lt;O137, "RELEVAN", "TIDAK")</f>
        <v>TIDAK</v>
      </c>
    </row>
    <row r="138" spans="1:17" x14ac:dyDescent="0.25">
      <c r="A138" s="1" t="s">
        <v>141</v>
      </c>
      <c r="B138" s="1">
        <v>1</v>
      </c>
      <c r="C138" s="1">
        <v>0</v>
      </c>
      <c r="D138" s="1">
        <v>0</v>
      </c>
      <c r="E138" s="1">
        <v>1</v>
      </c>
      <c r="F138" s="1">
        <v>0</v>
      </c>
      <c r="G138" s="1">
        <f t="shared" si="10"/>
        <v>1</v>
      </c>
      <c r="H138" s="1">
        <f t="shared" si="11"/>
        <v>2</v>
      </c>
      <c r="I138" s="1">
        <f t="shared" si="12"/>
        <v>3</v>
      </c>
      <c r="N138" s="1">
        <f t="shared" si="13"/>
        <v>3</v>
      </c>
      <c r="O138" s="1">
        <f t="shared" si="14"/>
        <v>2</v>
      </c>
      <c r="P138" s="1" t="s">
        <v>141</v>
      </c>
      <c r="Q138" s="1" t="str">
        <f>IF(N138&lt;O138, "RELEVAN", "TIDAK")</f>
        <v>TIDAK</v>
      </c>
    </row>
    <row r="139" spans="1:17" x14ac:dyDescent="0.25">
      <c r="A139" s="1" t="s">
        <v>142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f t="shared" si="10"/>
        <v>0</v>
      </c>
      <c r="H139" s="1">
        <f t="shared" si="11"/>
        <v>0</v>
      </c>
      <c r="I139" s="1">
        <f t="shared" si="12"/>
        <v>5</v>
      </c>
      <c r="N139" s="1">
        <f t="shared" si="13"/>
        <v>5</v>
      </c>
      <c r="O139" s="1">
        <f t="shared" si="14"/>
        <v>0</v>
      </c>
      <c r="P139" s="1" t="s">
        <v>142</v>
      </c>
      <c r="Q139" s="1" t="str">
        <f>IF(N139&lt;O139, "RELEVAN", "TIDAK")</f>
        <v>TIDAK</v>
      </c>
    </row>
    <row r="140" spans="1:17" x14ac:dyDescent="0.25">
      <c r="A140" s="1" t="s">
        <v>143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f t="shared" si="10"/>
        <v>0</v>
      </c>
      <c r="H140" s="1">
        <f t="shared" si="11"/>
        <v>0</v>
      </c>
      <c r="I140" s="1">
        <f t="shared" si="12"/>
        <v>5</v>
      </c>
      <c r="N140" s="1">
        <f t="shared" si="13"/>
        <v>5</v>
      </c>
      <c r="O140" s="1">
        <f t="shared" si="14"/>
        <v>0</v>
      </c>
      <c r="P140" s="1" t="s">
        <v>143</v>
      </c>
      <c r="Q140" s="1" t="str">
        <f>IF(N140&lt;O140, "RELEVAN", "TIDAK")</f>
        <v>TIDAK</v>
      </c>
    </row>
    <row r="141" spans="1:17" x14ac:dyDescent="0.25">
      <c r="A141" s="1" t="s">
        <v>144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f t="shared" si="10"/>
        <v>0</v>
      </c>
      <c r="H141" s="1">
        <f t="shared" si="11"/>
        <v>0</v>
      </c>
      <c r="I141" s="1">
        <f t="shared" si="12"/>
        <v>5</v>
      </c>
      <c r="N141" s="1">
        <f t="shared" si="13"/>
        <v>5</v>
      </c>
      <c r="O141" s="1">
        <f t="shared" si="14"/>
        <v>0</v>
      </c>
      <c r="P141" s="1" t="s">
        <v>144</v>
      </c>
      <c r="Q141" s="1" t="str">
        <f>IF(N141&lt;O141, "RELEVAN", "TIDAK")</f>
        <v>TIDAK</v>
      </c>
    </row>
    <row r="142" spans="1:17" x14ac:dyDescent="0.25">
      <c r="A142" s="1" t="s">
        <v>145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 t="shared" si="10"/>
        <v>0</v>
      </c>
      <c r="H142" s="1">
        <f t="shared" si="11"/>
        <v>0</v>
      </c>
      <c r="I142" s="1">
        <f t="shared" si="12"/>
        <v>5</v>
      </c>
      <c r="N142" s="1">
        <f t="shared" si="13"/>
        <v>5</v>
      </c>
      <c r="O142" s="1">
        <f t="shared" si="14"/>
        <v>0</v>
      </c>
      <c r="P142" s="1" t="s">
        <v>145</v>
      </c>
      <c r="Q142" s="1" t="str">
        <f>IF(N142&lt;O142, "RELEVAN", "TIDAK")</f>
        <v>TIDAK</v>
      </c>
    </row>
    <row r="143" spans="1:17" x14ac:dyDescent="0.25">
      <c r="A143" s="1" t="s">
        <v>146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f t="shared" si="10"/>
        <v>0</v>
      </c>
      <c r="H143" s="1">
        <f t="shared" si="11"/>
        <v>0</v>
      </c>
      <c r="I143" s="1">
        <f t="shared" si="12"/>
        <v>5</v>
      </c>
      <c r="N143" s="1">
        <f t="shared" si="13"/>
        <v>5</v>
      </c>
      <c r="O143" s="1">
        <f t="shared" si="14"/>
        <v>0</v>
      </c>
      <c r="P143" s="1" t="s">
        <v>146</v>
      </c>
      <c r="Q143" s="1" t="str">
        <f>IF(N143&lt;O143, "RELEVAN", "TIDAK")</f>
        <v>TIDAK</v>
      </c>
    </row>
    <row r="144" spans="1:17" x14ac:dyDescent="0.25">
      <c r="A144" s="1" t="s">
        <v>147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f t="shared" si="10"/>
        <v>0</v>
      </c>
      <c r="H144" s="1">
        <f t="shared" si="11"/>
        <v>0</v>
      </c>
      <c r="I144" s="1">
        <f t="shared" si="12"/>
        <v>5</v>
      </c>
      <c r="N144" s="1">
        <f t="shared" si="13"/>
        <v>5</v>
      </c>
      <c r="O144" s="1">
        <f t="shared" si="14"/>
        <v>0</v>
      </c>
      <c r="P144" s="1" t="s">
        <v>147</v>
      </c>
      <c r="Q144" s="1" t="str">
        <f>IF(N144&lt;O144, "RELEVAN", "TIDAK")</f>
        <v>TIDAK</v>
      </c>
    </row>
    <row r="145" spans="1:17" x14ac:dyDescent="0.25">
      <c r="A145" s="1" t="s">
        <v>148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f t="shared" si="10"/>
        <v>0</v>
      </c>
      <c r="H145" s="1">
        <f t="shared" si="11"/>
        <v>0</v>
      </c>
      <c r="I145" s="1">
        <f t="shared" si="12"/>
        <v>5</v>
      </c>
      <c r="N145" s="1">
        <f t="shared" si="13"/>
        <v>5</v>
      </c>
      <c r="O145" s="1">
        <f t="shared" si="14"/>
        <v>0</v>
      </c>
      <c r="P145" s="1" t="s">
        <v>148</v>
      </c>
      <c r="Q145" s="1" t="str">
        <f>IF(N145&lt;O145, "RELEVAN", "TIDAK")</f>
        <v>TIDAK</v>
      </c>
    </row>
    <row r="146" spans="1:17" x14ac:dyDescent="0.25">
      <c r="A146" s="1" t="s">
        <v>149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f t="shared" si="10"/>
        <v>0</v>
      </c>
      <c r="H146" s="1">
        <f t="shared" si="11"/>
        <v>0</v>
      </c>
      <c r="I146" s="1">
        <f t="shared" si="12"/>
        <v>5</v>
      </c>
      <c r="N146" s="1">
        <f t="shared" si="13"/>
        <v>5</v>
      </c>
      <c r="O146" s="1">
        <f t="shared" si="14"/>
        <v>0</v>
      </c>
      <c r="P146" s="1" t="s">
        <v>149</v>
      </c>
      <c r="Q146" s="1" t="str">
        <f>IF(N146&lt;O146, "RELEVAN", "TIDAK")</f>
        <v>TIDAK</v>
      </c>
    </row>
    <row r="147" spans="1:17" x14ac:dyDescent="0.25">
      <c r="A147" s="1" t="s">
        <v>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f t="shared" si="10"/>
        <v>0</v>
      </c>
      <c r="H147" s="1">
        <f t="shared" si="11"/>
        <v>0</v>
      </c>
      <c r="I147" s="1">
        <f t="shared" si="12"/>
        <v>5</v>
      </c>
      <c r="N147" s="1">
        <f t="shared" si="13"/>
        <v>5</v>
      </c>
      <c r="O147" s="1">
        <f t="shared" si="14"/>
        <v>0</v>
      </c>
      <c r="P147" s="1" t="s">
        <v>150</v>
      </c>
      <c r="Q147" s="1" t="str">
        <f>IF(N147&lt;O147, "RELEVAN", "TIDAK")</f>
        <v>TIDAK</v>
      </c>
    </row>
    <row r="148" spans="1:17" x14ac:dyDescent="0.25">
      <c r="A148" s="1" t="s">
        <v>151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f t="shared" si="10"/>
        <v>0</v>
      </c>
      <c r="H148" s="1">
        <f t="shared" si="11"/>
        <v>0</v>
      </c>
      <c r="I148" s="1">
        <f t="shared" si="12"/>
        <v>5</v>
      </c>
      <c r="N148" s="1">
        <f t="shared" si="13"/>
        <v>5</v>
      </c>
      <c r="O148" s="1">
        <f t="shared" si="14"/>
        <v>0</v>
      </c>
      <c r="P148" s="1" t="s">
        <v>151</v>
      </c>
      <c r="Q148" s="1" t="str">
        <f>IF(N148&lt;O148, "RELEVAN", "TIDAK")</f>
        <v>TIDAK</v>
      </c>
    </row>
    <row r="149" spans="1:17" x14ac:dyDescent="0.25">
      <c r="A149" s="1" t="s">
        <v>152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f t="shared" si="10"/>
        <v>0</v>
      </c>
      <c r="H149" s="1">
        <f t="shared" si="11"/>
        <v>0</v>
      </c>
      <c r="I149" s="1">
        <f t="shared" si="12"/>
        <v>5</v>
      </c>
      <c r="N149" s="1">
        <f t="shared" si="13"/>
        <v>5</v>
      </c>
      <c r="O149" s="1">
        <f t="shared" si="14"/>
        <v>0</v>
      </c>
      <c r="P149" s="1" t="s">
        <v>152</v>
      </c>
      <c r="Q149" s="1" t="str">
        <f>IF(N149&lt;O149, "RELEVAN", "TIDAK")</f>
        <v>TIDAK</v>
      </c>
    </row>
    <row r="150" spans="1:17" x14ac:dyDescent="0.25">
      <c r="A150" s="1" t="s">
        <v>153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f t="shared" si="10"/>
        <v>0</v>
      </c>
      <c r="H150" s="1">
        <f t="shared" si="11"/>
        <v>0</v>
      </c>
      <c r="I150" s="1">
        <f t="shared" si="12"/>
        <v>5</v>
      </c>
      <c r="N150" s="1">
        <f t="shared" si="13"/>
        <v>5</v>
      </c>
      <c r="O150" s="1">
        <f t="shared" si="14"/>
        <v>0</v>
      </c>
      <c r="P150" s="1" t="s">
        <v>153</v>
      </c>
      <c r="Q150" s="1" t="str">
        <f>IF(N150&lt;O150, "RELEVAN", "TIDAK")</f>
        <v>TIDAK</v>
      </c>
    </row>
    <row r="151" spans="1:17" x14ac:dyDescent="0.25">
      <c r="A151" s="1" t="s">
        <v>154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f t="shared" si="10"/>
        <v>0</v>
      </c>
      <c r="H151" s="1">
        <f t="shared" si="11"/>
        <v>0</v>
      </c>
      <c r="I151" s="1">
        <f t="shared" si="12"/>
        <v>5</v>
      </c>
      <c r="N151" s="1">
        <f t="shared" si="13"/>
        <v>5</v>
      </c>
      <c r="O151" s="1">
        <f t="shared" si="14"/>
        <v>0</v>
      </c>
      <c r="P151" s="1" t="s">
        <v>154</v>
      </c>
      <c r="Q151" s="1" t="str">
        <f>IF(N151&lt;O151, "RELEVAN", "TIDAK")</f>
        <v>TIDAK</v>
      </c>
    </row>
    <row r="152" spans="1:17" x14ac:dyDescent="0.25">
      <c r="A152" s="1" t="s">
        <v>155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f t="shared" si="10"/>
        <v>0</v>
      </c>
      <c r="H152" s="1">
        <f t="shared" si="11"/>
        <v>0</v>
      </c>
      <c r="I152" s="1">
        <f t="shared" si="12"/>
        <v>5</v>
      </c>
      <c r="N152" s="1">
        <f t="shared" si="13"/>
        <v>5</v>
      </c>
      <c r="O152" s="1">
        <f t="shared" si="14"/>
        <v>0</v>
      </c>
      <c r="P152" s="1" t="s">
        <v>155</v>
      </c>
      <c r="Q152" s="1" t="str">
        <f>IF(N152&lt;O152, "RELEVAN", "TIDAK")</f>
        <v>TIDAK</v>
      </c>
    </row>
    <row r="153" spans="1:17" x14ac:dyDescent="0.25">
      <c r="A153" s="1" t="s">
        <v>156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f t="shared" si="10"/>
        <v>0</v>
      </c>
      <c r="H153" s="1">
        <f t="shared" si="11"/>
        <v>0</v>
      </c>
      <c r="I153" s="1">
        <f t="shared" si="12"/>
        <v>5</v>
      </c>
      <c r="N153" s="1">
        <f t="shared" si="13"/>
        <v>5</v>
      </c>
      <c r="O153" s="1">
        <f t="shared" si="14"/>
        <v>0</v>
      </c>
      <c r="P153" s="1" t="s">
        <v>156</v>
      </c>
      <c r="Q153" s="1" t="str">
        <f>IF(N153&lt;O153, "RELEVAN", "TIDAK")</f>
        <v>TIDAK</v>
      </c>
    </row>
    <row r="154" spans="1:17" x14ac:dyDescent="0.25">
      <c r="A154" s="1" t="s">
        <v>157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f t="shared" si="10"/>
        <v>0</v>
      </c>
      <c r="H154" s="1">
        <f t="shared" si="11"/>
        <v>0</v>
      </c>
      <c r="I154" s="1">
        <f t="shared" si="12"/>
        <v>5</v>
      </c>
      <c r="N154" s="1">
        <f t="shared" si="13"/>
        <v>5</v>
      </c>
      <c r="O154" s="1">
        <f t="shared" si="14"/>
        <v>0</v>
      </c>
      <c r="P154" s="1" t="s">
        <v>157</v>
      </c>
      <c r="Q154" s="1" t="str">
        <f>IF(N154&lt;O154, "RELEVAN", "TIDAK")</f>
        <v>TIDAK</v>
      </c>
    </row>
    <row r="155" spans="1:17" x14ac:dyDescent="0.25">
      <c r="A155" s="1" t="s">
        <v>158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f t="shared" si="10"/>
        <v>0</v>
      </c>
      <c r="H155" s="1">
        <f t="shared" si="11"/>
        <v>0</v>
      </c>
      <c r="I155" s="1">
        <f t="shared" si="12"/>
        <v>5</v>
      </c>
      <c r="N155" s="1">
        <f t="shared" si="13"/>
        <v>5</v>
      </c>
      <c r="O155" s="1">
        <f t="shared" si="14"/>
        <v>0</v>
      </c>
      <c r="P155" s="1" t="s">
        <v>158</v>
      </c>
      <c r="Q155" s="1" t="str">
        <f>IF(N155&lt;O155, "RELEVAN", "TIDAK")</f>
        <v>TIDAK</v>
      </c>
    </row>
    <row r="156" spans="1:17" x14ac:dyDescent="0.25">
      <c r="A156" s="1" t="s">
        <v>159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f t="shared" si="10"/>
        <v>0</v>
      </c>
      <c r="H156" s="1">
        <f t="shared" si="11"/>
        <v>0</v>
      </c>
      <c r="I156" s="1">
        <f t="shared" si="12"/>
        <v>5</v>
      </c>
      <c r="N156" s="1">
        <f t="shared" si="13"/>
        <v>5</v>
      </c>
      <c r="O156" s="1">
        <f t="shared" si="14"/>
        <v>0</v>
      </c>
      <c r="P156" s="1" t="s">
        <v>159</v>
      </c>
      <c r="Q156" s="1" t="str">
        <f>IF(N156&lt;O156, "RELEVAN", "TIDAK")</f>
        <v>TIDAK</v>
      </c>
    </row>
    <row r="157" spans="1:17" x14ac:dyDescent="0.25">
      <c r="A157" s="1" t="s">
        <v>160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f t="shared" si="10"/>
        <v>0</v>
      </c>
      <c r="H157" s="1">
        <f t="shared" si="11"/>
        <v>0</v>
      </c>
      <c r="I157" s="1">
        <f t="shared" si="12"/>
        <v>5</v>
      </c>
      <c r="N157" s="1">
        <f t="shared" si="13"/>
        <v>5</v>
      </c>
      <c r="O157" s="1">
        <f t="shared" si="14"/>
        <v>0</v>
      </c>
      <c r="P157" s="1" t="s">
        <v>160</v>
      </c>
      <c r="Q157" s="1" t="str">
        <f>IF(N157&lt;O157, "RELEVAN", "TIDAK")</f>
        <v>TIDAK</v>
      </c>
    </row>
    <row r="158" spans="1:17" x14ac:dyDescent="0.25">
      <c r="A158" s="1" t="s">
        <v>161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f t="shared" si="10"/>
        <v>1</v>
      </c>
      <c r="H158" s="1">
        <f t="shared" si="11"/>
        <v>5</v>
      </c>
      <c r="I158" s="1">
        <f t="shared" si="12"/>
        <v>0</v>
      </c>
      <c r="N158" s="1">
        <f t="shared" si="13"/>
        <v>0</v>
      </c>
      <c r="O158" s="1">
        <f t="shared" si="14"/>
        <v>5</v>
      </c>
      <c r="P158" s="1" t="s">
        <v>161</v>
      </c>
      <c r="Q158" s="1" t="str">
        <f>IF(N158&lt;O158, "RELEVAN", "TIDAK")</f>
        <v>RELEVAN</v>
      </c>
    </row>
    <row r="159" spans="1:17" x14ac:dyDescent="0.25">
      <c r="A159" s="1" t="s">
        <v>162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f t="shared" si="10"/>
        <v>0</v>
      </c>
      <c r="H159" s="1">
        <f t="shared" si="11"/>
        <v>0</v>
      </c>
      <c r="I159" s="1">
        <f t="shared" si="12"/>
        <v>5</v>
      </c>
      <c r="N159" s="1">
        <f t="shared" si="13"/>
        <v>5</v>
      </c>
      <c r="O159" s="1">
        <f t="shared" si="14"/>
        <v>0</v>
      </c>
      <c r="P159" s="1" t="s">
        <v>162</v>
      </c>
      <c r="Q159" s="1" t="str">
        <f>IF(N159&lt;O159, "RELEVAN", "TIDAK")</f>
        <v>TIDAK</v>
      </c>
    </row>
    <row r="160" spans="1:17" x14ac:dyDescent="0.25">
      <c r="A160" s="1" t="s">
        <v>163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f t="shared" si="10"/>
        <v>0</v>
      </c>
      <c r="H160" s="1">
        <f t="shared" si="11"/>
        <v>0</v>
      </c>
      <c r="I160" s="1">
        <f t="shared" si="12"/>
        <v>5</v>
      </c>
      <c r="N160" s="1">
        <f t="shared" si="13"/>
        <v>5</v>
      </c>
      <c r="O160" s="1">
        <f t="shared" si="14"/>
        <v>0</v>
      </c>
      <c r="P160" s="1" t="s">
        <v>163</v>
      </c>
      <c r="Q160" s="1" t="str">
        <f>IF(N160&lt;O160, "RELEVAN", "TIDAK")</f>
        <v>TIDAK</v>
      </c>
    </row>
    <row r="161" spans="1:17" x14ac:dyDescent="0.25">
      <c r="A161" s="1" t="s">
        <v>164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f t="shared" si="10"/>
        <v>0</v>
      </c>
      <c r="H161" s="1">
        <f t="shared" si="11"/>
        <v>0</v>
      </c>
      <c r="I161" s="1">
        <f t="shared" si="12"/>
        <v>5</v>
      </c>
      <c r="N161" s="1">
        <f t="shared" si="13"/>
        <v>5</v>
      </c>
      <c r="O161" s="1">
        <f t="shared" si="14"/>
        <v>0</v>
      </c>
      <c r="P161" s="1" t="s">
        <v>164</v>
      </c>
      <c r="Q161" s="1" t="str">
        <f>IF(N161&lt;O161, "RELEVAN", "TIDAK")</f>
        <v>TIDAK</v>
      </c>
    </row>
    <row r="162" spans="1:17" x14ac:dyDescent="0.25">
      <c r="A162" s="1" t="s">
        <v>165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f t="shared" si="10"/>
        <v>0</v>
      </c>
      <c r="H162" s="1">
        <f t="shared" si="11"/>
        <v>0</v>
      </c>
      <c r="I162" s="1">
        <f t="shared" si="12"/>
        <v>5</v>
      </c>
      <c r="N162" s="1">
        <f t="shared" si="13"/>
        <v>5</v>
      </c>
      <c r="O162" s="1">
        <f t="shared" si="14"/>
        <v>0</v>
      </c>
      <c r="P162" s="1" t="s">
        <v>165</v>
      </c>
      <c r="Q162" s="1" t="str">
        <f>IF(N162&lt;O162, "RELEVAN", "TIDAK")</f>
        <v>TIDAK</v>
      </c>
    </row>
    <row r="163" spans="1:17" x14ac:dyDescent="0.25">
      <c r="A163" s="1" t="s">
        <v>166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f t="shared" si="10"/>
        <v>0</v>
      </c>
      <c r="H163" s="1">
        <f t="shared" si="11"/>
        <v>0</v>
      </c>
      <c r="I163" s="1">
        <f t="shared" si="12"/>
        <v>5</v>
      </c>
      <c r="N163" s="1">
        <f t="shared" si="13"/>
        <v>5</v>
      </c>
      <c r="O163" s="1">
        <f t="shared" si="14"/>
        <v>0</v>
      </c>
      <c r="P163" s="1" t="s">
        <v>166</v>
      </c>
      <c r="Q163" s="1" t="str">
        <f>IF(N163&lt;O163, "RELEVAN", "TIDAK")</f>
        <v>TIDAK</v>
      </c>
    </row>
    <row r="164" spans="1:17" x14ac:dyDescent="0.25">
      <c r="A164" s="1" t="s">
        <v>167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f t="shared" si="10"/>
        <v>0</v>
      </c>
      <c r="H164" s="1">
        <f t="shared" si="11"/>
        <v>0</v>
      </c>
      <c r="I164" s="1">
        <f t="shared" si="12"/>
        <v>5</v>
      </c>
      <c r="N164" s="1">
        <f t="shared" si="13"/>
        <v>5</v>
      </c>
      <c r="O164" s="1">
        <f t="shared" si="14"/>
        <v>0</v>
      </c>
      <c r="P164" s="1" t="s">
        <v>167</v>
      </c>
      <c r="Q164" s="1" t="str">
        <f>IF(N164&lt;O164, "RELEVAN", "TIDAK")</f>
        <v>TIDAK</v>
      </c>
    </row>
    <row r="165" spans="1:17" x14ac:dyDescent="0.25">
      <c r="A165" s="1" t="s">
        <v>168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f t="shared" si="10"/>
        <v>0</v>
      </c>
      <c r="H165" s="1">
        <f t="shared" si="11"/>
        <v>0</v>
      </c>
      <c r="I165" s="1">
        <f t="shared" si="12"/>
        <v>5</v>
      </c>
      <c r="N165" s="1">
        <f t="shared" si="13"/>
        <v>5</v>
      </c>
      <c r="O165" s="1">
        <f t="shared" si="14"/>
        <v>0</v>
      </c>
      <c r="P165" s="1" t="s">
        <v>168</v>
      </c>
      <c r="Q165" s="1" t="str">
        <f>IF(N165&lt;O165, "RELEVAN", "TIDAK")</f>
        <v>TIDAK</v>
      </c>
    </row>
    <row r="166" spans="1:17" x14ac:dyDescent="0.25">
      <c r="A166" s="1" t="s">
        <v>169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f t="shared" si="10"/>
        <v>0</v>
      </c>
      <c r="H166" s="1">
        <f t="shared" si="11"/>
        <v>0</v>
      </c>
      <c r="I166" s="1">
        <f t="shared" si="12"/>
        <v>5</v>
      </c>
      <c r="N166" s="1">
        <f t="shared" si="13"/>
        <v>5</v>
      </c>
      <c r="O166" s="1">
        <f t="shared" si="14"/>
        <v>0</v>
      </c>
      <c r="P166" s="1" t="s">
        <v>169</v>
      </c>
      <c r="Q166" s="1" t="str">
        <f>IF(N166&lt;O166, "RELEVAN", "TIDAK")</f>
        <v>TIDAK</v>
      </c>
    </row>
    <row r="167" spans="1:17" x14ac:dyDescent="0.25">
      <c r="A167" s="1" t="s">
        <v>170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f t="shared" si="10"/>
        <v>0</v>
      </c>
      <c r="H167" s="1">
        <f t="shared" si="11"/>
        <v>0</v>
      </c>
      <c r="I167" s="1">
        <f t="shared" si="12"/>
        <v>5</v>
      </c>
      <c r="N167" s="1">
        <f t="shared" si="13"/>
        <v>5</v>
      </c>
      <c r="O167" s="1">
        <f t="shared" si="14"/>
        <v>0</v>
      </c>
      <c r="P167" s="1" t="s">
        <v>170</v>
      </c>
      <c r="Q167" s="1" t="str">
        <f>IF(N167&lt;O167, "RELEVAN", "TIDAK")</f>
        <v>TIDAK</v>
      </c>
    </row>
    <row r="168" spans="1:17" x14ac:dyDescent="0.25">
      <c r="A168" s="1" t="s">
        <v>171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f t="shared" si="10"/>
        <v>0</v>
      </c>
      <c r="H168" s="1">
        <f t="shared" si="11"/>
        <v>0</v>
      </c>
      <c r="I168" s="1">
        <f t="shared" si="12"/>
        <v>5</v>
      </c>
      <c r="N168" s="1">
        <f t="shared" si="13"/>
        <v>5</v>
      </c>
      <c r="O168" s="1">
        <f t="shared" si="14"/>
        <v>0</v>
      </c>
      <c r="P168" s="1" t="s">
        <v>171</v>
      </c>
      <c r="Q168" s="1" t="str">
        <f>IF(N168&lt;O168, "RELEVAN", "TIDAK")</f>
        <v>TIDAK</v>
      </c>
    </row>
    <row r="169" spans="1:17" x14ac:dyDescent="0.25">
      <c r="A169" s="1" t="s">
        <v>172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f t="shared" si="10"/>
        <v>0</v>
      </c>
      <c r="H169" s="1">
        <f t="shared" si="11"/>
        <v>0</v>
      </c>
      <c r="I169" s="1">
        <f t="shared" si="12"/>
        <v>5</v>
      </c>
      <c r="N169" s="1">
        <f t="shared" si="13"/>
        <v>5</v>
      </c>
      <c r="O169" s="1">
        <f t="shared" si="14"/>
        <v>0</v>
      </c>
      <c r="P169" s="1" t="s">
        <v>172</v>
      </c>
      <c r="Q169" s="1" t="str">
        <f>IF(N169&lt;O169, "RELEVAN", "TIDAK")</f>
        <v>TIDAK</v>
      </c>
    </row>
    <row r="170" spans="1:17" x14ac:dyDescent="0.25">
      <c r="A170" s="1" t="s">
        <v>173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f t="shared" si="10"/>
        <v>0</v>
      </c>
      <c r="H170" s="1">
        <f t="shared" si="11"/>
        <v>0</v>
      </c>
      <c r="I170" s="1">
        <f t="shared" si="12"/>
        <v>5</v>
      </c>
      <c r="N170" s="1">
        <f t="shared" si="13"/>
        <v>5</v>
      </c>
      <c r="O170" s="1">
        <f t="shared" si="14"/>
        <v>0</v>
      </c>
      <c r="P170" s="1" t="s">
        <v>173</v>
      </c>
      <c r="Q170" s="1" t="str">
        <f>IF(N170&lt;O170, "RELEVAN", "TIDAK")</f>
        <v>TIDAK</v>
      </c>
    </row>
    <row r="171" spans="1:17" x14ac:dyDescent="0.25">
      <c r="A171" s="1" t="s">
        <v>174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f t="shared" si="10"/>
        <v>0</v>
      </c>
      <c r="H171" s="1">
        <f t="shared" si="11"/>
        <v>0</v>
      </c>
      <c r="I171" s="1">
        <f t="shared" si="12"/>
        <v>5</v>
      </c>
      <c r="N171" s="1">
        <f t="shared" si="13"/>
        <v>5</v>
      </c>
      <c r="O171" s="1">
        <f t="shared" si="14"/>
        <v>0</v>
      </c>
      <c r="P171" s="1" t="s">
        <v>174</v>
      </c>
      <c r="Q171" s="1" t="str">
        <f>IF(N171&lt;O171, "RELEVAN", "TIDAK")</f>
        <v>TIDAK</v>
      </c>
    </row>
    <row r="172" spans="1:17" x14ac:dyDescent="0.25">
      <c r="A172" s="1" t="s">
        <v>175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f t="shared" si="10"/>
        <v>0</v>
      </c>
      <c r="H172" s="1">
        <f t="shared" si="11"/>
        <v>0</v>
      </c>
      <c r="I172" s="1">
        <f t="shared" si="12"/>
        <v>5</v>
      </c>
      <c r="N172" s="1">
        <f t="shared" si="13"/>
        <v>5</v>
      </c>
      <c r="O172" s="1">
        <f t="shared" si="14"/>
        <v>0</v>
      </c>
      <c r="P172" s="1" t="s">
        <v>175</v>
      </c>
      <c r="Q172" s="1" t="str">
        <f>IF(N172&lt;O172, "RELEVAN", "TIDAK")</f>
        <v>TIDAK</v>
      </c>
    </row>
    <row r="173" spans="1:17" x14ac:dyDescent="0.25">
      <c r="A173" s="1" t="s">
        <v>176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f t="shared" si="10"/>
        <v>0</v>
      </c>
      <c r="H173" s="1">
        <f t="shared" si="11"/>
        <v>0</v>
      </c>
      <c r="I173" s="1">
        <f t="shared" si="12"/>
        <v>5</v>
      </c>
      <c r="N173" s="1">
        <f t="shared" si="13"/>
        <v>5</v>
      </c>
      <c r="O173" s="1">
        <f t="shared" si="14"/>
        <v>0</v>
      </c>
      <c r="P173" s="1" t="s">
        <v>176</v>
      </c>
      <c r="Q173" s="1" t="str">
        <f>IF(N173&lt;O173, "RELEVAN", "TIDAK")</f>
        <v>TIDAK</v>
      </c>
    </row>
    <row r="174" spans="1:17" x14ac:dyDescent="0.25">
      <c r="A174" s="1" t="s">
        <v>177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f t="shared" si="10"/>
        <v>0</v>
      </c>
      <c r="H174" s="1">
        <f t="shared" si="11"/>
        <v>0</v>
      </c>
      <c r="I174" s="1">
        <f t="shared" si="12"/>
        <v>5</v>
      </c>
      <c r="N174" s="1">
        <f t="shared" si="13"/>
        <v>5</v>
      </c>
      <c r="O174" s="1">
        <f t="shared" si="14"/>
        <v>0</v>
      </c>
      <c r="P174" s="1" t="s">
        <v>177</v>
      </c>
      <c r="Q174" s="1" t="str">
        <f>IF(N174&lt;O174, "RELEVAN", "TIDAK")</f>
        <v>TIDAK</v>
      </c>
    </row>
    <row r="175" spans="1:17" x14ac:dyDescent="0.25">
      <c r="A175" s="1" t="s">
        <v>178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f t="shared" si="10"/>
        <v>0</v>
      </c>
      <c r="H175" s="1">
        <f t="shared" si="11"/>
        <v>0</v>
      </c>
      <c r="I175" s="1">
        <f t="shared" si="12"/>
        <v>5</v>
      </c>
      <c r="N175" s="1">
        <f t="shared" si="13"/>
        <v>5</v>
      </c>
      <c r="O175" s="1">
        <f t="shared" si="14"/>
        <v>0</v>
      </c>
      <c r="P175" s="1" t="s">
        <v>178</v>
      </c>
      <c r="Q175" s="1" t="str">
        <f>IF(N175&lt;O175, "RELEVAN", "TIDAK")</f>
        <v>TIDAK</v>
      </c>
    </row>
    <row r="176" spans="1:17" x14ac:dyDescent="0.25">
      <c r="A176" s="1" t="s">
        <v>179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f t="shared" si="10"/>
        <v>0</v>
      </c>
      <c r="H176" s="1">
        <f t="shared" si="11"/>
        <v>0</v>
      </c>
      <c r="I176" s="1">
        <f t="shared" si="12"/>
        <v>5</v>
      </c>
      <c r="N176" s="1">
        <f t="shared" si="13"/>
        <v>5</v>
      </c>
      <c r="O176" s="1">
        <f t="shared" si="14"/>
        <v>0</v>
      </c>
      <c r="P176" s="1" t="s">
        <v>179</v>
      </c>
      <c r="Q176" s="1" t="str">
        <f>IF(N176&lt;O176, "RELEVAN", "TIDAK")</f>
        <v>TIDAK</v>
      </c>
    </row>
    <row r="177" spans="1:17" x14ac:dyDescent="0.25">
      <c r="A177" s="1" t="s">
        <v>180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f t="shared" si="10"/>
        <v>0</v>
      </c>
      <c r="H177" s="1">
        <f t="shared" si="11"/>
        <v>0</v>
      </c>
      <c r="I177" s="1">
        <f t="shared" si="12"/>
        <v>5</v>
      </c>
      <c r="N177" s="1">
        <f t="shared" si="13"/>
        <v>5</v>
      </c>
      <c r="O177" s="1">
        <f t="shared" si="14"/>
        <v>0</v>
      </c>
      <c r="P177" s="1" t="s">
        <v>180</v>
      </c>
      <c r="Q177" s="1" t="str">
        <f>IF(N177&lt;O177, "RELEVAN", "TIDAK")</f>
        <v>TIDAK</v>
      </c>
    </row>
    <row r="178" spans="1:17" x14ac:dyDescent="0.25">
      <c r="A178" s="1" t="s">
        <v>181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f t="shared" si="10"/>
        <v>0</v>
      </c>
      <c r="H178" s="1">
        <f t="shared" si="11"/>
        <v>0</v>
      </c>
      <c r="I178" s="1">
        <f t="shared" si="12"/>
        <v>5</v>
      </c>
      <c r="N178" s="1">
        <f t="shared" si="13"/>
        <v>5</v>
      </c>
      <c r="O178" s="1">
        <f t="shared" si="14"/>
        <v>0</v>
      </c>
      <c r="P178" s="1" t="s">
        <v>181</v>
      </c>
      <c r="Q178" s="1" t="str">
        <f>IF(N178&lt;O178, "RELEVAN", "TIDAK")</f>
        <v>TIDAK</v>
      </c>
    </row>
    <row r="179" spans="1:17" x14ac:dyDescent="0.25">
      <c r="A179" s="1" t="s">
        <v>182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f t="shared" si="10"/>
        <v>0</v>
      </c>
      <c r="H179" s="1">
        <f t="shared" si="11"/>
        <v>0</v>
      </c>
      <c r="I179" s="1">
        <f t="shared" si="12"/>
        <v>5</v>
      </c>
      <c r="N179" s="1">
        <f t="shared" si="13"/>
        <v>5</v>
      </c>
      <c r="O179" s="1">
        <f t="shared" si="14"/>
        <v>0</v>
      </c>
      <c r="P179" s="1" t="s">
        <v>182</v>
      </c>
      <c r="Q179" s="1" t="str">
        <f>IF(N179&lt;O179, "RELEVAN", "TIDAK")</f>
        <v>TIDAK</v>
      </c>
    </row>
    <row r="180" spans="1:17" x14ac:dyDescent="0.25">
      <c r="A180" s="1" t="s">
        <v>183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f t="shared" si="10"/>
        <v>0</v>
      </c>
      <c r="H180" s="1">
        <f t="shared" si="11"/>
        <v>0</v>
      </c>
      <c r="I180" s="1">
        <f t="shared" si="12"/>
        <v>5</v>
      </c>
      <c r="N180" s="1">
        <f t="shared" si="13"/>
        <v>5</v>
      </c>
      <c r="O180" s="1">
        <f t="shared" si="14"/>
        <v>0</v>
      </c>
      <c r="P180" s="1" t="s">
        <v>183</v>
      </c>
      <c r="Q180" s="1" t="str">
        <f>IF(N180&lt;O180, "RELEVAN", "TIDAK")</f>
        <v>TIDAK</v>
      </c>
    </row>
    <row r="181" spans="1:17" x14ac:dyDescent="0.25">
      <c r="A181" s="1" t="s">
        <v>184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f t="shared" si="10"/>
        <v>1</v>
      </c>
      <c r="H181" s="1">
        <f t="shared" si="11"/>
        <v>4</v>
      </c>
      <c r="I181" s="1">
        <f t="shared" si="12"/>
        <v>1</v>
      </c>
      <c r="N181" s="1">
        <f t="shared" si="13"/>
        <v>1</v>
      </c>
      <c r="O181" s="1">
        <f t="shared" si="14"/>
        <v>4</v>
      </c>
      <c r="P181" s="1" t="s">
        <v>184</v>
      </c>
      <c r="Q181" s="1" t="str">
        <f>IF(N181&lt;O181, "RELEVAN", "TIDAK")</f>
        <v>RELEVAN</v>
      </c>
    </row>
    <row r="182" spans="1:17" x14ac:dyDescent="0.25">
      <c r="A182" s="1" t="s">
        <v>185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f t="shared" si="10"/>
        <v>0</v>
      </c>
      <c r="H182" s="1">
        <f t="shared" si="11"/>
        <v>0</v>
      </c>
      <c r="I182" s="1">
        <f t="shared" si="12"/>
        <v>5</v>
      </c>
      <c r="N182" s="1">
        <f t="shared" si="13"/>
        <v>5</v>
      </c>
      <c r="O182" s="1">
        <f t="shared" si="14"/>
        <v>0</v>
      </c>
      <c r="P182" s="1" t="s">
        <v>185</v>
      </c>
      <c r="Q182" s="1" t="str">
        <f>IF(N182&lt;O182, "RELEVAN", "TIDAK")</f>
        <v>TIDAK</v>
      </c>
    </row>
    <row r="183" spans="1:17" x14ac:dyDescent="0.25">
      <c r="A183" s="1" t="s">
        <v>186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f t="shared" si="10"/>
        <v>0</v>
      </c>
      <c r="H183" s="1">
        <f t="shared" si="11"/>
        <v>0</v>
      </c>
      <c r="I183" s="1">
        <f t="shared" si="12"/>
        <v>5</v>
      </c>
      <c r="N183" s="1">
        <f t="shared" si="13"/>
        <v>5</v>
      </c>
      <c r="O183" s="1">
        <f t="shared" si="14"/>
        <v>0</v>
      </c>
      <c r="P183" s="1" t="s">
        <v>186</v>
      </c>
      <c r="Q183" s="1" t="str">
        <f>IF(N183&lt;O183, "RELEVAN", "TIDAK")</f>
        <v>TIDAK</v>
      </c>
    </row>
    <row r="184" spans="1:17" x14ac:dyDescent="0.25">
      <c r="A184" s="1" t="s">
        <v>187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f t="shared" si="10"/>
        <v>0</v>
      </c>
      <c r="H184" s="1">
        <f t="shared" si="11"/>
        <v>0</v>
      </c>
      <c r="I184" s="1">
        <f t="shared" si="12"/>
        <v>5</v>
      </c>
      <c r="N184" s="1">
        <f t="shared" si="13"/>
        <v>5</v>
      </c>
      <c r="O184" s="1">
        <f t="shared" si="14"/>
        <v>0</v>
      </c>
      <c r="P184" s="1" t="s">
        <v>187</v>
      </c>
      <c r="Q184" s="1" t="str">
        <f>IF(N184&lt;O184, "RELEVAN", "TIDAK")</f>
        <v>TIDAK</v>
      </c>
    </row>
    <row r="185" spans="1:17" x14ac:dyDescent="0.25">
      <c r="A185" s="1" t="s">
        <v>188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f t="shared" si="10"/>
        <v>0</v>
      </c>
      <c r="H185" s="1">
        <f t="shared" si="11"/>
        <v>0</v>
      </c>
      <c r="I185" s="1">
        <f t="shared" si="12"/>
        <v>5</v>
      </c>
      <c r="N185" s="1">
        <f t="shared" si="13"/>
        <v>5</v>
      </c>
      <c r="O185" s="1">
        <f t="shared" si="14"/>
        <v>0</v>
      </c>
      <c r="P185" s="1" t="s">
        <v>188</v>
      </c>
      <c r="Q185" s="1" t="str">
        <f>IF(N185&lt;O185, "RELEVAN", "TIDAK")</f>
        <v>TIDAK</v>
      </c>
    </row>
    <row r="186" spans="1:17" x14ac:dyDescent="0.25">
      <c r="A186" s="1" t="s">
        <v>189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f t="shared" si="10"/>
        <v>0</v>
      </c>
      <c r="H186" s="1">
        <f t="shared" si="11"/>
        <v>0</v>
      </c>
      <c r="I186" s="1">
        <f t="shared" si="12"/>
        <v>5</v>
      </c>
      <c r="N186" s="1">
        <f t="shared" si="13"/>
        <v>5</v>
      </c>
      <c r="O186" s="1">
        <f t="shared" si="14"/>
        <v>0</v>
      </c>
      <c r="P186" s="1" t="s">
        <v>189</v>
      </c>
      <c r="Q186" s="1" t="str">
        <f>IF(N186&lt;O186, "RELEVAN", "TIDAK")</f>
        <v>TIDAK</v>
      </c>
    </row>
    <row r="187" spans="1:17" x14ac:dyDescent="0.25">
      <c r="A187" s="1" t="s">
        <v>190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f t="shared" si="10"/>
        <v>0</v>
      </c>
      <c r="H187" s="1">
        <f t="shared" si="11"/>
        <v>0</v>
      </c>
      <c r="I187" s="1">
        <f t="shared" si="12"/>
        <v>5</v>
      </c>
      <c r="N187" s="1">
        <f t="shared" si="13"/>
        <v>5</v>
      </c>
      <c r="O187" s="1">
        <f t="shared" si="14"/>
        <v>0</v>
      </c>
      <c r="P187" s="1" t="s">
        <v>190</v>
      </c>
      <c r="Q187" s="1" t="str">
        <f>IF(N187&lt;O187, "RELEVAN", "TIDAK")</f>
        <v>TIDAK</v>
      </c>
    </row>
    <row r="188" spans="1:17" x14ac:dyDescent="0.25">
      <c r="A188" s="1" t="s">
        <v>191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f t="shared" si="10"/>
        <v>0</v>
      </c>
      <c r="H188" s="1">
        <f t="shared" si="11"/>
        <v>0</v>
      </c>
      <c r="I188" s="1">
        <f t="shared" si="12"/>
        <v>5</v>
      </c>
      <c r="N188" s="1">
        <f t="shared" si="13"/>
        <v>5</v>
      </c>
      <c r="O188" s="1">
        <f t="shared" si="14"/>
        <v>0</v>
      </c>
      <c r="P188" s="1" t="s">
        <v>191</v>
      </c>
      <c r="Q188" s="1" t="str">
        <f>IF(N188&lt;O188, "RELEVAN", "TIDAK")</f>
        <v>TIDAK</v>
      </c>
    </row>
    <row r="189" spans="1:17" x14ac:dyDescent="0.25">
      <c r="A189" s="1" t="s">
        <v>192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f t="shared" si="10"/>
        <v>1</v>
      </c>
      <c r="H189" s="1">
        <f t="shared" si="11"/>
        <v>1</v>
      </c>
      <c r="I189" s="1">
        <f t="shared" si="12"/>
        <v>4</v>
      </c>
      <c r="N189" s="1">
        <f t="shared" si="13"/>
        <v>4</v>
      </c>
      <c r="O189" s="1">
        <f t="shared" si="14"/>
        <v>1</v>
      </c>
      <c r="P189" s="1" t="s">
        <v>192</v>
      </c>
      <c r="Q189" s="1" t="str">
        <f>IF(N189&lt;O189, "RELEVAN", "TIDAK")</f>
        <v>TIDAK</v>
      </c>
    </row>
    <row r="190" spans="1:17" x14ac:dyDescent="0.25">
      <c r="A190" s="1" t="s">
        <v>193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f t="shared" si="10"/>
        <v>1</v>
      </c>
      <c r="H190" s="1">
        <f t="shared" si="11"/>
        <v>3</v>
      </c>
      <c r="I190" s="1">
        <f t="shared" si="12"/>
        <v>2</v>
      </c>
      <c r="N190" s="1">
        <f t="shared" si="13"/>
        <v>2</v>
      </c>
      <c r="O190" s="1">
        <f t="shared" si="14"/>
        <v>3</v>
      </c>
      <c r="P190" s="1" t="s">
        <v>193</v>
      </c>
      <c r="Q190" s="1" t="str">
        <f>IF(N190&lt;O190, "RELEVAN", "TIDAK")</f>
        <v>RELEVAN</v>
      </c>
    </row>
    <row r="191" spans="1:17" x14ac:dyDescent="0.25">
      <c r="A191" s="1" t="s">
        <v>194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f t="shared" si="10"/>
        <v>0</v>
      </c>
      <c r="H191" s="1">
        <f t="shared" si="11"/>
        <v>0</v>
      </c>
      <c r="I191" s="1">
        <f t="shared" si="12"/>
        <v>5</v>
      </c>
      <c r="N191" s="1">
        <f t="shared" si="13"/>
        <v>5</v>
      </c>
      <c r="O191" s="1">
        <f t="shared" si="14"/>
        <v>0</v>
      </c>
      <c r="P191" s="1" t="s">
        <v>194</v>
      </c>
      <c r="Q191" s="1" t="str">
        <f>IF(N191&lt;O191, "RELEVAN", "TIDAK")</f>
        <v>TIDAK</v>
      </c>
    </row>
    <row r="192" spans="1:17" x14ac:dyDescent="0.25">
      <c r="A192" s="1" t="s">
        <v>195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f t="shared" si="10"/>
        <v>0</v>
      </c>
      <c r="H192" s="1">
        <f t="shared" si="11"/>
        <v>0</v>
      </c>
      <c r="I192" s="1">
        <f t="shared" si="12"/>
        <v>5</v>
      </c>
      <c r="N192" s="1">
        <f t="shared" si="13"/>
        <v>5</v>
      </c>
      <c r="O192" s="1">
        <f t="shared" si="14"/>
        <v>0</v>
      </c>
      <c r="P192" s="1" t="s">
        <v>195</v>
      </c>
      <c r="Q192" s="1" t="str">
        <f>IF(N192&lt;O192, "RELEVAN", "TIDAK")</f>
        <v>TIDAK</v>
      </c>
    </row>
    <row r="193" spans="1:17" x14ac:dyDescent="0.25">
      <c r="A193" s="1" t="s">
        <v>196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f t="shared" si="10"/>
        <v>0</v>
      </c>
      <c r="H193" s="1">
        <f t="shared" si="11"/>
        <v>0</v>
      </c>
      <c r="I193" s="1">
        <f t="shared" si="12"/>
        <v>5</v>
      </c>
      <c r="N193" s="1">
        <f t="shared" si="13"/>
        <v>5</v>
      </c>
      <c r="O193" s="1">
        <f t="shared" si="14"/>
        <v>0</v>
      </c>
      <c r="P193" s="1" t="s">
        <v>196</v>
      </c>
      <c r="Q193" s="1" t="str">
        <f>IF(N193&lt;O193, "RELEVAN", "TIDAK")</f>
        <v>TIDAK</v>
      </c>
    </row>
    <row r="194" spans="1:17" x14ac:dyDescent="0.25">
      <c r="A194" s="1" t="s">
        <v>197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 t="shared" si="10"/>
        <v>0</v>
      </c>
      <c r="H194" s="1">
        <f t="shared" si="11"/>
        <v>0</v>
      </c>
      <c r="I194" s="1">
        <f t="shared" si="12"/>
        <v>5</v>
      </c>
      <c r="N194" s="1">
        <f t="shared" si="13"/>
        <v>5</v>
      </c>
      <c r="O194" s="1">
        <f t="shared" si="14"/>
        <v>0</v>
      </c>
      <c r="P194" s="1" t="s">
        <v>197</v>
      </c>
      <c r="Q194" s="1" t="str">
        <f>IF(N194&lt;O194, "RELEVAN", "TIDAK")</f>
        <v>TIDAK</v>
      </c>
    </row>
    <row r="195" spans="1:17" x14ac:dyDescent="0.25">
      <c r="A195" s="1" t="s">
        <v>198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f t="shared" si="10"/>
        <v>0</v>
      </c>
      <c r="H195" s="1">
        <f t="shared" si="11"/>
        <v>0</v>
      </c>
      <c r="I195" s="1">
        <f t="shared" si="12"/>
        <v>5</v>
      </c>
      <c r="N195" s="1">
        <f t="shared" si="13"/>
        <v>5</v>
      </c>
      <c r="O195" s="1">
        <f t="shared" si="14"/>
        <v>0</v>
      </c>
      <c r="P195" s="1" t="s">
        <v>198</v>
      </c>
      <c r="Q195" s="1" t="str">
        <f>IF(N195&lt;O195, "RELEVAN", "TIDAK")</f>
        <v>TIDAK</v>
      </c>
    </row>
    <row r="196" spans="1:17" x14ac:dyDescent="0.25">
      <c r="A196" s="1" t="s">
        <v>199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f t="shared" si="10"/>
        <v>0</v>
      </c>
      <c r="H196" s="1">
        <f t="shared" si="11"/>
        <v>0</v>
      </c>
      <c r="I196" s="1">
        <f t="shared" si="12"/>
        <v>5</v>
      </c>
      <c r="N196" s="1">
        <f t="shared" si="13"/>
        <v>5</v>
      </c>
      <c r="O196" s="1">
        <f t="shared" si="14"/>
        <v>0</v>
      </c>
      <c r="P196" s="1" t="s">
        <v>199</v>
      </c>
      <c r="Q196" s="1" t="str">
        <f>IF(N196&lt;O196, "RELEVAN", "TIDAK")</f>
        <v>TIDAK</v>
      </c>
    </row>
    <row r="197" spans="1:17" x14ac:dyDescent="0.25">
      <c r="A197" s="1" t="s">
        <v>200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f t="shared" ref="G197:G260" si="15">MAX(B197:F197)</f>
        <v>0</v>
      </c>
      <c r="H197" s="1">
        <f t="shared" ref="H197:H260" si="16">COUNTIF($B197:$F197, "1")</f>
        <v>0</v>
      </c>
      <c r="I197" s="1">
        <f t="shared" ref="I197:I260" si="17">COUNTIF($B197:$F197, "0")</f>
        <v>5</v>
      </c>
      <c r="N197" s="1">
        <f t="shared" ref="N197:N260" si="18">COUNTIF(B197:F197, 0)</f>
        <v>5</v>
      </c>
      <c r="O197" s="1">
        <f t="shared" ref="O197:O260" si="19">COUNTIF(B197:F197, 1)</f>
        <v>0</v>
      </c>
      <c r="P197" s="1" t="s">
        <v>200</v>
      </c>
      <c r="Q197" s="1" t="str">
        <f>IF(N197&lt;O197, "RELEVAN", "TIDAK")</f>
        <v>TIDAK</v>
      </c>
    </row>
    <row r="198" spans="1:17" x14ac:dyDescent="0.25">
      <c r="A198" s="1" t="s">
        <v>201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f t="shared" si="15"/>
        <v>0</v>
      </c>
      <c r="H198" s="1">
        <f t="shared" si="16"/>
        <v>0</v>
      </c>
      <c r="I198" s="1">
        <f t="shared" si="17"/>
        <v>5</v>
      </c>
      <c r="N198" s="1">
        <f t="shared" si="18"/>
        <v>5</v>
      </c>
      <c r="O198" s="1">
        <f t="shared" si="19"/>
        <v>0</v>
      </c>
      <c r="P198" s="1" t="s">
        <v>201</v>
      </c>
      <c r="Q198" s="1" t="str">
        <f>IF(N198&lt;O198, "RELEVAN", "TIDAK")</f>
        <v>TIDAK</v>
      </c>
    </row>
    <row r="199" spans="1:17" x14ac:dyDescent="0.25">
      <c r="A199" s="1" t="s">
        <v>202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f t="shared" si="15"/>
        <v>0</v>
      </c>
      <c r="H199" s="1">
        <f t="shared" si="16"/>
        <v>0</v>
      </c>
      <c r="I199" s="1">
        <f t="shared" si="17"/>
        <v>5</v>
      </c>
      <c r="N199" s="1">
        <f t="shared" si="18"/>
        <v>5</v>
      </c>
      <c r="O199" s="1">
        <f t="shared" si="19"/>
        <v>0</v>
      </c>
      <c r="P199" s="1" t="s">
        <v>202</v>
      </c>
      <c r="Q199" s="1" t="str">
        <f>IF(N199&lt;O199, "RELEVAN", "TIDAK")</f>
        <v>TIDAK</v>
      </c>
    </row>
    <row r="200" spans="1:17" x14ac:dyDescent="0.25">
      <c r="A200" s="1" t="s">
        <v>203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f t="shared" si="15"/>
        <v>0</v>
      </c>
      <c r="H200" s="1">
        <f t="shared" si="16"/>
        <v>0</v>
      </c>
      <c r="I200" s="1">
        <f t="shared" si="17"/>
        <v>5</v>
      </c>
      <c r="N200" s="1">
        <f t="shared" si="18"/>
        <v>5</v>
      </c>
      <c r="O200" s="1">
        <f t="shared" si="19"/>
        <v>0</v>
      </c>
      <c r="P200" s="1" t="s">
        <v>203</v>
      </c>
      <c r="Q200" s="1" t="str">
        <f>IF(N200&lt;O200, "RELEVAN", "TIDAK")</f>
        <v>TIDAK</v>
      </c>
    </row>
    <row r="201" spans="1:17" x14ac:dyDescent="0.25">
      <c r="A201" s="1" t="s">
        <v>204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f t="shared" si="15"/>
        <v>0</v>
      </c>
      <c r="H201" s="1">
        <f t="shared" si="16"/>
        <v>0</v>
      </c>
      <c r="I201" s="1">
        <f t="shared" si="17"/>
        <v>5</v>
      </c>
      <c r="N201" s="1">
        <f t="shared" si="18"/>
        <v>5</v>
      </c>
      <c r="O201" s="1">
        <f t="shared" si="19"/>
        <v>0</v>
      </c>
      <c r="P201" s="1" t="s">
        <v>204</v>
      </c>
      <c r="Q201" s="1" t="str">
        <f>IF(N201&lt;O201, "RELEVAN", "TIDAK")</f>
        <v>TIDAK</v>
      </c>
    </row>
    <row r="202" spans="1:17" x14ac:dyDescent="0.25">
      <c r="A202" s="1" t="s">
        <v>205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f t="shared" si="15"/>
        <v>0</v>
      </c>
      <c r="H202" s="1">
        <f t="shared" si="16"/>
        <v>0</v>
      </c>
      <c r="I202" s="1">
        <f t="shared" si="17"/>
        <v>5</v>
      </c>
      <c r="N202" s="1">
        <f t="shared" si="18"/>
        <v>5</v>
      </c>
      <c r="O202" s="1">
        <f t="shared" si="19"/>
        <v>0</v>
      </c>
      <c r="P202" s="1" t="s">
        <v>205</v>
      </c>
      <c r="Q202" s="1" t="str">
        <f>IF(N202&lt;O202, "RELEVAN", "TIDAK")</f>
        <v>TIDAK</v>
      </c>
    </row>
    <row r="203" spans="1:17" x14ac:dyDescent="0.25">
      <c r="A203" s="1" t="s">
        <v>206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f t="shared" si="15"/>
        <v>0</v>
      </c>
      <c r="H203" s="1">
        <f t="shared" si="16"/>
        <v>0</v>
      </c>
      <c r="I203" s="1">
        <f t="shared" si="17"/>
        <v>5</v>
      </c>
      <c r="N203" s="1">
        <f t="shared" si="18"/>
        <v>5</v>
      </c>
      <c r="O203" s="1">
        <f t="shared" si="19"/>
        <v>0</v>
      </c>
      <c r="P203" s="1" t="s">
        <v>206</v>
      </c>
      <c r="Q203" s="1" t="str">
        <f>IF(N203&lt;O203, "RELEVAN", "TIDAK")</f>
        <v>TIDAK</v>
      </c>
    </row>
    <row r="204" spans="1:17" x14ac:dyDescent="0.25">
      <c r="A204" s="1" t="s">
        <v>207</v>
      </c>
      <c r="B204" s="1">
        <v>0</v>
      </c>
      <c r="C204" s="1">
        <v>0</v>
      </c>
      <c r="D204" s="1">
        <v>1</v>
      </c>
      <c r="E204" s="1">
        <v>0</v>
      </c>
      <c r="F204" s="1">
        <v>1</v>
      </c>
      <c r="G204" s="1">
        <f t="shared" si="15"/>
        <v>1</v>
      </c>
      <c r="H204" s="1">
        <f t="shared" si="16"/>
        <v>2</v>
      </c>
      <c r="I204" s="1">
        <f t="shared" si="17"/>
        <v>3</v>
      </c>
      <c r="N204" s="1">
        <f t="shared" si="18"/>
        <v>3</v>
      </c>
      <c r="O204" s="1">
        <f t="shared" si="19"/>
        <v>2</v>
      </c>
      <c r="P204" s="1" t="s">
        <v>207</v>
      </c>
      <c r="Q204" s="1" t="str">
        <f>IF(N204&lt;O204, "RELEVAN", "TIDAK")</f>
        <v>TIDAK</v>
      </c>
    </row>
    <row r="205" spans="1:17" x14ac:dyDescent="0.25">
      <c r="A205" s="1" t="s">
        <v>208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f t="shared" si="15"/>
        <v>1</v>
      </c>
      <c r="H205" s="1">
        <f t="shared" si="16"/>
        <v>1</v>
      </c>
      <c r="I205" s="1">
        <f t="shared" si="17"/>
        <v>4</v>
      </c>
      <c r="N205" s="1">
        <f t="shared" si="18"/>
        <v>4</v>
      </c>
      <c r="O205" s="1">
        <f t="shared" si="19"/>
        <v>1</v>
      </c>
      <c r="P205" s="1" t="s">
        <v>208</v>
      </c>
      <c r="Q205" s="1" t="str">
        <f>IF(N205&lt;O205, "RELEVAN", "TIDAK")</f>
        <v>TIDAK</v>
      </c>
    </row>
    <row r="206" spans="1:17" x14ac:dyDescent="0.25">
      <c r="A206" s="1" t="s">
        <v>209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f t="shared" si="15"/>
        <v>0</v>
      </c>
      <c r="H206" s="1">
        <f t="shared" si="16"/>
        <v>0</v>
      </c>
      <c r="I206" s="1">
        <f t="shared" si="17"/>
        <v>5</v>
      </c>
      <c r="N206" s="1">
        <f t="shared" si="18"/>
        <v>5</v>
      </c>
      <c r="O206" s="1">
        <f t="shared" si="19"/>
        <v>0</v>
      </c>
      <c r="P206" s="1" t="s">
        <v>209</v>
      </c>
      <c r="Q206" s="1" t="str">
        <f>IF(N206&lt;O206, "RELEVAN", "TIDAK")</f>
        <v>TIDAK</v>
      </c>
    </row>
    <row r="207" spans="1:17" x14ac:dyDescent="0.25">
      <c r="A207" s="1" t="s">
        <v>210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f t="shared" si="15"/>
        <v>0</v>
      </c>
      <c r="H207" s="1">
        <f t="shared" si="16"/>
        <v>0</v>
      </c>
      <c r="I207" s="1">
        <f t="shared" si="17"/>
        <v>5</v>
      </c>
      <c r="N207" s="1">
        <f t="shared" si="18"/>
        <v>5</v>
      </c>
      <c r="O207" s="1">
        <f t="shared" si="19"/>
        <v>0</v>
      </c>
      <c r="P207" s="1" t="s">
        <v>210</v>
      </c>
      <c r="Q207" s="1" t="str">
        <f>IF(N207&lt;O207, "RELEVAN", "TIDAK")</f>
        <v>TIDAK</v>
      </c>
    </row>
    <row r="208" spans="1:17" x14ac:dyDescent="0.25">
      <c r="A208" s="1" t="s">
        <v>211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f t="shared" si="15"/>
        <v>0</v>
      </c>
      <c r="H208" s="1">
        <f t="shared" si="16"/>
        <v>0</v>
      </c>
      <c r="I208" s="1">
        <f t="shared" si="17"/>
        <v>5</v>
      </c>
      <c r="N208" s="1">
        <f t="shared" si="18"/>
        <v>5</v>
      </c>
      <c r="O208" s="1">
        <f t="shared" si="19"/>
        <v>0</v>
      </c>
      <c r="P208" s="1" t="s">
        <v>211</v>
      </c>
      <c r="Q208" s="1" t="str">
        <f>IF(N208&lt;O208, "RELEVAN", "TIDAK")</f>
        <v>TIDAK</v>
      </c>
    </row>
    <row r="209" spans="1:17" x14ac:dyDescent="0.25">
      <c r="A209" s="1" t="s">
        <v>212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f t="shared" si="15"/>
        <v>0</v>
      </c>
      <c r="H209" s="1">
        <f t="shared" si="16"/>
        <v>0</v>
      </c>
      <c r="I209" s="1">
        <f t="shared" si="17"/>
        <v>5</v>
      </c>
      <c r="N209" s="1">
        <f t="shared" si="18"/>
        <v>5</v>
      </c>
      <c r="O209" s="1">
        <f t="shared" si="19"/>
        <v>0</v>
      </c>
      <c r="P209" s="1" t="s">
        <v>212</v>
      </c>
      <c r="Q209" s="1" t="str">
        <f>IF(N209&lt;O209, "RELEVAN", "TIDAK")</f>
        <v>TIDAK</v>
      </c>
    </row>
    <row r="210" spans="1:17" x14ac:dyDescent="0.25">
      <c r="A210" s="1" t="s">
        <v>213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f t="shared" si="15"/>
        <v>0</v>
      </c>
      <c r="H210" s="1">
        <f t="shared" si="16"/>
        <v>0</v>
      </c>
      <c r="I210" s="1">
        <f t="shared" si="17"/>
        <v>5</v>
      </c>
      <c r="N210" s="1">
        <f t="shared" si="18"/>
        <v>5</v>
      </c>
      <c r="O210" s="1">
        <f t="shared" si="19"/>
        <v>0</v>
      </c>
      <c r="P210" s="1" t="s">
        <v>213</v>
      </c>
      <c r="Q210" s="1" t="str">
        <f>IF(N210&lt;O210, "RELEVAN", "TIDAK")</f>
        <v>TIDAK</v>
      </c>
    </row>
    <row r="211" spans="1:17" x14ac:dyDescent="0.25">
      <c r="A211" s="1" t="s">
        <v>214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f t="shared" si="15"/>
        <v>0</v>
      </c>
      <c r="H211" s="1">
        <f t="shared" si="16"/>
        <v>0</v>
      </c>
      <c r="I211" s="1">
        <f t="shared" si="17"/>
        <v>5</v>
      </c>
      <c r="N211" s="1">
        <f t="shared" si="18"/>
        <v>5</v>
      </c>
      <c r="O211" s="1">
        <f t="shared" si="19"/>
        <v>0</v>
      </c>
      <c r="P211" s="1" t="s">
        <v>214</v>
      </c>
      <c r="Q211" s="1" t="str">
        <f>IF(N211&lt;O211, "RELEVAN", "TIDAK")</f>
        <v>TIDAK</v>
      </c>
    </row>
    <row r="212" spans="1:17" x14ac:dyDescent="0.25">
      <c r="A212" s="1" t="s">
        <v>215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f t="shared" si="15"/>
        <v>0</v>
      </c>
      <c r="H212" s="1">
        <f t="shared" si="16"/>
        <v>0</v>
      </c>
      <c r="I212" s="1">
        <f t="shared" si="17"/>
        <v>5</v>
      </c>
      <c r="N212" s="1">
        <f t="shared" si="18"/>
        <v>5</v>
      </c>
      <c r="O212" s="1">
        <f t="shared" si="19"/>
        <v>0</v>
      </c>
      <c r="P212" s="1" t="s">
        <v>215</v>
      </c>
      <c r="Q212" s="1" t="str">
        <f>IF(N212&lt;O212, "RELEVAN", "TIDAK")</f>
        <v>TIDAK</v>
      </c>
    </row>
    <row r="213" spans="1:17" x14ac:dyDescent="0.25">
      <c r="A213" s="1" t="s">
        <v>216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f t="shared" si="15"/>
        <v>0</v>
      </c>
      <c r="H213" s="1">
        <f t="shared" si="16"/>
        <v>0</v>
      </c>
      <c r="I213" s="1">
        <f t="shared" si="17"/>
        <v>5</v>
      </c>
      <c r="N213" s="1">
        <f t="shared" si="18"/>
        <v>5</v>
      </c>
      <c r="O213" s="1">
        <f t="shared" si="19"/>
        <v>0</v>
      </c>
      <c r="P213" s="1" t="s">
        <v>216</v>
      </c>
      <c r="Q213" s="1" t="str">
        <f>IF(N213&lt;O213, "RELEVAN", "TIDAK")</f>
        <v>TIDAK</v>
      </c>
    </row>
    <row r="214" spans="1:17" x14ac:dyDescent="0.25">
      <c r="A214" s="1" t="s">
        <v>217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f t="shared" si="15"/>
        <v>0</v>
      </c>
      <c r="H214" s="1">
        <f t="shared" si="16"/>
        <v>0</v>
      </c>
      <c r="I214" s="1">
        <f t="shared" si="17"/>
        <v>5</v>
      </c>
      <c r="N214" s="1">
        <f t="shared" si="18"/>
        <v>5</v>
      </c>
      <c r="O214" s="1">
        <f t="shared" si="19"/>
        <v>0</v>
      </c>
      <c r="P214" s="1" t="s">
        <v>217</v>
      </c>
      <c r="Q214" s="1" t="str">
        <f>IF(N214&lt;O214, "RELEVAN", "TIDAK")</f>
        <v>TIDAK</v>
      </c>
    </row>
    <row r="215" spans="1:17" x14ac:dyDescent="0.25">
      <c r="A215" s="1" t="s">
        <v>218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f t="shared" si="15"/>
        <v>0</v>
      </c>
      <c r="H215" s="1">
        <f t="shared" si="16"/>
        <v>0</v>
      </c>
      <c r="I215" s="1">
        <f t="shared" si="17"/>
        <v>5</v>
      </c>
      <c r="N215" s="1">
        <f t="shared" si="18"/>
        <v>5</v>
      </c>
      <c r="O215" s="1">
        <f t="shared" si="19"/>
        <v>0</v>
      </c>
      <c r="P215" s="1" t="s">
        <v>218</v>
      </c>
      <c r="Q215" s="1" t="str">
        <f>IF(N215&lt;O215, "RELEVAN", "TIDAK")</f>
        <v>TIDAK</v>
      </c>
    </row>
    <row r="216" spans="1:17" x14ac:dyDescent="0.25">
      <c r="A216" s="1" t="s">
        <v>219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f t="shared" si="15"/>
        <v>0</v>
      </c>
      <c r="H216" s="1">
        <f t="shared" si="16"/>
        <v>0</v>
      </c>
      <c r="I216" s="1">
        <f t="shared" si="17"/>
        <v>5</v>
      </c>
      <c r="N216" s="1">
        <f t="shared" si="18"/>
        <v>5</v>
      </c>
      <c r="O216" s="1">
        <f t="shared" si="19"/>
        <v>0</v>
      </c>
      <c r="P216" s="1" t="s">
        <v>219</v>
      </c>
      <c r="Q216" s="1" t="str">
        <f>IF(N216&lt;O216, "RELEVAN", "TIDAK")</f>
        <v>TIDAK</v>
      </c>
    </row>
    <row r="217" spans="1:17" x14ac:dyDescent="0.25">
      <c r="A217" s="1" t="s">
        <v>220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f t="shared" si="15"/>
        <v>0</v>
      </c>
      <c r="H217" s="1">
        <f t="shared" si="16"/>
        <v>0</v>
      </c>
      <c r="I217" s="1">
        <f t="shared" si="17"/>
        <v>5</v>
      </c>
      <c r="N217" s="1">
        <f t="shared" si="18"/>
        <v>5</v>
      </c>
      <c r="O217" s="1">
        <f t="shared" si="19"/>
        <v>0</v>
      </c>
      <c r="P217" s="1" t="s">
        <v>220</v>
      </c>
      <c r="Q217" s="1" t="str">
        <f>IF(N217&lt;O217, "RELEVAN", "TIDAK")</f>
        <v>TIDAK</v>
      </c>
    </row>
    <row r="218" spans="1:17" x14ac:dyDescent="0.25">
      <c r="A218" s="1" t="s">
        <v>221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f t="shared" si="15"/>
        <v>0</v>
      </c>
      <c r="H218" s="1">
        <f t="shared" si="16"/>
        <v>0</v>
      </c>
      <c r="I218" s="1">
        <f t="shared" si="17"/>
        <v>5</v>
      </c>
      <c r="N218" s="1">
        <f t="shared" si="18"/>
        <v>5</v>
      </c>
      <c r="O218" s="1">
        <f t="shared" si="19"/>
        <v>0</v>
      </c>
      <c r="P218" s="1" t="s">
        <v>221</v>
      </c>
      <c r="Q218" s="1" t="str">
        <f>IF(N218&lt;O218, "RELEVAN", "TIDAK")</f>
        <v>TIDAK</v>
      </c>
    </row>
    <row r="219" spans="1:17" x14ac:dyDescent="0.25">
      <c r="A219" s="1" t="s">
        <v>222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f t="shared" si="15"/>
        <v>0</v>
      </c>
      <c r="H219" s="1">
        <f t="shared" si="16"/>
        <v>0</v>
      </c>
      <c r="I219" s="1">
        <f t="shared" si="17"/>
        <v>5</v>
      </c>
      <c r="N219" s="1">
        <f t="shared" si="18"/>
        <v>5</v>
      </c>
      <c r="O219" s="1">
        <f t="shared" si="19"/>
        <v>0</v>
      </c>
      <c r="P219" s="1" t="s">
        <v>222</v>
      </c>
      <c r="Q219" s="1" t="str">
        <f>IF(N219&lt;O219, "RELEVAN", "TIDAK")</f>
        <v>TIDAK</v>
      </c>
    </row>
    <row r="220" spans="1:17" x14ac:dyDescent="0.25">
      <c r="A220" s="1" t="s">
        <v>223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f t="shared" si="15"/>
        <v>0</v>
      </c>
      <c r="H220" s="1">
        <f t="shared" si="16"/>
        <v>0</v>
      </c>
      <c r="I220" s="1">
        <f t="shared" si="17"/>
        <v>5</v>
      </c>
      <c r="N220" s="1">
        <f t="shared" si="18"/>
        <v>5</v>
      </c>
      <c r="O220" s="1">
        <f t="shared" si="19"/>
        <v>0</v>
      </c>
      <c r="P220" s="1" t="s">
        <v>223</v>
      </c>
      <c r="Q220" s="1" t="str">
        <f>IF(N220&lt;O220, "RELEVAN", "TIDAK")</f>
        <v>TIDAK</v>
      </c>
    </row>
    <row r="221" spans="1:17" x14ac:dyDescent="0.25">
      <c r="A221" s="1" t="s">
        <v>224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f t="shared" si="15"/>
        <v>0</v>
      </c>
      <c r="H221" s="1">
        <f t="shared" si="16"/>
        <v>0</v>
      </c>
      <c r="I221" s="1">
        <f t="shared" si="17"/>
        <v>5</v>
      </c>
      <c r="N221" s="1">
        <f t="shared" si="18"/>
        <v>5</v>
      </c>
      <c r="O221" s="1">
        <f t="shared" si="19"/>
        <v>0</v>
      </c>
      <c r="P221" s="1" t="s">
        <v>224</v>
      </c>
      <c r="Q221" s="1" t="str">
        <f>IF(N221&lt;O221, "RELEVAN", "TIDAK")</f>
        <v>TIDAK</v>
      </c>
    </row>
    <row r="222" spans="1:17" x14ac:dyDescent="0.25">
      <c r="A222" s="1" t="s">
        <v>225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f t="shared" si="15"/>
        <v>0</v>
      </c>
      <c r="H222" s="1">
        <f t="shared" si="16"/>
        <v>0</v>
      </c>
      <c r="I222" s="1">
        <f t="shared" si="17"/>
        <v>5</v>
      </c>
      <c r="N222" s="1">
        <f t="shared" si="18"/>
        <v>5</v>
      </c>
      <c r="O222" s="1">
        <f t="shared" si="19"/>
        <v>0</v>
      </c>
      <c r="P222" s="1" t="s">
        <v>225</v>
      </c>
      <c r="Q222" s="1" t="str">
        <f>IF(N222&lt;O222, "RELEVAN", "TIDAK")</f>
        <v>TIDAK</v>
      </c>
    </row>
    <row r="223" spans="1:17" x14ac:dyDescent="0.25">
      <c r="A223" s="1" t="s">
        <v>226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f t="shared" si="15"/>
        <v>1</v>
      </c>
      <c r="H223" s="1">
        <f t="shared" si="16"/>
        <v>5</v>
      </c>
      <c r="I223" s="1">
        <f t="shared" si="17"/>
        <v>0</v>
      </c>
      <c r="N223" s="1">
        <f t="shared" si="18"/>
        <v>0</v>
      </c>
      <c r="O223" s="1">
        <f t="shared" si="19"/>
        <v>5</v>
      </c>
      <c r="P223" s="1" t="s">
        <v>226</v>
      </c>
      <c r="Q223" s="1" t="str">
        <f>IF(N223&lt;O223, "RELEVAN", "TIDAK")</f>
        <v>RELEVAN</v>
      </c>
    </row>
    <row r="224" spans="1:17" x14ac:dyDescent="0.25">
      <c r="A224" s="1" t="s">
        <v>227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f t="shared" si="15"/>
        <v>1</v>
      </c>
      <c r="H224" s="1">
        <f t="shared" si="16"/>
        <v>5</v>
      </c>
      <c r="I224" s="1">
        <f t="shared" si="17"/>
        <v>0</v>
      </c>
      <c r="N224" s="1">
        <f t="shared" si="18"/>
        <v>0</v>
      </c>
      <c r="O224" s="1">
        <f t="shared" si="19"/>
        <v>5</v>
      </c>
      <c r="P224" s="1" t="s">
        <v>227</v>
      </c>
      <c r="Q224" s="1" t="str">
        <f>IF(N224&lt;O224, "RELEVAN", "TIDAK")</f>
        <v>RELEVAN</v>
      </c>
    </row>
    <row r="225" spans="1:17" x14ac:dyDescent="0.25">
      <c r="A225" s="1" t="s">
        <v>228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f t="shared" si="15"/>
        <v>0</v>
      </c>
      <c r="H225" s="1">
        <f t="shared" si="16"/>
        <v>0</v>
      </c>
      <c r="I225" s="1">
        <f t="shared" si="17"/>
        <v>5</v>
      </c>
      <c r="N225" s="1">
        <f t="shared" si="18"/>
        <v>5</v>
      </c>
      <c r="O225" s="1">
        <f t="shared" si="19"/>
        <v>0</v>
      </c>
      <c r="P225" s="1" t="s">
        <v>228</v>
      </c>
      <c r="Q225" s="1" t="str">
        <f>IF(N225&lt;O225, "RELEVAN", "TIDAK")</f>
        <v>TIDAK</v>
      </c>
    </row>
    <row r="226" spans="1:17" x14ac:dyDescent="0.25">
      <c r="A226" s="1" t="s">
        <v>229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f t="shared" si="15"/>
        <v>0</v>
      </c>
      <c r="H226" s="1">
        <f t="shared" si="16"/>
        <v>0</v>
      </c>
      <c r="I226" s="1">
        <f t="shared" si="17"/>
        <v>5</v>
      </c>
      <c r="N226" s="1">
        <f t="shared" si="18"/>
        <v>5</v>
      </c>
      <c r="O226" s="1">
        <f t="shared" si="19"/>
        <v>0</v>
      </c>
      <c r="P226" s="1" t="s">
        <v>229</v>
      </c>
      <c r="Q226" s="1" t="str">
        <f>IF(N226&lt;O226, "RELEVAN", "TIDAK")</f>
        <v>TIDAK</v>
      </c>
    </row>
    <row r="227" spans="1:17" x14ac:dyDescent="0.25">
      <c r="A227" s="1" t="s">
        <v>230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f t="shared" si="15"/>
        <v>0</v>
      </c>
      <c r="H227" s="1">
        <f t="shared" si="16"/>
        <v>0</v>
      </c>
      <c r="I227" s="1">
        <f t="shared" si="17"/>
        <v>5</v>
      </c>
      <c r="N227" s="1">
        <f t="shared" si="18"/>
        <v>5</v>
      </c>
      <c r="O227" s="1">
        <f t="shared" si="19"/>
        <v>0</v>
      </c>
      <c r="P227" s="1" t="s">
        <v>230</v>
      </c>
      <c r="Q227" s="1" t="str">
        <f>IF(N227&lt;O227, "RELEVAN", "TIDAK")</f>
        <v>TIDAK</v>
      </c>
    </row>
    <row r="228" spans="1:17" x14ac:dyDescent="0.25">
      <c r="A228" s="1" t="s">
        <v>231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f t="shared" si="15"/>
        <v>0</v>
      </c>
      <c r="H228" s="1">
        <f t="shared" si="16"/>
        <v>0</v>
      </c>
      <c r="I228" s="1">
        <f t="shared" si="17"/>
        <v>5</v>
      </c>
      <c r="N228" s="1">
        <f t="shared" si="18"/>
        <v>5</v>
      </c>
      <c r="O228" s="1">
        <f t="shared" si="19"/>
        <v>0</v>
      </c>
      <c r="P228" s="1" t="s">
        <v>231</v>
      </c>
      <c r="Q228" s="1" t="str">
        <f>IF(N228&lt;O228, "RELEVAN", "TIDAK")</f>
        <v>TIDAK</v>
      </c>
    </row>
    <row r="229" spans="1:17" x14ac:dyDescent="0.25">
      <c r="A229" s="1" t="s">
        <v>232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f t="shared" si="15"/>
        <v>0</v>
      </c>
      <c r="H229" s="1">
        <f t="shared" si="16"/>
        <v>0</v>
      </c>
      <c r="I229" s="1">
        <f t="shared" si="17"/>
        <v>5</v>
      </c>
      <c r="N229" s="1">
        <f t="shared" si="18"/>
        <v>5</v>
      </c>
      <c r="O229" s="1">
        <f t="shared" si="19"/>
        <v>0</v>
      </c>
      <c r="P229" s="1" t="s">
        <v>232</v>
      </c>
      <c r="Q229" s="1" t="str">
        <f>IF(N229&lt;O229, "RELEVAN", "TIDAK")</f>
        <v>TIDAK</v>
      </c>
    </row>
    <row r="230" spans="1:17" x14ac:dyDescent="0.25">
      <c r="A230" s="1" t="s">
        <v>233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f t="shared" si="15"/>
        <v>0</v>
      </c>
      <c r="H230" s="1">
        <f t="shared" si="16"/>
        <v>0</v>
      </c>
      <c r="I230" s="1">
        <f t="shared" si="17"/>
        <v>5</v>
      </c>
      <c r="N230" s="1">
        <f t="shared" si="18"/>
        <v>5</v>
      </c>
      <c r="O230" s="1">
        <f t="shared" si="19"/>
        <v>0</v>
      </c>
      <c r="P230" s="1" t="s">
        <v>233</v>
      </c>
      <c r="Q230" s="1" t="str">
        <f>IF(N230&lt;O230, "RELEVAN", "TIDAK")</f>
        <v>TIDAK</v>
      </c>
    </row>
    <row r="231" spans="1:17" x14ac:dyDescent="0.25">
      <c r="A231" s="1" t="s">
        <v>234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 t="shared" si="15"/>
        <v>0</v>
      </c>
      <c r="H231" s="1">
        <f t="shared" si="16"/>
        <v>0</v>
      </c>
      <c r="I231" s="1">
        <f t="shared" si="17"/>
        <v>5</v>
      </c>
      <c r="N231" s="1">
        <f t="shared" si="18"/>
        <v>5</v>
      </c>
      <c r="O231" s="1">
        <f t="shared" si="19"/>
        <v>0</v>
      </c>
      <c r="P231" s="1" t="s">
        <v>234</v>
      </c>
      <c r="Q231" s="1" t="str">
        <f>IF(N231&lt;O231, "RELEVAN", "TIDAK")</f>
        <v>TIDAK</v>
      </c>
    </row>
    <row r="232" spans="1:17" x14ac:dyDescent="0.25">
      <c r="A232" s="1" t="s">
        <v>235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f t="shared" si="15"/>
        <v>0</v>
      </c>
      <c r="H232" s="1">
        <f t="shared" si="16"/>
        <v>0</v>
      </c>
      <c r="I232" s="1">
        <f t="shared" si="17"/>
        <v>5</v>
      </c>
      <c r="N232" s="1">
        <f t="shared" si="18"/>
        <v>5</v>
      </c>
      <c r="O232" s="1">
        <f t="shared" si="19"/>
        <v>0</v>
      </c>
      <c r="P232" s="1" t="s">
        <v>235</v>
      </c>
      <c r="Q232" s="1" t="str">
        <f>IF(N232&lt;O232, "RELEVAN", "TIDAK")</f>
        <v>TIDAK</v>
      </c>
    </row>
    <row r="233" spans="1:17" x14ac:dyDescent="0.25">
      <c r="A233" s="1" t="s">
        <v>236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f t="shared" si="15"/>
        <v>0</v>
      </c>
      <c r="H233" s="1">
        <f t="shared" si="16"/>
        <v>0</v>
      </c>
      <c r="I233" s="1">
        <f t="shared" si="17"/>
        <v>5</v>
      </c>
      <c r="N233" s="1">
        <f t="shared" si="18"/>
        <v>5</v>
      </c>
      <c r="O233" s="1">
        <f t="shared" si="19"/>
        <v>0</v>
      </c>
      <c r="P233" s="1" t="s">
        <v>236</v>
      </c>
      <c r="Q233" s="1" t="str">
        <f>IF(N233&lt;O233, "RELEVAN", "TIDAK")</f>
        <v>TIDAK</v>
      </c>
    </row>
    <row r="234" spans="1:17" x14ac:dyDescent="0.25">
      <c r="A234" s="1" t="s">
        <v>237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f t="shared" si="15"/>
        <v>0</v>
      </c>
      <c r="H234" s="1">
        <f t="shared" si="16"/>
        <v>0</v>
      </c>
      <c r="I234" s="1">
        <f t="shared" si="17"/>
        <v>5</v>
      </c>
      <c r="N234" s="1">
        <f t="shared" si="18"/>
        <v>5</v>
      </c>
      <c r="O234" s="1">
        <f t="shared" si="19"/>
        <v>0</v>
      </c>
      <c r="P234" s="1" t="s">
        <v>237</v>
      </c>
      <c r="Q234" s="1" t="str">
        <f>IF(N234&lt;O234, "RELEVAN", "TIDAK")</f>
        <v>TIDAK</v>
      </c>
    </row>
    <row r="235" spans="1:17" x14ac:dyDescent="0.25">
      <c r="A235" s="1" t="s">
        <v>238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f t="shared" si="15"/>
        <v>0</v>
      </c>
      <c r="H235" s="1">
        <f t="shared" si="16"/>
        <v>0</v>
      </c>
      <c r="I235" s="1">
        <f t="shared" si="17"/>
        <v>5</v>
      </c>
      <c r="N235" s="1">
        <f t="shared" si="18"/>
        <v>5</v>
      </c>
      <c r="O235" s="1">
        <f t="shared" si="19"/>
        <v>0</v>
      </c>
      <c r="P235" s="1" t="s">
        <v>238</v>
      </c>
      <c r="Q235" s="1" t="str">
        <f>IF(N235&lt;O235, "RELEVAN", "TIDAK")</f>
        <v>TIDAK</v>
      </c>
    </row>
    <row r="236" spans="1:17" x14ac:dyDescent="0.25">
      <c r="A236" s="1" t="s">
        <v>239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f t="shared" si="15"/>
        <v>0</v>
      </c>
      <c r="H236" s="1">
        <f t="shared" si="16"/>
        <v>0</v>
      </c>
      <c r="I236" s="1">
        <f t="shared" si="17"/>
        <v>5</v>
      </c>
      <c r="N236" s="1">
        <f t="shared" si="18"/>
        <v>5</v>
      </c>
      <c r="O236" s="1">
        <f t="shared" si="19"/>
        <v>0</v>
      </c>
      <c r="P236" s="1" t="s">
        <v>239</v>
      </c>
      <c r="Q236" s="1" t="str">
        <f>IF(N236&lt;O236, "RELEVAN", "TIDAK")</f>
        <v>TIDAK</v>
      </c>
    </row>
    <row r="237" spans="1:17" x14ac:dyDescent="0.25">
      <c r="A237" s="1" t="s">
        <v>240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f t="shared" si="15"/>
        <v>0</v>
      </c>
      <c r="H237" s="1">
        <f t="shared" si="16"/>
        <v>0</v>
      </c>
      <c r="I237" s="1">
        <f t="shared" si="17"/>
        <v>5</v>
      </c>
      <c r="N237" s="1">
        <f t="shared" si="18"/>
        <v>5</v>
      </c>
      <c r="O237" s="1">
        <f t="shared" si="19"/>
        <v>0</v>
      </c>
      <c r="P237" s="1" t="s">
        <v>240</v>
      </c>
      <c r="Q237" s="1" t="str">
        <f>IF(N237&lt;O237, "RELEVAN", "TIDAK")</f>
        <v>TIDAK</v>
      </c>
    </row>
    <row r="238" spans="1:17" x14ac:dyDescent="0.25">
      <c r="A238" s="1" t="s">
        <v>241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f t="shared" si="15"/>
        <v>0</v>
      </c>
      <c r="H238" s="1">
        <f t="shared" si="16"/>
        <v>0</v>
      </c>
      <c r="I238" s="1">
        <f t="shared" si="17"/>
        <v>5</v>
      </c>
      <c r="N238" s="1">
        <f t="shared" si="18"/>
        <v>5</v>
      </c>
      <c r="O238" s="1">
        <f t="shared" si="19"/>
        <v>0</v>
      </c>
      <c r="P238" s="1" t="s">
        <v>241</v>
      </c>
      <c r="Q238" s="1" t="str">
        <f>IF(N238&lt;O238, "RELEVAN", "TIDAK")</f>
        <v>TIDAK</v>
      </c>
    </row>
    <row r="239" spans="1:17" x14ac:dyDescent="0.25">
      <c r="A239" s="1" t="s">
        <v>242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f t="shared" si="15"/>
        <v>0</v>
      </c>
      <c r="H239" s="1">
        <f t="shared" si="16"/>
        <v>0</v>
      </c>
      <c r="I239" s="1">
        <f t="shared" si="17"/>
        <v>5</v>
      </c>
      <c r="N239" s="1">
        <f t="shared" si="18"/>
        <v>5</v>
      </c>
      <c r="O239" s="1">
        <f t="shared" si="19"/>
        <v>0</v>
      </c>
      <c r="P239" s="1" t="s">
        <v>242</v>
      </c>
      <c r="Q239" s="1" t="str">
        <f>IF(N239&lt;O239, "RELEVAN", "TIDAK")</f>
        <v>TIDAK</v>
      </c>
    </row>
    <row r="240" spans="1:17" x14ac:dyDescent="0.25">
      <c r="A240" s="1" t="s">
        <v>243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f t="shared" si="15"/>
        <v>0</v>
      </c>
      <c r="H240" s="1">
        <f t="shared" si="16"/>
        <v>0</v>
      </c>
      <c r="I240" s="1">
        <f t="shared" si="17"/>
        <v>5</v>
      </c>
      <c r="N240" s="1">
        <f t="shared" si="18"/>
        <v>5</v>
      </c>
      <c r="O240" s="1">
        <f t="shared" si="19"/>
        <v>0</v>
      </c>
      <c r="P240" s="1" t="s">
        <v>243</v>
      </c>
      <c r="Q240" s="1" t="str">
        <f>IF(N240&lt;O240, "RELEVAN", "TIDAK")</f>
        <v>TIDAK</v>
      </c>
    </row>
    <row r="241" spans="1:17" x14ac:dyDescent="0.25">
      <c r="A241" s="1" t="s">
        <v>244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f t="shared" si="15"/>
        <v>1</v>
      </c>
      <c r="H241" s="1">
        <f t="shared" si="16"/>
        <v>5</v>
      </c>
      <c r="I241" s="1">
        <f t="shared" si="17"/>
        <v>0</v>
      </c>
      <c r="N241" s="1">
        <f t="shared" si="18"/>
        <v>0</v>
      </c>
      <c r="O241" s="1">
        <f t="shared" si="19"/>
        <v>5</v>
      </c>
      <c r="P241" s="1" t="s">
        <v>244</v>
      </c>
      <c r="Q241" s="1" t="str">
        <f>IF(N241&lt;O241, "RELEVAN", "TIDAK")</f>
        <v>RELEVAN</v>
      </c>
    </row>
    <row r="242" spans="1:17" x14ac:dyDescent="0.25">
      <c r="A242" s="1" t="s">
        <v>245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f t="shared" si="15"/>
        <v>0</v>
      </c>
      <c r="H242" s="1">
        <f t="shared" si="16"/>
        <v>0</v>
      </c>
      <c r="I242" s="1">
        <f t="shared" si="17"/>
        <v>5</v>
      </c>
      <c r="N242" s="1">
        <f t="shared" si="18"/>
        <v>5</v>
      </c>
      <c r="O242" s="1">
        <f t="shared" si="19"/>
        <v>0</v>
      </c>
      <c r="P242" s="1" t="s">
        <v>245</v>
      </c>
      <c r="Q242" s="1" t="str">
        <f>IF(N242&lt;O242, "RELEVAN", "TIDAK")</f>
        <v>TIDAK</v>
      </c>
    </row>
    <row r="243" spans="1:17" x14ac:dyDescent="0.25">
      <c r="A243" s="1" t="s">
        <v>246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f t="shared" si="15"/>
        <v>0</v>
      </c>
      <c r="H243" s="1">
        <f t="shared" si="16"/>
        <v>0</v>
      </c>
      <c r="I243" s="1">
        <f t="shared" si="17"/>
        <v>5</v>
      </c>
      <c r="N243" s="1">
        <f t="shared" si="18"/>
        <v>5</v>
      </c>
      <c r="O243" s="1">
        <f t="shared" si="19"/>
        <v>0</v>
      </c>
      <c r="P243" s="1" t="s">
        <v>246</v>
      </c>
      <c r="Q243" s="1" t="str">
        <f>IF(N243&lt;O243, "RELEVAN", "TIDAK")</f>
        <v>TIDAK</v>
      </c>
    </row>
    <row r="244" spans="1:17" x14ac:dyDescent="0.25">
      <c r="A244" s="1" t="s">
        <v>247</v>
      </c>
      <c r="B244" s="1">
        <v>1</v>
      </c>
      <c r="C244" s="1">
        <v>0</v>
      </c>
      <c r="D244" s="1">
        <v>1</v>
      </c>
      <c r="E244" s="1">
        <v>0</v>
      </c>
      <c r="F244" s="1">
        <v>0</v>
      </c>
      <c r="G244" s="1">
        <f t="shared" si="15"/>
        <v>1</v>
      </c>
      <c r="H244" s="1">
        <f t="shared" si="16"/>
        <v>2</v>
      </c>
      <c r="I244" s="1">
        <f t="shared" si="17"/>
        <v>3</v>
      </c>
      <c r="N244" s="1">
        <f t="shared" si="18"/>
        <v>3</v>
      </c>
      <c r="O244" s="1">
        <f t="shared" si="19"/>
        <v>2</v>
      </c>
      <c r="P244" s="1" t="s">
        <v>247</v>
      </c>
      <c r="Q244" s="1" t="str">
        <f>IF(N244&lt;O244, "RELEVAN", "TIDAK")</f>
        <v>TIDAK</v>
      </c>
    </row>
    <row r="245" spans="1:17" x14ac:dyDescent="0.25">
      <c r="A245" s="1" t="s">
        <v>248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f t="shared" si="15"/>
        <v>1</v>
      </c>
      <c r="H245" s="1">
        <f t="shared" si="16"/>
        <v>5</v>
      </c>
      <c r="I245" s="1">
        <f t="shared" si="17"/>
        <v>0</v>
      </c>
      <c r="N245" s="1">
        <f t="shared" si="18"/>
        <v>0</v>
      </c>
      <c r="O245" s="1">
        <f t="shared" si="19"/>
        <v>5</v>
      </c>
      <c r="P245" s="1" t="s">
        <v>248</v>
      </c>
      <c r="Q245" s="1" t="str">
        <f>IF(N245&lt;O245, "RELEVAN", "TIDAK")</f>
        <v>RELEVAN</v>
      </c>
    </row>
    <row r="246" spans="1:17" x14ac:dyDescent="0.25">
      <c r="A246" s="1" t="s">
        <v>249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f t="shared" si="15"/>
        <v>0</v>
      </c>
      <c r="H246" s="1">
        <f t="shared" si="16"/>
        <v>0</v>
      </c>
      <c r="I246" s="1">
        <f t="shared" si="17"/>
        <v>5</v>
      </c>
      <c r="N246" s="1">
        <f t="shared" si="18"/>
        <v>5</v>
      </c>
      <c r="O246" s="1">
        <f t="shared" si="19"/>
        <v>0</v>
      </c>
      <c r="P246" s="1" t="s">
        <v>249</v>
      </c>
      <c r="Q246" s="1" t="str">
        <f>IF(N246&lt;O246, "RELEVAN", "TIDAK")</f>
        <v>TIDAK</v>
      </c>
    </row>
    <row r="247" spans="1:17" x14ac:dyDescent="0.25">
      <c r="A247" s="1" t="s">
        <v>250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f t="shared" si="15"/>
        <v>0</v>
      </c>
      <c r="H247" s="1">
        <f t="shared" si="16"/>
        <v>0</v>
      </c>
      <c r="I247" s="1">
        <f t="shared" si="17"/>
        <v>5</v>
      </c>
      <c r="N247" s="1">
        <f t="shared" si="18"/>
        <v>5</v>
      </c>
      <c r="O247" s="1">
        <f t="shared" si="19"/>
        <v>0</v>
      </c>
      <c r="P247" s="1" t="s">
        <v>250</v>
      </c>
      <c r="Q247" s="1" t="str">
        <f>IF(N247&lt;O247, "RELEVAN", "TIDAK")</f>
        <v>TIDAK</v>
      </c>
    </row>
    <row r="248" spans="1:17" x14ac:dyDescent="0.25">
      <c r="A248" s="1" t="s">
        <v>251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f t="shared" si="15"/>
        <v>0</v>
      </c>
      <c r="H248" s="1">
        <f t="shared" si="16"/>
        <v>0</v>
      </c>
      <c r="I248" s="1">
        <f t="shared" si="17"/>
        <v>5</v>
      </c>
      <c r="N248" s="1">
        <f t="shared" si="18"/>
        <v>5</v>
      </c>
      <c r="O248" s="1">
        <f t="shared" si="19"/>
        <v>0</v>
      </c>
      <c r="P248" s="1" t="s">
        <v>251</v>
      </c>
      <c r="Q248" s="1" t="str">
        <f>IF(N248&lt;O248, "RELEVAN", "TIDAK")</f>
        <v>TIDAK</v>
      </c>
    </row>
    <row r="249" spans="1:17" x14ac:dyDescent="0.25">
      <c r="A249" s="1" t="s">
        <v>252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f t="shared" si="15"/>
        <v>0</v>
      </c>
      <c r="H249" s="1">
        <f t="shared" si="16"/>
        <v>0</v>
      </c>
      <c r="I249" s="1">
        <f t="shared" si="17"/>
        <v>5</v>
      </c>
      <c r="N249" s="1">
        <f t="shared" si="18"/>
        <v>5</v>
      </c>
      <c r="O249" s="1">
        <f t="shared" si="19"/>
        <v>0</v>
      </c>
      <c r="P249" s="1" t="s">
        <v>252</v>
      </c>
      <c r="Q249" s="1" t="str">
        <f>IF(N249&lt;O249, "RELEVAN", "TIDAK")</f>
        <v>TIDAK</v>
      </c>
    </row>
    <row r="250" spans="1:17" x14ac:dyDescent="0.25">
      <c r="A250" s="1" t="s">
        <v>253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f t="shared" si="15"/>
        <v>0</v>
      </c>
      <c r="H250" s="1">
        <f t="shared" si="16"/>
        <v>0</v>
      </c>
      <c r="I250" s="1">
        <f t="shared" si="17"/>
        <v>5</v>
      </c>
      <c r="N250" s="1">
        <f t="shared" si="18"/>
        <v>5</v>
      </c>
      <c r="O250" s="1">
        <f t="shared" si="19"/>
        <v>0</v>
      </c>
      <c r="P250" s="1" t="s">
        <v>253</v>
      </c>
      <c r="Q250" s="1" t="str">
        <f>IF(N250&lt;O250, "RELEVAN", "TIDAK")</f>
        <v>TIDAK</v>
      </c>
    </row>
    <row r="251" spans="1:17" x14ac:dyDescent="0.25">
      <c r="A251" s="1" t="s">
        <v>254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f t="shared" si="15"/>
        <v>0</v>
      </c>
      <c r="H251" s="1">
        <f t="shared" si="16"/>
        <v>0</v>
      </c>
      <c r="I251" s="1">
        <f t="shared" si="17"/>
        <v>5</v>
      </c>
      <c r="N251" s="1">
        <f t="shared" si="18"/>
        <v>5</v>
      </c>
      <c r="O251" s="1">
        <f t="shared" si="19"/>
        <v>0</v>
      </c>
      <c r="P251" s="1" t="s">
        <v>254</v>
      </c>
      <c r="Q251" s="1" t="str">
        <f>IF(N251&lt;O251, "RELEVAN", "TIDAK")</f>
        <v>TIDAK</v>
      </c>
    </row>
    <row r="252" spans="1:17" x14ac:dyDescent="0.25">
      <c r="A252" s="1" t="s">
        <v>255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f t="shared" si="15"/>
        <v>0</v>
      </c>
      <c r="H252" s="1">
        <f t="shared" si="16"/>
        <v>0</v>
      </c>
      <c r="I252" s="1">
        <f t="shared" si="17"/>
        <v>5</v>
      </c>
      <c r="N252" s="1">
        <f t="shared" si="18"/>
        <v>5</v>
      </c>
      <c r="O252" s="1">
        <f t="shared" si="19"/>
        <v>0</v>
      </c>
      <c r="P252" s="1" t="s">
        <v>255</v>
      </c>
      <c r="Q252" s="1" t="str">
        <f>IF(N252&lt;O252, "RELEVAN", "TIDAK")</f>
        <v>TIDAK</v>
      </c>
    </row>
    <row r="253" spans="1:17" x14ac:dyDescent="0.25">
      <c r="A253" s="1" t="s">
        <v>256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f t="shared" si="15"/>
        <v>0</v>
      </c>
      <c r="H253" s="1">
        <f t="shared" si="16"/>
        <v>0</v>
      </c>
      <c r="I253" s="1">
        <f t="shared" si="17"/>
        <v>5</v>
      </c>
      <c r="N253" s="1">
        <f t="shared" si="18"/>
        <v>5</v>
      </c>
      <c r="O253" s="1">
        <f t="shared" si="19"/>
        <v>0</v>
      </c>
      <c r="P253" s="1" t="s">
        <v>256</v>
      </c>
      <c r="Q253" s="1" t="str">
        <f>IF(N253&lt;O253, "RELEVAN", "TIDAK")</f>
        <v>TIDAK</v>
      </c>
    </row>
    <row r="254" spans="1:17" x14ac:dyDescent="0.25">
      <c r="A254" s="1" t="s">
        <v>257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f t="shared" si="15"/>
        <v>0</v>
      </c>
      <c r="H254" s="1">
        <f t="shared" si="16"/>
        <v>0</v>
      </c>
      <c r="I254" s="1">
        <f t="shared" si="17"/>
        <v>5</v>
      </c>
      <c r="N254" s="1">
        <f t="shared" si="18"/>
        <v>5</v>
      </c>
      <c r="O254" s="1">
        <f t="shared" si="19"/>
        <v>0</v>
      </c>
      <c r="P254" s="1" t="s">
        <v>257</v>
      </c>
      <c r="Q254" s="1" t="str">
        <f>IF(N254&lt;O254, "RELEVAN", "TIDAK")</f>
        <v>TIDAK</v>
      </c>
    </row>
    <row r="255" spans="1:17" x14ac:dyDescent="0.25">
      <c r="A255" s="1" t="s">
        <v>258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f t="shared" si="15"/>
        <v>0</v>
      </c>
      <c r="H255" s="1">
        <f t="shared" si="16"/>
        <v>0</v>
      </c>
      <c r="I255" s="1">
        <f t="shared" si="17"/>
        <v>5</v>
      </c>
      <c r="N255" s="1">
        <f t="shared" si="18"/>
        <v>5</v>
      </c>
      <c r="O255" s="1">
        <f t="shared" si="19"/>
        <v>0</v>
      </c>
      <c r="P255" s="1" t="s">
        <v>258</v>
      </c>
      <c r="Q255" s="1" t="str">
        <f>IF(N255&lt;O255, "RELEVAN", "TIDAK")</f>
        <v>TIDAK</v>
      </c>
    </row>
    <row r="256" spans="1:17" x14ac:dyDescent="0.25">
      <c r="A256" s="1" t="s">
        <v>259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f t="shared" si="15"/>
        <v>0</v>
      </c>
      <c r="H256" s="1">
        <f t="shared" si="16"/>
        <v>0</v>
      </c>
      <c r="I256" s="1">
        <f t="shared" si="17"/>
        <v>5</v>
      </c>
      <c r="N256" s="1">
        <f t="shared" si="18"/>
        <v>5</v>
      </c>
      <c r="O256" s="1">
        <f t="shared" si="19"/>
        <v>0</v>
      </c>
      <c r="P256" s="1" t="s">
        <v>259</v>
      </c>
      <c r="Q256" s="1" t="str">
        <f>IF(N256&lt;O256, "RELEVAN", "TIDAK")</f>
        <v>TIDAK</v>
      </c>
    </row>
    <row r="257" spans="1:17" x14ac:dyDescent="0.25">
      <c r="A257" s="1" t="s">
        <v>260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f t="shared" si="15"/>
        <v>0</v>
      </c>
      <c r="H257" s="1">
        <f t="shared" si="16"/>
        <v>0</v>
      </c>
      <c r="I257" s="1">
        <f t="shared" si="17"/>
        <v>5</v>
      </c>
      <c r="N257" s="1">
        <f t="shared" si="18"/>
        <v>5</v>
      </c>
      <c r="O257" s="1">
        <f t="shared" si="19"/>
        <v>0</v>
      </c>
      <c r="P257" s="1" t="s">
        <v>260</v>
      </c>
      <c r="Q257" s="1" t="str">
        <f>IF(N257&lt;O257, "RELEVAN", "TIDAK")</f>
        <v>TIDAK</v>
      </c>
    </row>
    <row r="258" spans="1:17" x14ac:dyDescent="0.25">
      <c r="A258" s="1" t="s">
        <v>261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f t="shared" si="15"/>
        <v>0</v>
      </c>
      <c r="H258" s="1">
        <f t="shared" si="16"/>
        <v>0</v>
      </c>
      <c r="I258" s="1">
        <f t="shared" si="17"/>
        <v>5</v>
      </c>
      <c r="N258" s="1">
        <f t="shared" si="18"/>
        <v>5</v>
      </c>
      <c r="O258" s="1">
        <f t="shared" si="19"/>
        <v>0</v>
      </c>
      <c r="P258" s="1" t="s">
        <v>261</v>
      </c>
      <c r="Q258" s="1" t="str">
        <f>IF(N258&lt;O258, "RELEVAN", "TIDAK")</f>
        <v>TIDAK</v>
      </c>
    </row>
    <row r="259" spans="1:17" x14ac:dyDescent="0.25">
      <c r="A259" s="1" t="s">
        <v>262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f t="shared" si="15"/>
        <v>0</v>
      </c>
      <c r="H259" s="1">
        <f t="shared" si="16"/>
        <v>0</v>
      </c>
      <c r="I259" s="1">
        <f t="shared" si="17"/>
        <v>5</v>
      </c>
      <c r="N259" s="1">
        <f t="shared" si="18"/>
        <v>5</v>
      </c>
      <c r="O259" s="1">
        <f t="shared" si="19"/>
        <v>0</v>
      </c>
      <c r="P259" s="1" t="s">
        <v>262</v>
      </c>
      <c r="Q259" s="1" t="str">
        <f>IF(N259&lt;O259, "RELEVAN", "TIDAK")</f>
        <v>TIDAK</v>
      </c>
    </row>
    <row r="260" spans="1:17" x14ac:dyDescent="0.25">
      <c r="A260" s="1" t="s">
        <v>263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f t="shared" si="15"/>
        <v>0</v>
      </c>
      <c r="H260" s="1">
        <f t="shared" si="16"/>
        <v>0</v>
      </c>
      <c r="I260" s="1">
        <f t="shared" si="17"/>
        <v>5</v>
      </c>
      <c r="N260" s="1">
        <f t="shared" si="18"/>
        <v>5</v>
      </c>
      <c r="O260" s="1">
        <f t="shared" si="19"/>
        <v>0</v>
      </c>
      <c r="P260" s="1" t="s">
        <v>263</v>
      </c>
      <c r="Q260" s="1" t="str">
        <f>IF(N260&lt;O260, "RELEVAN", "TIDAK")</f>
        <v>TIDAK</v>
      </c>
    </row>
    <row r="261" spans="1:17" x14ac:dyDescent="0.25">
      <c r="A261" s="1" t="s">
        <v>264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f t="shared" ref="G261:G324" si="20">MAX(B261:F261)</f>
        <v>0</v>
      </c>
      <c r="H261" s="1">
        <f t="shared" ref="H261:H324" si="21">COUNTIF($B261:$F261, "1")</f>
        <v>0</v>
      </c>
      <c r="I261" s="1">
        <f t="shared" ref="I261:I324" si="22">COUNTIF($B261:$F261, "0")</f>
        <v>5</v>
      </c>
      <c r="N261" s="1">
        <f t="shared" ref="N261:N324" si="23">COUNTIF(B261:F261, 0)</f>
        <v>5</v>
      </c>
      <c r="O261" s="1">
        <f t="shared" ref="O261:O324" si="24">COUNTIF(B261:F261, 1)</f>
        <v>0</v>
      </c>
      <c r="P261" s="1" t="s">
        <v>264</v>
      </c>
      <c r="Q261" s="1" t="str">
        <f>IF(N261&lt;O261, "RELEVAN", "TIDAK")</f>
        <v>TIDAK</v>
      </c>
    </row>
    <row r="262" spans="1:17" x14ac:dyDescent="0.25">
      <c r="A262" s="1" t="s">
        <v>265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f t="shared" si="20"/>
        <v>0</v>
      </c>
      <c r="H262" s="1">
        <f t="shared" si="21"/>
        <v>0</v>
      </c>
      <c r="I262" s="1">
        <f t="shared" si="22"/>
        <v>5</v>
      </c>
      <c r="N262" s="1">
        <f t="shared" si="23"/>
        <v>5</v>
      </c>
      <c r="O262" s="1">
        <f t="shared" si="24"/>
        <v>0</v>
      </c>
      <c r="P262" s="1" t="s">
        <v>265</v>
      </c>
      <c r="Q262" s="1" t="str">
        <f>IF(N262&lt;O262, "RELEVAN", "TIDAK")</f>
        <v>TIDAK</v>
      </c>
    </row>
    <row r="263" spans="1:17" x14ac:dyDescent="0.25">
      <c r="A263" s="1" t="s">
        <v>266</v>
      </c>
      <c r="B263" s="1">
        <v>1</v>
      </c>
      <c r="C263" s="1">
        <v>0</v>
      </c>
      <c r="D263" s="1">
        <v>1</v>
      </c>
      <c r="E263" s="1">
        <v>1</v>
      </c>
      <c r="F263" s="1">
        <v>1</v>
      </c>
      <c r="G263" s="1">
        <f t="shared" si="20"/>
        <v>1</v>
      </c>
      <c r="H263" s="1">
        <f t="shared" si="21"/>
        <v>4</v>
      </c>
      <c r="I263" s="1">
        <f t="shared" si="22"/>
        <v>1</v>
      </c>
      <c r="N263" s="1">
        <f t="shared" si="23"/>
        <v>1</v>
      </c>
      <c r="O263" s="1">
        <f t="shared" si="24"/>
        <v>4</v>
      </c>
      <c r="P263" s="1" t="s">
        <v>266</v>
      </c>
      <c r="Q263" s="1" t="str">
        <f>IF(N263&lt;O263, "RELEVAN", "TIDAK")</f>
        <v>RELEVAN</v>
      </c>
    </row>
    <row r="264" spans="1:17" x14ac:dyDescent="0.25">
      <c r="A264" s="1" t="s">
        <v>267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f t="shared" si="20"/>
        <v>0</v>
      </c>
      <c r="H264" s="1">
        <f t="shared" si="21"/>
        <v>0</v>
      </c>
      <c r="I264" s="1">
        <f t="shared" si="22"/>
        <v>5</v>
      </c>
      <c r="N264" s="1">
        <f t="shared" si="23"/>
        <v>5</v>
      </c>
      <c r="O264" s="1">
        <f t="shared" si="24"/>
        <v>0</v>
      </c>
      <c r="P264" s="1" t="s">
        <v>267</v>
      </c>
      <c r="Q264" s="1" t="str">
        <f>IF(N264&lt;O264, "RELEVAN", "TIDAK")</f>
        <v>TIDAK</v>
      </c>
    </row>
    <row r="265" spans="1:17" x14ac:dyDescent="0.25">
      <c r="A265" s="1" t="s">
        <v>268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f t="shared" si="20"/>
        <v>0</v>
      </c>
      <c r="H265" s="1">
        <f t="shared" si="21"/>
        <v>0</v>
      </c>
      <c r="I265" s="1">
        <f t="shared" si="22"/>
        <v>5</v>
      </c>
      <c r="N265" s="1">
        <f t="shared" si="23"/>
        <v>5</v>
      </c>
      <c r="O265" s="1">
        <f t="shared" si="24"/>
        <v>0</v>
      </c>
      <c r="P265" s="1" t="s">
        <v>268</v>
      </c>
      <c r="Q265" s="1" t="str">
        <f>IF(N265&lt;O265, "RELEVAN", "TIDAK")</f>
        <v>TIDAK</v>
      </c>
    </row>
    <row r="266" spans="1:17" x14ac:dyDescent="0.25">
      <c r="A266" s="1" t="s">
        <v>269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f t="shared" si="20"/>
        <v>0</v>
      </c>
      <c r="H266" s="1">
        <f t="shared" si="21"/>
        <v>0</v>
      </c>
      <c r="I266" s="1">
        <f t="shared" si="22"/>
        <v>5</v>
      </c>
      <c r="N266" s="1">
        <f t="shared" si="23"/>
        <v>5</v>
      </c>
      <c r="O266" s="1">
        <f t="shared" si="24"/>
        <v>0</v>
      </c>
      <c r="P266" s="1" t="s">
        <v>269</v>
      </c>
      <c r="Q266" s="1" t="str">
        <f>IF(N266&lt;O266, "RELEVAN", "TIDAK")</f>
        <v>TIDAK</v>
      </c>
    </row>
    <row r="267" spans="1:17" x14ac:dyDescent="0.25">
      <c r="A267" s="1" t="s">
        <v>270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f t="shared" si="20"/>
        <v>0</v>
      </c>
      <c r="H267" s="1">
        <f t="shared" si="21"/>
        <v>0</v>
      </c>
      <c r="I267" s="1">
        <f t="shared" si="22"/>
        <v>5</v>
      </c>
      <c r="N267" s="1">
        <f t="shared" si="23"/>
        <v>5</v>
      </c>
      <c r="O267" s="1">
        <f t="shared" si="24"/>
        <v>0</v>
      </c>
      <c r="P267" s="1" t="s">
        <v>270</v>
      </c>
      <c r="Q267" s="1" t="str">
        <f>IF(N267&lt;O267, "RELEVAN", "TIDAK")</f>
        <v>TIDAK</v>
      </c>
    </row>
    <row r="268" spans="1:17" x14ac:dyDescent="0.25">
      <c r="A268" s="1" t="s">
        <v>271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f t="shared" si="20"/>
        <v>0</v>
      </c>
      <c r="H268" s="1">
        <f t="shared" si="21"/>
        <v>0</v>
      </c>
      <c r="I268" s="1">
        <f t="shared" si="22"/>
        <v>5</v>
      </c>
      <c r="N268" s="1">
        <f t="shared" si="23"/>
        <v>5</v>
      </c>
      <c r="O268" s="1">
        <f t="shared" si="24"/>
        <v>0</v>
      </c>
      <c r="P268" s="1" t="s">
        <v>271</v>
      </c>
      <c r="Q268" s="1" t="str">
        <f>IF(N268&lt;O268, "RELEVAN", "TIDAK")</f>
        <v>TIDAK</v>
      </c>
    </row>
    <row r="269" spans="1:17" x14ac:dyDescent="0.25">
      <c r="A269" s="1" t="s">
        <v>272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f t="shared" si="20"/>
        <v>0</v>
      </c>
      <c r="H269" s="1">
        <f t="shared" si="21"/>
        <v>0</v>
      </c>
      <c r="I269" s="1">
        <f t="shared" si="22"/>
        <v>5</v>
      </c>
      <c r="N269" s="1">
        <f t="shared" si="23"/>
        <v>5</v>
      </c>
      <c r="O269" s="1">
        <f t="shared" si="24"/>
        <v>0</v>
      </c>
      <c r="P269" s="1" t="s">
        <v>272</v>
      </c>
      <c r="Q269" s="1" t="str">
        <f>IF(N269&lt;O269, "RELEVAN", "TIDAK")</f>
        <v>TIDAK</v>
      </c>
    </row>
    <row r="270" spans="1:17" x14ac:dyDescent="0.25">
      <c r="A270" s="1" t="s">
        <v>273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f t="shared" si="20"/>
        <v>0</v>
      </c>
      <c r="H270" s="1">
        <f t="shared" si="21"/>
        <v>0</v>
      </c>
      <c r="I270" s="1">
        <f t="shared" si="22"/>
        <v>5</v>
      </c>
      <c r="N270" s="1">
        <f t="shared" si="23"/>
        <v>5</v>
      </c>
      <c r="O270" s="1">
        <f t="shared" si="24"/>
        <v>0</v>
      </c>
      <c r="P270" s="1" t="s">
        <v>273</v>
      </c>
      <c r="Q270" s="1" t="str">
        <f>IF(N270&lt;O270, "RELEVAN", "TIDAK")</f>
        <v>TIDAK</v>
      </c>
    </row>
    <row r="271" spans="1:17" x14ac:dyDescent="0.25">
      <c r="A271" s="1" t="s">
        <v>274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f t="shared" si="20"/>
        <v>0</v>
      </c>
      <c r="H271" s="1">
        <f t="shared" si="21"/>
        <v>0</v>
      </c>
      <c r="I271" s="1">
        <f t="shared" si="22"/>
        <v>5</v>
      </c>
      <c r="N271" s="1">
        <f t="shared" si="23"/>
        <v>5</v>
      </c>
      <c r="O271" s="1">
        <f t="shared" si="24"/>
        <v>0</v>
      </c>
      <c r="P271" s="1" t="s">
        <v>274</v>
      </c>
      <c r="Q271" s="1" t="str">
        <f>IF(N271&lt;O271, "RELEVAN", "TIDAK")</f>
        <v>TIDAK</v>
      </c>
    </row>
    <row r="272" spans="1:17" x14ac:dyDescent="0.25">
      <c r="A272" s="1" t="s">
        <v>275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f t="shared" si="20"/>
        <v>0</v>
      </c>
      <c r="H272" s="1">
        <f t="shared" si="21"/>
        <v>0</v>
      </c>
      <c r="I272" s="1">
        <f t="shared" si="22"/>
        <v>5</v>
      </c>
      <c r="N272" s="1">
        <f t="shared" si="23"/>
        <v>5</v>
      </c>
      <c r="O272" s="1">
        <f t="shared" si="24"/>
        <v>0</v>
      </c>
      <c r="P272" s="1" t="s">
        <v>275</v>
      </c>
      <c r="Q272" s="1" t="str">
        <f>IF(N272&lt;O272, "RELEVAN", "TIDAK")</f>
        <v>TIDAK</v>
      </c>
    </row>
    <row r="273" spans="1:17" x14ac:dyDescent="0.25">
      <c r="A273" s="1" t="s">
        <v>276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f t="shared" si="20"/>
        <v>0</v>
      </c>
      <c r="H273" s="1">
        <f t="shared" si="21"/>
        <v>0</v>
      </c>
      <c r="I273" s="1">
        <f t="shared" si="22"/>
        <v>5</v>
      </c>
      <c r="N273" s="1">
        <f t="shared" si="23"/>
        <v>5</v>
      </c>
      <c r="O273" s="1">
        <f t="shared" si="24"/>
        <v>0</v>
      </c>
      <c r="P273" s="1" t="s">
        <v>276</v>
      </c>
      <c r="Q273" s="1" t="str">
        <f>IF(N273&lt;O273, "RELEVAN", "TIDAK")</f>
        <v>TIDAK</v>
      </c>
    </row>
    <row r="274" spans="1:17" x14ac:dyDescent="0.25">
      <c r="A274" s="1" t="s">
        <v>277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f t="shared" si="20"/>
        <v>0</v>
      </c>
      <c r="H274" s="1">
        <f t="shared" si="21"/>
        <v>0</v>
      </c>
      <c r="I274" s="1">
        <f t="shared" si="22"/>
        <v>5</v>
      </c>
      <c r="N274" s="1">
        <f t="shared" si="23"/>
        <v>5</v>
      </c>
      <c r="O274" s="1">
        <f t="shared" si="24"/>
        <v>0</v>
      </c>
      <c r="P274" s="1" t="s">
        <v>277</v>
      </c>
      <c r="Q274" s="1" t="str">
        <f>IF(N274&lt;O274, "RELEVAN", "TIDAK")</f>
        <v>TIDAK</v>
      </c>
    </row>
    <row r="275" spans="1:17" x14ac:dyDescent="0.25">
      <c r="A275" s="1" t="s">
        <v>278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f t="shared" si="20"/>
        <v>0</v>
      </c>
      <c r="H275" s="1">
        <f t="shared" si="21"/>
        <v>0</v>
      </c>
      <c r="I275" s="1">
        <f t="shared" si="22"/>
        <v>5</v>
      </c>
      <c r="N275" s="1">
        <f t="shared" si="23"/>
        <v>5</v>
      </c>
      <c r="O275" s="1">
        <f t="shared" si="24"/>
        <v>0</v>
      </c>
      <c r="P275" s="1" t="s">
        <v>278</v>
      </c>
      <c r="Q275" s="1" t="str">
        <f>IF(N275&lt;O275, "RELEVAN", "TIDAK")</f>
        <v>TIDAK</v>
      </c>
    </row>
    <row r="276" spans="1:17" x14ac:dyDescent="0.25">
      <c r="A276" s="1" t="s">
        <v>279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f t="shared" si="20"/>
        <v>0</v>
      </c>
      <c r="H276" s="1">
        <f t="shared" si="21"/>
        <v>0</v>
      </c>
      <c r="I276" s="1">
        <f t="shared" si="22"/>
        <v>5</v>
      </c>
      <c r="N276" s="1">
        <f t="shared" si="23"/>
        <v>5</v>
      </c>
      <c r="O276" s="1">
        <f t="shared" si="24"/>
        <v>0</v>
      </c>
      <c r="P276" s="1" t="s">
        <v>279</v>
      </c>
      <c r="Q276" s="1" t="str">
        <f>IF(N276&lt;O276, "RELEVAN", "TIDAK")</f>
        <v>TIDAK</v>
      </c>
    </row>
    <row r="277" spans="1:17" x14ac:dyDescent="0.25">
      <c r="A277" s="1" t="s">
        <v>280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f t="shared" si="20"/>
        <v>0</v>
      </c>
      <c r="H277" s="1">
        <f t="shared" si="21"/>
        <v>0</v>
      </c>
      <c r="I277" s="1">
        <f t="shared" si="22"/>
        <v>5</v>
      </c>
      <c r="N277" s="1">
        <f t="shared" si="23"/>
        <v>5</v>
      </c>
      <c r="O277" s="1">
        <f t="shared" si="24"/>
        <v>0</v>
      </c>
      <c r="P277" s="1" t="s">
        <v>280</v>
      </c>
      <c r="Q277" s="1" t="str">
        <f>IF(N277&lt;O277, "RELEVAN", "TIDAK")</f>
        <v>TIDAK</v>
      </c>
    </row>
    <row r="278" spans="1:17" x14ac:dyDescent="0.25">
      <c r="A278" s="1" t="s">
        <v>281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f t="shared" si="20"/>
        <v>0</v>
      </c>
      <c r="H278" s="1">
        <f t="shared" si="21"/>
        <v>0</v>
      </c>
      <c r="I278" s="1">
        <f t="shared" si="22"/>
        <v>5</v>
      </c>
      <c r="N278" s="1">
        <f t="shared" si="23"/>
        <v>5</v>
      </c>
      <c r="O278" s="1">
        <f t="shared" si="24"/>
        <v>0</v>
      </c>
      <c r="P278" s="1" t="s">
        <v>281</v>
      </c>
      <c r="Q278" s="1" t="str">
        <f>IF(N278&lt;O278, "RELEVAN", "TIDAK")</f>
        <v>TIDAK</v>
      </c>
    </row>
    <row r="279" spans="1:17" x14ac:dyDescent="0.25">
      <c r="A279" s="1" t="s">
        <v>282</v>
      </c>
      <c r="B279" s="1">
        <v>1</v>
      </c>
      <c r="C279" s="1">
        <v>1</v>
      </c>
      <c r="D279" s="1">
        <v>1</v>
      </c>
      <c r="E279" s="1">
        <v>0</v>
      </c>
      <c r="F279" s="1">
        <v>1</v>
      </c>
      <c r="G279" s="1">
        <f t="shared" si="20"/>
        <v>1</v>
      </c>
      <c r="H279" s="1">
        <f t="shared" si="21"/>
        <v>4</v>
      </c>
      <c r="I279" s="1">
        <f t="shared" si="22"/>
        <v>1</v>
      </c>
      <c r="N279" s="1">
        <f t="shared" si="23"/>
        <v>1</v>
      </c>
      <c r="O279" s="1">
        <f t="shared" si="24"/>
        <v>4</v>
      </c>
      <c r="P279" s="1" t="s">
        <v>282</v>
      </c>
      <c r="Q279" s="1" t="str">
        <f>IF(N279&lt;O279, "RELEVAN", "TIDAK")</f>
        <v>RELEVAN</v>
      </c>
    </row>
    <row r="280" spans="1:17" x14ac:dyDescent="0.25">
      <c r="A280" s="1" t="s">
        <v>283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f t="shared" si="20"/>
        <v>0</v>
      </c>
      <c r="H280" s="1">
        <f t="shared" si="21"/>
        <v>0</v>
      </c>
      <c r="I280" s="1">
        <f t="shared" si="22"/>
        <v>5</v>
      </c>
      <c r="N280" s="1">
        <f t="shared" si="23"/>
        <v>5</v>
      </c>
      <c r="O280" s="1">
        <f t="shared" si="24"/>
        <v>0</v>
      </c>
      <c r="P280" s="1" t="s">
        <v>283</v>
      </c>
      <c r="Q280" s="1" t="str">
        <f>IF(N280&lt;O280, "RELEVAN", "TIDAK")</f>
        <v>TIDAK</v>
      </c>
    </row>
    <row r="281" spans="1:17" x14ac:dyDescent="0.25">
      <c r="A281" s="1" t="s">
        <v>284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f t="shared" si="20"/>
        <v>0</v>
      </c>
      <c r="H281" s="1">
        <f t="shared" si="21"/>
        <v>0</v>
      </c>
      <c r="I281" s="1">
        <f t="shared" si="22"/>
        <v>5</v>
      </c>
      <c r="N281" s="1">
        <f t="shared" si="23"/>
        <v>5</v>
      </c>
      <c r="O281" s="1">
        <f t="shared" si="24"/>
        <v>0</v>
      </c>
      <c r="P281" s="1" t="s">
        <v>284</v>
      </c>
      <c r="Q281" s="1" t="str">
        <f>IF(N281&lt;O281, "RELEVAN", "TIDAK")</f>
        <v>TIDAK</v>
      </c>
    </row>
    <row r="282" spans="1:17" x14ac:dyDescent="0.25">
      <c r="A282" s="1" t="s">
        <v>285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f t="shared" si="20"/>
        <v>0</v>
      </c>
      <c r="H282" s="1">
        <f t="shared" si="21"/>
        <v>0</v>
      </c>
      <c r="I282" s="1">
        <f t="shared" si="22"/>
        <v>5</v>
      </c>
      <c r="N282" s="1">
        <f t="shared" si="23"/>
        <v>5</v>
      </c>
      <c r="O282" s="1">
        <f t="shared" si="24"/>
        <v>0</v>
      </c>
      <c r="P282" s="1" t="s">
        <v>285</v>
      </c>
      <c r="Q282" s="1" t="str">
        <f>IF(N282&lt;O282, "RELEVAN", "TIDAK")</f>
        <v>TIDAK</v>
      </c>
    </row>
    <row r="283" spans="1:17" x14ac:dyDescent="0.25">
      <c r="A283" s="1" t="s">
        <v>286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f t="shared" si="20"/>
        <v>0</v>
      </c>
      <c r="H283" s="1">
        <f t="shared" si="21"/>
        <v>0</v>
      </c>
      <c r="I283" s="1">
        <f t="shared" si="22"/>
        <v>5</v>
      </c>
      <c r="N283" s="1">
        <f t="shared" si="23"/>
        <v>5</v>
      </c>
      <c r="O283" s="1">
        <f t="shared" si="24"/>
        <v>0</v>
      </c>
      <c r="P283" s="1" t="s">
        <v>286</v>
      </c>
      <c r="Q283" s="1" t="str">
        <f>IF(N283&lt;O283, "RELEVAN", "TIDAK")</f>
        <v>TIDAK</v>
      </c>
    </row>
    <row r="284" spans="1:17" x14ac:dyDescent="0.25">
      <c r="A284" s="1" t="s">
        <v>287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f t="shared" si="20"/>
        <v>0</v>
      </c>
      <c r="H284" s="1">
        <f t="shared" si="21"/>
        <v>0</v>
      </c>
      <c r="I284" s="1">
        <f t="shared" si="22"/>
        <v>5</v>
      </c>
      <c r="N284" s="1">
        <f t="shared" si="23"/>
        <v>5</v>
      </c>
      <c r="O284" s="1">
        <f t="shared" si="24"/>
        <v>0</v>
      </c>
      <c r="P284" s="1" t="s">
        <v>287</v>
      </c>
      <c r="Q284" s="1" t="str">
        <f>IF(N284&lt;O284, "RELEVAN", "TIDAK")</f>
        <v>TIDAK</v>
      </c>
    </row>
    <row r="285" spans="1:17" x14ac:dyDescent="0.25">
      <c r="A285" s="1" t="s">
        <v>288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f t="shared" si="20"/>
        <v>0</v>
      </c>
      <c r="H285" s="1">
        <f t="shared" si="21"/>
        <v>0</v>
      </c>
      <c r="I285" s="1">
        <f t="shared" si="22"/>
        <v>5</v>
      </c>
      <c r="N285" s="1">
        <f t="shared" si="23"/>
        <v>5</v>
      </c>
      <c r="O285" s="1">
        <f t="shared" si="24"/>
        <v>0</v>
      </c>
      <c r="P285" s="1" t="s">
        <v>288</v>
      </c>
      <c r="Q285" s="1" t="str">
        <f>IF(N285&lt;O285, "RELEVAN", "TIDAK")</f>
        <v>TIDAK</v>
      </c>
    </row>
    <row r="286" spans="1:17" x14ac:dyDescent="0.25">
      <c r="A286" s="1" t="s">
        <v>289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f t="shared" si="20"/>
        <v>1</v>
      </c>
      <c r="H286" s="1">
        <f t="shared" si="21"/>
        <v>5</v>
      </c>
      <c r="I286" s="1">
        <f t="shared" si="22"/>
        <v>0</v>
      </c>
      <c r="N286" s="1">
        <f t="shared" si="23"/>
        <v>0</v>
      </c>
      <c r="O286" s="1">
        <f t="shared" si="24"/>
        <v>5</v>
      </c>
      <c r="P286" s="1" t="s">
        <v>289</v>
      </c>
      <c r="Q286" s="1" t="str">
        <f>IF(N286&lt;O286, "RELEVAN", "TIDAK")</f>
        <v>RELEVAN</v>
      </c>
    </row>
    <row r="287" spans="1:17" x14ac:dyDescent="0.25">
      <c r="A287" s="1" t="s">
        <v>290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f t="shared" si="20"/>
        <v>0</v>
      </c>
      <c r="H287" s="1">
        <f t="shared" si="21"/>
        <v>0</v>
      </c>
      <c r="I287" s="1">
        <f t="shared" si="22"/>
        <v>5</v>
      </c>
      <c r="N287" s="1">
        <f t="shared" si="23"/>
        <v>5</v>
      </c>
      <c r="O287" s="1">
        <f t="shared" si="24"/>
        <v>0</v>
      </c>
      <c r="P287" s="1" t="s">
        <v>290</v>
      </c>
      <c r="Q287" s="1" t="str">
        <f>IF(N287&lt;O287, "RELEVAN", "TIDAK")</f>
        <v>TIDAK</v>
      </c>
    </row>
    <row r="288" spans="1:17" x14ac:dyDescent="0.25">
      <c r="A288" s="1" t="s">
        <v>291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f t="shared" si="20"/>
        <v>0</v>
      </c>
      <c r="H288" s="1">
        <f t="shared" si="21"/>
        <v>0</v>
      </c>
      <c r="I288" s="1">
        <f t="shared" si="22"/>
        <v>5</v>
      </c>
      <c r="N288" s="1">
        <f t="shared" si="23"/>
        <v>5</v>
      </c>
      <c r="O288" s="1">
        <f t="shared" si="24"/>
        <v>0</v>
      </c>
      <c r="P288" s="1" t="s">
        <v>291</v>
      </c>
      <c r="Q288" s="1" t="str">
        <f>IF(N288&lt;O288, "RELEVAN", "TIDAK")</f>
        <v>TIDAK</v>
      </c>
    </row>
    <row r="289" spans="1:17" x14ac:dyDescent="0.25">
      <c r="A289" s="1" t="s">
        <v>292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f t="shared" si="20"/>
        <v>0</v>
      </c>
      <c r="H289" s="1">
        <f t="shared" si="21"/>
        <v>0</v>
      </c>
      <c r="I289" s="1">
        <f t="shared" si="22"/>
        <v>5</v>
      </c>
      <c r="N289" s="1">
        <f t="shared" si="23"/>
        <v>5</v>
      </c>
      <c r="O289" s="1">
        <f t="shared" si="24"/>
        <v>0</v>
      </c>
      <c r="P289" s="1" t="s">
        <v>292</v>
      </c>
      <c r="Q289" s="1" t="str">
        <f>IF(N289&lt;O289, "RELEVAN", "TIDAK")</f>
        <v>TIDAK</v>
      </c>
    </row>
    <row r="290" spans="1:17" x14ac:dyDescent="0.25">
      <c r="A290" s="1" t="s">
        <v>293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f t="shared" si="20"/>
        <v>0</v>
      </c>
      <c r="H290" s="1">
        <f t="shared" si="21"/>
        <v>0</v>
      </c>
      <c r="I290" s="1">
        <f t="shared" si="22"/>
        <v>5</v>
      </c>
      <c r="N290" s="1">
        <f t="shared" si="23"/>
        <v>5</v>
      </c>
      <c r="O290" s="1">
        <f t="shared" si="24"/>
        <v>0</v>
      </c>
      <c r="P290" s="1" t="s">
        <v>293</v>
      </c>
      <c r="Q290" s="1" t="str">
        <f>IF(N290&lt;O290, "RELEVAN", "TIDAK")</f>
        <v>TIDAK</v>
      </c>
    </row>
    <row r="291" spans="1:17" x14ac:dyDescent="0.25">
      <c r="A291" s="1" t="s">
        <v>294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f t="shared" si="20"/>
        <v>0</v>
      </c>
      <c r="H291" s="1">
        <f t="shared" si="21"/>
        <v>0</v>
      </c>
      <c r="I291" s="1">
        <f t="shared" si="22"/>
        <v>5</v>
      </c>
      <c r="N291" s="1">
        <f t="shared" si="23"/>
        <v>5</v>
      </c>
      <c r="O291" s="1">
        <f t="shared" si="24"/>
        <v>0</v>
      </c>
      <c r="P291" s="1" t="s">
        <v>294</v>
      </c>
      <c r="Q291" s="1" t="str">
        <f>IF(N291&lt;O291, "RELEVAN", "TIDAK")</f>
        <v>TIDAK</v>
      </c>
    </row>
    <row r="292" spans="1:17" x14ac:dyDescent="0.25">
      <c r="A292" s="1" t="s">
        <v>295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f t="shared" si="20"/>
        <v>0</v>
      </c>
      <c r="H292" s="1">
        <f t="shared" si="21"/>
        <v>0</v>
      </c>
      <c r="I292" s="1">
        <f t="shared" si="22"/>
        <v>5</v>
      </c>
      <c r="N292" s="1">
        <f t="shared" si="23"/>
        <v>5</v>
      </c>
      <c r="O292" s="1">
        <f t="shared" si="24"/>
        <v>0</v>
      </c>
      <c r="P292" s="1" t="s">
        <v>295</v>
      </c>
      <c r="Q292" s="1" t="str">
        <f>IF(N292&lt;O292, "RELEVAN", "TIDAK")</f>
        <v>TIDAK</v>
      </c>
    </row>
    <row r="293" spans="1:17" x14ac:dyDescent="0.25">
      <c r="A293" s="1" t="s">
        <v>296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f t="shared" si="20"/>
        <v>0</v>
      </c>
      <c r="H293" s="1">
        <f t="shared" si="21"/>
        <v>0</v>
      </c>
      <c r="I293" s="1">
        <f t="shared" si="22"/>
        <v>5</v>
      </c>
      <c r="N293" s="1">
        <f t="shared" si="23"/>
        <v>5</v>
      </c>
      <c r="O293" s="1">
        <f t="shared" si="24"/>
        <v>0</v>
      </c>
      <c r="P293" s="1" t="s">
        <v>296</v>
      </c>
      <c r="Q293" s="1" t="str">
        <f>IF(N293&lt;O293, "RELEVAN", "TIDAK")</f>
        <v>TIDAK</v>
      </c>
    </row>
    <row r="294" spans="1:17" x14ac:dyDescent="0.25">
      <c r="A294" s="1" t="s">
        <v>297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f t="shared" si="20"/>
        <v>0</v>
      </c>
      <c r="H294" s="1">
        <f t="shared" si="21"/>
        <v>0</v>
      </c>
      <c r="I294" s="1">
        <f t="shared" si="22"/>
        <v>5</v>
      </c>
      <c r="N294" s="1">
        <f t="shared" si="23"/>
        <v>5</v>
      </c>
      <c r="O294" s="1">
        <f t="shared" si="24"/>
        <v>0</v>
      </c>
      <c r="P294" s="1" t="s">
        <v>297</v>
      </c>
      <c r="Q294" s="1" t="str">
        <f>IF(N294&lt;O294, "RELEVAN", "TIDAK")</f>
        <v>TIDAK</v>
      </c>
    </row>
    <row r="295" spans="1:17" x14ac:dyDescent="0.25">
      <c r="A295" s="1" t="s">
        <v>298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f t="shared" si="20"/>
        <v>0</v>
      </c>
      <c r="H295" s="1">
        <f t="shared" si="21"/>
        <v>0</v>
      </c>
      <c r="I295" s="1">
        <f t="shared" si="22"/>
        <v>5</v>
      </c>
      <c r="N295" s="1">
        <f t="shared" si="23"/>
        <v>5</v>
      </c>
      <c r="O295" s="1">
        <f t="shared" si="24"/>
        <v>0</v>
      </c>
      <c r="P295" s="1" t="s">
        <v>298</v>
      </c>
      <c r="Q295" s="1" t="str">
        <f>IF(N295&lt;O295, "RELEVAN", "TIDAK")</f>
        <v>TIDAK</v>
      </c>
    </row>
    <row r="296" spans="1:17" x14ac:dyDescent="0.25">
      <c r="A296" s="1" t="s">
        <v>299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f t="shared" si="20"/>
        <v>0</v>
      </c>
      <c r="H296" s="1">
        <f t="shared" si="21"/>
        <v>0</v>
      </c>
      <c r="I296" s="1">
        <f t="shared" si="22"/>
        <v>5</v>
      </c>
      <c r="N296" s="1">
        <f t="shared" si="23"/>
        <v>5</v>
      </c>
      <c r="O296" s="1">
        <f t="shared" si="24"/>
        <v>0</v>
      </c>
      <c r="P296" s="1" t="s">
        <v>299</v>
      </c>
      <c r="Q296" s="1" t="str">
        <f>IF(N296&lt;O296, "RELEVAN", "TIDAK")</f>
        <v>TIDAK</v>
      </c>
    </row>
    <row r="297" spans="1:17" x14ac:dyDescent="0.25">
      <c r="A297" s="1" t="s">
        <v>300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f t="shared" si="20"/>
        <v>0</v>
      </c>
      <c r="H297" s="1">
        <f t="shared" si="21"/>
        <v>0</v>
      </c>
      <c r="I297" s="1">
        <f t="shared" si="22"/>
        <v>5</v>
      </c>
      <c r="N297" s="1">
        <f t="shared" si="23"/>
        <v>5</v>
      </c>
      <c r="O297" s="1">
        <f t="shared" si="24"/>
        <v>0</v>
      </c>
      <c r="P297" s="1" t="s">
        <v>300</v>
      </c>
      <c r="Q297" s="1" t="str">
        <f>IF(N297&lt;O297, "RELEVAN", "TIDAK")</f>
        <v>TIDAK</v>
      </c>
    </row>
    <row r="298" spans="1:17" x14ac:dyDescent="0.25">
      <c r="A298" s="1" t="s">
        <v>301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f t="shared" si="20"/>
        <v>0</v>
      </c>
      <c r="H298" s="1">
        <f t="shared" si="21"/>
        <v>0</v>
      </c>
      <c r="I298" s="1">
        <f t="shared" si="22"/>
        <v>5</v>
      </c>
      <c r="N298" s="1">
        <f t="shared" si="23"/>
        <v>5</v>
      </c>
      <c r="O298" s="1">
        <f t="shared" si="24"/>
        <v>0</v>
      </c>
      <c r="P298" s="1" t="s">
        <v>301</v>
      </c>
      <c r="Q298" s="1" t="str">
        <f>IF(N298&lt;O298, "RELEVAN", "TIDAK")</f>
        <v>TIDAK</v>
      </c>
    </row>
    <row r="299" spans="1:17" x14ac:dyDescent="0.25">
      <c r="A299" s="1" t="s">
        <v>302</v>
      </c>
      <c r="B299" s="1">
        <v>1</v>
      </c>
      <c r="C299" s="1">
        <v>0</v>
      </c>
      <c r="D299" s="1">
        <v>1</v>
      </c>
      <c r="E299" s="1">
        <v>1</v>
      </c>
      <c r="F299" s="1">
        <v>1</v>
      </c>
      <c r="G299" s="1">
        <f t="shared" si="20"/>
        <v>1</v>
      </c>
      <c r="H299" s="1">
        <f t="shared" si="21"/>
        <v>4</v>
      </c>
      <c r="I299" s="1">
        <f t="shared" si="22"/>
        <v>1</v>
      </c>
      <c r="N299" s="1">
        <f t="shared" si="23"/>
        <v>1</v>
      </c>
      <c r="O299" s="1">
        <f t="shared" si="24"/>
        <v>4</v>
      </c>
      <c r="P299" s="1" t="s">
        <v>302</v>
      </c>
      <c r="Q299" s="1" t="str">
        <f>IF(N299&lt;O299, "RELEVAN", "TIDAK")</f>
        <v>RELEVAN</v>
      </c>
    </row>
    <row r="300" spans="1:17" x14ac:dyDescent="0.25">
      <c r="A300" s="1" t="s">
        <v>303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f t="shared" si="20"/>
        <v>0</v>
      </c>
      <c r="H300" s="1">
        <f t="shared" si="21"/>
        <v>0</v>
      </c>
      <c r="I300" s="1">
        <f t="shared" si="22"/>
        <v>5</v>
      </c>
      <c r="N300" s="1">
        <f t="shared" si="23"/>
        <v>5</v>
      </c>
      <c r="O300" s="1">
        <f t="shared" si="24"/>
        <v>0</v>
      </c>
      <c r="P300" s="1" t="s">
        <v>303</v>
      </c>
      <c r="Q300" s="1" t="str">
        <f>IF(N300&lt;O300, "RELEVAN", "TIDAK")</f>
        <v>TIDAK</v>
      </c>
    </row>
    <row r="301" spans="1:17" x14ac:dyDescent="0.25">
      <c r="A301" s="1" t="s">
        <v>304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f t="shared" si="20"/>
        <v>0</v>
      </c>
      <c r="H301" s="1">
        <f t="shared" si="21"/>
        <v>0</v>
      </c>
      <c r="I301" s="1">
        <f t="shared" si="22"/>
        <v>5</v>
      </c>
      <c r="N301" s="1">
        <f t="shared" si="23"/>
        <v>5</v>
      </c>
      <c r="O301" s="1">
        <f t="shared" si="24"/>
        <v>0</v>
      </c>
      <c r="P301" s="1" t="s">
        <v>304</v>
      </c>
      <c r="Q301" s="1" t="str">
        <f>IF(N301&lt;O301, "RELEVAN", "TIDAK")</f>
        <v>TIDAK</v>
      </c>
    </row>
    <row r="302" spans="1:17" x14ac:dyDescent="0.25">
      <c r="A302" s="1" t="s">
        <v>305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f t="shared" si="20"/>
        <v>0</v>
      </c>
      <c r="H302" s="1">
        <f t="shared" si="21"/>
        <v>0</v>
      </c>
      <c r="I302" s="1">
        <f t="shared" si="22"/>
        <v>5</v>
      </c>
      <c r="N302" s="1">
        <f t="shared" si="23"/>
        <v>5</v>
      </c>
      <c r="O302" s="1">
        <f t="shared" si="24"/>
        <v>0</v>
      </c>
      <c r="P302" s="1" t="s">
        <v>305</v>
      </c>
      <c r="Q302" s="1" t="str">
        <f>IF(N302&lt;O302, "RELEVAN", "TIDAK")</f>
        <v>TIDAK</v>
      </c>
    </row>
    <row r="303" spans="1:17" x14ac:dyDescent="0.25">
      <c r="A303" s="1" t="s">
        <v>306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f t="shared" si="20"/>
        <v>0</v>
      </c>
      <c r="H303" s="1">
        <f t="shared" si="21"/>
        <v>0</v>
      </c>
      <c r="I303" s="1">
        <f t="shared" si="22"/>
        <v>5</v>
      </c>
      <c r="N303" s="1">
        <f t="shared" si="23"/>
        <v>5</v>
      </c>
      <c r="O303" s="1">
        <f t="shared" si="24"/>
        <v>0</v>
      </c>
      <c r="P303" s="1" t="s">
        <v>306</v>
      </c>
      <c r="Q303" s="1" t="str">
        <f>IF(N303&lt;O303, "RELEVAN", "TIDAK")</f>
        <v>TIDAK</v>
      </c>
    </row>
    <row r="304" spans="1:17" x14ac:dyDescent="0.25">
      <c r="A304" s="1" t="s">
        <v>307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f t="shared" si="20"/>
        <v>0</v>
      </c>
      <c r="H304" s="1">
        <f t="shared" si="21"/>
        <v>0</v>
      </c>
      <c r="I304" s="1">
        <f t="shared" si="22"/>
        <v>5</v>
      </c>
      <c r="N304" s="1">
        <f t="shared" si="23"/>
        <v>5</v>
      </c>
      <c r="O304" s="1">
        <f t="shared" si="24"/>
        <v>0</v>
      </c>
      <c r="P304" s="1" t="s">
        <v>307</v>
      </c>
      <c r="Q304" s="1" t="str">
        <f>IF(N304&lt;O304, "RELEVAN", "TIDAK")</f>
        <v>TIDAK</v>
      </c>
    </row>
    <row r="305" spans="1:17" x14ac:dyDescent="0.25">
      <c r="A305" s="1" t="s">
        <v>308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f t="shared" si="20"/>
        <v>0</v>
      </c>
      <c r="H305" s="1">
        <f t="shared" si="21"/>
        <v>0</v>
      </c>
      <c r="I305" s="1">
        <f t="shared" si="22"/>
        <v>5</v>
      </c>
      <c r="N305" s="1">
        <f t="shared" si="23"/>
        <v>5</v>
      </c>
      <c r="O305" s="1">
        <f t="shared" si="24"/>
        <v>0</v>
      </c>
      <c r="P305" s="1" t="s">
        <v>308</v>
      </c>
      <c r="Q305" s="1" t="str">
        <f>IF(N305&lt;O305, "RELEVAN", "TIDAK")</f>
        <v>TIDAK</v>
      </c>
    </row>
    <row r="306" spans="1:17" x14ac:dyDescent="0.25">
      <c r="A306" s="1" t="s">
        <v>309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f t="shared" si="20"/>
        <v>0</v>
      </c>
      <c r="H306" s="1">
        <f t="shared" si="21"/>
        <v>0</v>
      </c>
      <c r="I306" s="1">
        <f t="shared" si="22"/>
        <v>5</v>
      </c>
      <c r="N306" s="1">
        <f t="shared" si="23"/>
        <v>5</v>
      </c>
      <c r="O306" s="1">
        <f t="shared" si="24"/>
        <v>0</v>
      </c>
      <c r="P306" s="1" t="s">
        <v>309</v>
      </c>
      <c r="Q306" s="1" t="str">
        <f>IF(N306&lt;O306, "RELEVAN", "TIDAK")</f>
        <v>TIDAK</v>
      </c>
    </row>
    <row r="307" spans="1:17" x14ac:dyDescent="0.25">
      <c r="A307" s="1" t="s">
        <v>310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f t="shared" si="20"/>
        <v>1</v>
      </c>
      <c r="H307" s="1">
        <f t="shared" si="21"/>
        <v>5</v>
      </c>
      <c r="I307" s="1">
        <f t="shared" si="22"/>
        <v>0</v>
      </c>
      <c r="N307" s="1">
        <f t="shared" si="23"/>
        <v>0</v>
      </c>
      <c r="O307" s="1">
        <f t="shared" si="24"/>
        <v>5</v>
      </c>
      <c r="P307" s="1" t="s">
        <v>310</v>
      </c>
      <c r="Q307" s="1" t="str">
        <f>IF(N307&lt;O307, "RELEVAN", "TIDAK")</f>
        <v>RELEVAN</v>
      </c>
    </row>
    <row r="308" spans="1:17" x14ac:dyDescent="0.25">
      <c r="A308" s="1" t="s">
        <v>311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f t="shared" si="20"/>
        <v>0</v>
      </c>
      <c r="H308" s="1">
        <f t="shared" si="21"/>
        <v>0</v>
      </c>
      <c r="I308" s="1">
        <f t="shared" si="22"/>
        <v>5</v>
      </c>
      <c r="N308" s="1">
        <f t="shared" si="23"/>
        <v>5</v>
      </c>
      <c r="O308" s="1">
        <f t="shared" si="24"/>
        <v>0</v>
      </c>
      <c r="P308" s="1" t="s">
        <v>311</v>
      </c>
      <c r="Q308" s="1" t="str">
        <f>IF(N308&lt;O308, "RELEVAN", "TIDAK")</f>
        <v>TIDAK</v>
      </c>
    </row>
    <row r="309" spans="1:17" x14ac:dyDescent="0.25">
      <c r="A309" s="1" t="s">
        <v>312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f t="shared" si="20"/>
        <v>0</v>
      </c>
      <c r="H309" s="1">
        <f t="shared" si="21"/>
        <v>0</v>
      </c>
      <c r="I309" s="1">
        <f t="shared" si="22"/>
        <v>5</v>
      </c>
      <c r="N309" s="1">
        <f t="shared" si="23"/>
        <v>5</v>
      </c>
      <c r="O309" s="1">
        <f t="shared" si="24"/>
        <v>0</v>
      </c>
      <c r="P309" s="1" t="s">
        <v>312</v>
      </c>
      <c r="Q309" s="1" t="str">
        <f>IF(N309&lt;O309, "RELEVAN", "TIDAK")</f>
        <v>TIDAK</v>
      </c>
    </row>
    <row r="310" spans="1:17" x14ac:dyDescent="0.25">
      <c r="A310" s="1" t="s">
        <v>313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f t="shared" si="20"/>
        <v>0</v>
      </c>
      <c r="H310" s="1">
        <f t="shared" si="21"/>
        <v>0</v>
      </c>
      <c r="I310" s="1">
        <f t="shared" si="22"/>
        <v>5</v>
      </c>
      <c r="N310" s="1">
        <f t="shared" si="23"/>
        <v>5</v>
      </c>
      <c r="O310" s="1">
        <f t="shared" si="24"/>
        <v>0</v>
      </c>
      <c r="P310" s="1" t="s">
        <v>313</v>
      </c>
      <c r="Q310" s="1" t="str">
        <f>IF(N310&lt;O310, "RELEVAN", "TIDAK")</f>
        <v>TIDAK</v>
      </c>
    </row>
    <row r="311" spans="1:17" x14ac:dyDescent="0.25">
      <c r="A311" s="1" t="s">
        <v>314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f t="shared" si="20"/>
        <v>0</v>
      </c>
      <c r="H311" s="1">
        <f t="shared" si="21"/>
        <v>0</v>
      </c>
      <c r="I311" s="1">
        <f t="shared" si="22"/>
        <v>5</v>
      </c>
      <c r="N311" s="1">
        <f t="shared" si="23"/>
        <v>5</v>
      </c>
      <c r="O311" s="1">
        <f t="shared" si="24"/>
        <v>0</v>
      </c>
      <c r="P311" s="1" t="s">
        <v>314</v>
      </c>
      <c r="Q311" s="1" t="str">
        <f>IF(N311&lt;O311, "RELEVAN", "TIDAK")</f>
        <v>TIDAK</v>
      </c>
    </row>
    <row r="312" spans="1:17" x14ac:dyDescent="0.25">
      <c r="A312" s="1" t="s">
        <v>315</v>
      </c>
      <c r="B312" s="1">
        <v>1</v>
      </c>
      <c r="C312" s="1">
        <v>1</v>
      </c>
      <c r="D312" s="1">
        <v>0</v>
      </c>
      <c r="E312" s="1">
        <v>1</v>
      </c>
      <c r="F312" s="1">
        <v>0</v>
      </c>
      <c r="G312" s="1">
        <f t="shared" si="20"/>
        <v>1</v>
      </c>
      <c r="H312" s="1">
        <f t="shared" si="21"/>
        <v>3</v>
      </c>
      <c r="I312" s="1">
        <f t="shared" si="22"/>
        <v>2</v>
      </c>
      <c r="N312" s="1">
        <f t="shared" si="23"/>
        <v>2</v>
      </c>
      <c r="O312" s="1">
        <f t="shared" si="24"/>
        <v>3</v>
      </c>
      <c r="P312" s="1" t="s">
        <v>315</v>
      </c>
      <c r="Q312" s="1" t="str">
        <f>IF(N312&lt;O312, "RELEVAN", "TIDAK")</f>
        <v>RELEVAN</v>
      </c>
    </row>
    <row r="313" spans="1:17" x14ac:dyDescent="0.25">
      <c r="A313" s="1" t="s">
        <v>316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f t="shared" si="20"/>
        <v>0</v>
      </c>
      <c r="H313" s="1">
        <f t="shared" si="21"/>
        <v>0</v>
      </c>
      <c r="I313" s="1">
        <f t="shared" si="22"/>
        <v>5</v>
      </c>
      <c r="N313" s="1">
        <f t="shared" si="23"/>
        <v>5</v>
      </c>
      <c r="O313" s="1">
        <f t="shared" si="24"/>
        <v>0</v>
      </c>
      <c r="P313" s="1" t="s">
        <v>316</v>
      </c>
      <c r="Q313" s="1" t="str">
        <f>IF(N313&lt;O313, "RELEVAN", "TIDAK")</f>
        <v>TIDAK</v>
      </c>
    </row>
    <row r="314" spans="1:17" x14ac:dyDescent="0.25">
      <c r="A314" s="1" t="s">
        <v>317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f t="shared" si="20"/>
        <v>1</v>
      </c>
      <c r="H314" s="1">
        <f t="shared" si="21"/>
        <v>5</v>
      </c>
      <c r="I314" s="1">
        <f t="shared" si="22"/>
        <v>0</v>
      </c>
      <c r="N314" s="1">
        <f t="shared" si="23"/>
        <v>0</v>
      </c>
      <c r="O314" s="1">
        <f t="shared" si="24"/>
        <v>5</v>
      </c>
      <c r="P314" s="1" t="s">
        <v>317</v>
      </c>
      <c r="Q314" s="1" t="str">
        <f>IF(N314&lt;O314, "RELEVAN", "TIDAK")</f>
        <v>RELEVAN</v>
      </c>
    </row>
    <row r="315" spans="1:17" x14ac:dyDescent="0.25">
      <c r="A315" s="1" t="s">
        <v>318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f t="shared" si="20"/>
        <v>0</v>
      </c>
      <c r="H315" s="1">
        <f t="shared" si="21"/>
        <v>0</v>
      </c>
      <c r="I315" s="1">
        <f t="shared" si="22"/>
        <v>5</v>
      </c>
      <c r="N315" s="1">
        <f t="shared" si="23"/>
        <v>5</v>
      </c>
      <c r="O315" s="1">
        <f t="shared" si="24"/>
        <v>0</v>
      </c>
      <c r="P315" s="1" t="s">
        <v>318</v>
      </c>
      <c r="Q315" s="1" t="str">
        <f>IF(N315&lt;O315, "RELEVAN", "TIDAK")</f>
        <v>TIDAK</v>
      </c>
    </row>
    <row r="316" spans="1:17" x14ac:dyDescent="0.25">
      <c r="A316" s="1" t="s">
        <v>319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f t="shared" si="20"/>
        <v>0</v>
      </c>
      <c r="H316" s="1">
        <f t="shared" si="21"/>
        <v>0</v>
      </c>
      <c r="I316" s="1">
        <f t="shared" si="22"/>
        <v>5</v>
      </c>
      <c r="N316" s="1">
        <f t="shared" si="23"/>
        <v>5</v>
      </c>
      <c r="O316" s="1">
        <f t="shared" si="24"/>
        <v>0</v>
      </c>
      <c r="P316" s="1" t="s">
        <v>319</v>
      </c>
      <c r="Q316" s="1" t="str">
        <f>IF(N316&lt;O316, "RELEVAN", "TIDAK")</f>
        <v>TIDAK</v>
      </c>
    </row>
    <row r="317" spans="1:17" x14ac:dyDescent="0.25">
      <c r="A317" s="1" t="s">
        <v>320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f t="shared" si="20"/>
        <v>0</v>
      </c>
      <c r="H317" s="1">
        <f t="shared" si="21"/>
        <v>0</v>
      </c>
      <c r="I317" s="1">
        <f t="shared" si="22"/>
        <v>5</v>
      </c>
      <c r="N317" s="1">
        <f t="shared" si="23"/>
        <v>5</v>
      </c>
      <c r="O317" s="1">
        <f t="shared" si="24"/>
        <v>0</v>
      </c>
      <c r="P317" s="1" t="s">
        <v>320</v>
      </c>
      <c r="Q317" s="1" t="str">
        <f>IF(N317&lt;O317, "RELEVAN", "TIDAK")</f>
        <v>TIDAK</v>
      </c>
    </row>
    <row r="318" spans="1:17" x14ac:dyDescent="0.25">
      <c r="A318" s="1" t="s">
        <v>321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f t="shared" si="20"/>
        <v>0</v>
      </c>
      <c r="H318" s="1">
        <f t="shared" si="21"/>
        <v>0</v>
      </c>
      <c r="I318" s="1">
        <f t="shared" si="22"/>
        <v>5</v>
      </c>
      <c r="N318" s="1">
        <f t="shared" si="23"/>
        <v>5</v>
      </c>
      <c r="O318" s="1">
        <f t="shared" si="24"/>
        <v>0</v>
      </c>
      <c r="P318" s="1" t="s">
        <v>321</v>
      </c>
      <c r="Q318" s="1" t="str">
        <f>IF(N318&lt;O318, "RELEVAN", "TIDAK")</f>
        <v>TIDAK</v>
      </c>
    </row>
    <row r="319" spans="1:17" x14ac:dyDescent="0.25">
      <c r="A319" s="1" t="s">
        <v>322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f t="shared" si="20"/>
        <v>1</v>
      </c>
      <c r="H319" s="1">
        <f t="shared" si="21"/>
        <v>5</v>
      </c>
      <c r="I319" s="1">
        <f t="shared" si="22"/>
        <v>0</v>
      </c>
      <c r="N319" s="1">
        <f t="shared" si="23"/>
        <v>0</v>
      </c>
      <c r="O319" s="1">
        <f t="shared" si="24"/>
        <v>5</v>
      </c>
      <c r="P319" s="1" t="s">
        <v>322</v>
      </c>
      <c r="Q319" s="1" t="str">
        <f>IF(N319&lt;O319, "RELEVAN", "TIDAK")</f>
        <v>RELEVAN</v>
      </c>
    </row>
    <row r="320" spans="1:17" x14ac:dyDescent="0.25">
      <c r="A320" s="1" t="s">
        <v>323</v>
      </c>
      <c r="B320" s="1">
        <v>1</v>
      </c>
      <c r="C320" s="1">
        <v>0</v>
      </c>
      <c r="D320" s="1">
        <v>0</v>
      </c>
      <c r="E320" s="1">
        <v>1</v>
      </c>
      <c r="F320" s="1">
        <v>0</v>
      </c>
      <c r="G320" s="1">
        <f t="shared" si="20"/>
        <v>1</v>
      </c>
      <c r="H320" s="1">
        <f t="shared" si="21"/>
        <v>2</v>
      </c>
      <c r="I320" s="1">
        <f t="shared" si="22"/>
        <v>3</v>
      </c>
      <c r="N320" s="1">
        <f t="shared" si="23"/>
        <v>3</v>
      </c>
      <c r="O320" s="1">
        <f t="shared" si="24"/>
        <v>2</v>
      </c>
      <c r="P320" s="1" t="s">
        <v>323</v>
      </c>
      <c r="Q320" s="1" t="str">
        <f>IF(N320&lt;O320, "RELEVAN", "TIDAK")</f>
        <v>TIDAK</v>
      </c>
    </row>
    <row r="321" spans="1:17" x14ac:dyDescent="0.25">
      <c r="A321" s="1" t="s">
        <v>324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f t="shared" si="20"/>
        <v>0</v>
      </c>
      <c r="H321" s="1">
        <f t="shared" si="21"/>
        <v>0</v>
      </c>
      <c r="I321" s="1">
        <f t="shared" si="22"/>
        <v>5</v>
      </c>
      <c r="N321" s="1">
        <f t="shared" si="23"/>
        <v>5</v>
      </c>
      <c r="O321" s="1">
        <f t="shared" si="24"/>
        <v>0</v>
      </c>
      <c r="P321" s="1" t="s">
        <v>324</v>
      </c>
      <c r="Q321" s="1" t="str">
        <f>IF(N321&lt;O321, "RELEVAN", "TIDAK")</f>
        <v>TIDAK</v>
      </c>
    </row>
    <row r="322" spans="1:17" x14ac:dyDescent="0.25">
      <c r="A322" s="1" t="s">
        <v>325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f t="shared" si="20"/>
        <v>1</v>
      </c>
      <c r="H322" s="1">
        <f t="shared" si="21"/>
        <v>5</v>
      </c>
      <c r="I322" s="1">
        <f t="shared" si="22"/>
        <v>0</v>
      </c>
      <c r="N322" s="1">
        <f t="shared" si="23"/>
        <v>0</v>
      </c>
      <c r="O322" s="1">
        <f t="shared" si="24"/>
        <v>5</v>
      </c>
      <c r="P322" s="1" t="s">
        <v>325</v>
      </c>
      <c r="Q322" s="1" t="str">
        <f>IF(N322&lt;O322, "RELEVAN", "TIDAK")</f>
        <v>RELEVAN</v>
      </c>
    </row>
    <row r="323" spans="1:17" x14ac:dyDescent="0.25">
      <c r="A323" s="1" t="s">
        <v>326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f t="shared" si="20"/>
        <v>0</v>
      </c>
      <c r="H323" s="1">
        <f t="shared" si="21"/>
        <v>0</v>
      </c>
      <c r="I323" s="1">
        <f t="shared" si="22"/>
        <v>5</v>
      </c>
      <c r="N323" s="1">
        <f t="shared" si="23"/>
        <v>5</v>
      </c>
      <c r="O323" s="1">
        <f t="shared" si="24"/>
        <v>0</v>
      </c>
      <c r="P323" s="1" t="s">
        <v>326</v>
      </c>
      <c r="Q323" s="1" t="str">
        <f>IF(N323&lt;O323, "RELEVAN", "TIDAK")</f>
        <v>TIDAK</v>
      </c>
    </row>
    <row r="324" spans="1:17" x14ac:dyDescent="0.25">
      <c r="A324" s="1" t="s">
        <v>327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f t="shared" si="20"/>
        <v>0</v>
      </c>
      <c r="H324" s="1">
        <f t="shared" si="21"/>
        <v>0</v>
      </c>
      <c r="I324" s="1">
        <f t="shared" si="22"/>
        <v>5</v>
      </c>
      <c r="N324" s="1">
        <f t="shared" si="23"/>
        <v>5</v>
      </c>
      <c r="O324" s="1">
        <f t="shared" si="24"/>
        <v>0</v>
      </c>
      <c r="P324" s="1" t="s">
        <v>327</v>
      </c>
      <c r="Q324" s="1" t="str">
        <f>IF(N324&lt;O324, "RELEVAN", "TIDAK")</f>
        <v>TIDAK</v>
      </c>
    </row>
    <row r="325" spans="1:17" x14ac:dyDescent="0.25">
      <c r="A325" s="1" t="s">
        <v>328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f t="shared" ref="G325:G388" si="25">MAX(B325:F325)</f>
        <v>0</v>
      </c>
      <c r="H325" s="1">
        <f t="shared" ref="H325:H388" si="26">COUNTIF($B325:$F325, "1")</f>
        <v>0</v>
      </c>
      <c r="I325" s="1">
        <f t="shared" ref="I325:I388" si="27">COUNTIF($B325:$F325, "0")</f>
        <v>5</v>
      </c>
      <c r="N325" s="1">
        <f t="shared" ref="N325:N388" si="28">COUNTIF(B325:F325, 0)</f>
        <v>5</v>
      </c>
      <c r="O325" s="1">
        <f t="shared" ref="O325:O388" si="29">COUNTIF(B325:F325, 1)</f>
        <v>0</v>
      </c>
      <c r="P325" s="1" t="s">
        <v>328</v>
      </c>
      <c r="Q325" s="1" t="str">
        <f>IF(N325&lt;O325, "RELEVAN", "TIDAK")</f>
        <v>TIDAK</v>
      </c>
    </row>
    <row r="326" spans="1:17" x14ac:dyDescent="0.25">
      <c r="A326" s="1" t="s">
        <v>329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f t="shared" si="25"/>
        <v>0</v>
      </c>
      <c r="H326" s="1">
        <f t="shared" si="26"/>
        <v>0</v>
      </c>
      <c r="I326" s="1">
        <f t="shared" si="27"/>
        <v>5</v>
      </c>
      <c r="N326" s="1">
        <f t="shared" si="28"/>
        <v>5</v>
      </c>
      <c r="O326" s="1">
        <f t="shared" si="29"/>
        <v>0</v>
      </c>
      <c r="P326" s="1" t="s">
        <v>329</v>
      </c>
      <c r="Q326" s="1" t="str">
        <f>IF(N326&lt;O326, "RELEVAN", "TIDAK")</f>
        <v>TIDAK</v>
      </c>
    </row>
    <row r="327" spans="1:17" x14ac:dyDescent="0.25">
      <c r="A327" s="1" t="s">
        <v>330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f t="shared" si="25"/>
        <v>0</v>
      </c>
      <c r="H327" s="1">
        <f t="shared" si="26"/>
        <v>0</v>
      </c>
      <c r="I327" s="1">
        <f t="shared" si="27"/>
        <v>5</v>
      </c>
      <c r="N327" s="1">
        <f t="shared" si="28"/>
        <v>5</v>
      </c>
      <c r="O327" s="1">
        <f t="shared" si="29"/>
        <v>0</v>
      </c>
      <c r="P327" s="1" t="s">
        <v>330</v>
      </c>
      <c r="Q327" s="1" t="str">
        <f>IF(N327&lt;O327, "RELEVAN", "TIDAK")</f>
        <v>TIDAK</v>
      </c>
    </row>
    <row r="328" spans="1:17" x14ac:dyDescent="0.25">
      <c r="A328" s="1" t="s">
        <v>331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f t="shared" si="25"/>
        <v>0</v>
      </c>
      <c r="H328" s="1">
        <f t="shared" si="26"/>
        <v>0</v>
      </c>
      <c r="I328" s="1">
        <f t="shared" si="27"/>
        <v>5</v>
      </c>
      <c r="N328" s="1">
        <f t="shared" si="28"/>
        <v>5</v>
      </c>
      <c r="O328" s="1">
        <f t="shared" si="29"/>
        <v>0</v>
      </c>
      <c r="P328" s="1" t="s">
        <v>331</v>
      </c>
      <c r="Q328" s="1" t="str">
        <f>IF(N328&lt;O328, "RELEVAN", "TIDAK")</f>
        <v>TIDAK</v>
      </c>
    </row>
    <row r="329" spans="1:17" x14ac:dyDescent="0.25">
      <c r="A329" s="1" t="s">
        <v>332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f t="shared" si="25"/>
        <v>0</v>
      </c>
      <c r="H329" s="1">
        <f t="shared" si="26"/>
        <v>0</v>
      </c>
      <c r="I329" s="1">
        <f t="shared" si="27"/>
        <v>5</v>
      </c>
      <c r="N329" s="1">
        <f t="shared" si="28"/>
        <v>5</v>
      </c>
      <c r="O329" s="1">
        <f t="shared" si="29"/>
        <v>0</v>
      </c>
      <c r="P329" s="1" t="s">
        <v>332</v>
      </c>
      <c r="Q329" s="1" t="str">
        <f>IF(N329&lt;O329, "RELEVAN", "TIDAK")</f>
        <v>TIDAK</v>
      </c>
    </row>
    <row r="330" spans="1:17" x14ac:dyDescent="0.25">
      <c r="A330" s="1" t="s">
        <v>333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f t="shared" si="25"/>
        <v>0</v>
      </c>
      <c r="H330" s="1">
        <f t="shared" si="26"/>
        <v>0</v>
      </c>
      <c r="I330" s="1">
        <f t="shared" si="27"/>
        <v>5</v>
      </c>
      <c r="N330" s="1">
        <f t="shared" si="28"/>
        <v>5</v>
      </c>
      <c r="O330" s="1">
        <f t="shared" si="29"/>
        <v>0</v>
      </c>
      <c r="P330" s="1" t="s">
        <v>333</v>
      </c>
      <c r="Q330" s="1" t="str">
        <f>IF(N330&lt;O330, "RELEVAN", "TIDAK")</f>
        <v>TIDAK</v>
      </c>
    </row>
    <row r="331" spans="1:17" x14ac:dyDescent="0.25">
      <c r="A331" s="1" t="s">
        <v>334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f t="shared" si="25"/>
        <v>0</v>
      </c>
      <c r="H331" s="1">
        <f t="shared" si="26"/>
        <v>0</v>
      </c>
      <c r="I331" s="1">
        <f t="shared" si="27"/>
        <v>5</v>
      </c>
      <c r="N331" s="1">
        <f t="shared" si="28"/>
        <v>5</v>
      </c>
      <c r="O331" s="1">
        <f t="shared" si="29"/>
        <v>0</v>
      </c>
      <c r="P331" s="1" t="s">
        <v>334</v>
      </c>
      <c r="Q331" s="1" t="str">
        <f>IF(N331&lt;O331, "RELEVAN", "TIDAK")</f>
        <v>TIDAK</v>
      </c>
    </row>
    <row r="332" spans="1:17" x14ac:dyDescent="0.25">
      <c r="A332" s="1" t="s">
        <v>335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f t="shared" si="25"/>
        <v>0</v>
      </c>
      <c r="H332" s="1">
        <f t="shared" si="26"/>
        <v>0</v>
      </c>
      <c r="I332" s="1">
        <f t="shared" si="27"/>
        <v>5</v>
      </c>
      <c r="N332" s="1">
        <f t="shared" si="28"/>
        <v>5</v>
      </c>
      <c r="O332" s="1">
        <f t="shared" si="29"/>
        <v>0</v>
      </c>
      <c r="P332" s="1" t="s">
        <v>335</v>
      </c>
      <c r="Q332" s="1" t="str">
        <f>IF(N332&lt;O332, "RELEVAN", "TIDAK")</f>
        <v>TIDAK</v>
      </c>
    </row>
    <row r="333" spans="1:17" x14ac:dyDescent="0.25">
      <c r="A333" s="1" t="s">
        <v>336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f t="shared" si="25"/>
        <v>0</v>
      </c>
      <c r="H333" s="1">
        <f t="shared" si="26"/>
        <v>0</v>
      </c>
      <c r="I333" s="1">
        <f t="shared" si="27"/>
        <v>5</v>
      </c>
      <c r="N333" s="1">
        <f t="shared" si="28"/>
        <v>5</v>
      </c>
      <c r="O333" s="1">
        <f t="shared" si="29"/>
        <v>0</v>
      </c>
      <c r="P333" s="1" t="s">
        <v>336</v>
      </c>
      <c r="Q333" s="1" t="str">
        <f>IF(N333&lt;O333, "RELEVAN", "TIDAK")</f>
        <v>TIDAK</v>
      </c>
    </row>
    <row r="334" spans="1:17" x14ac:dyDescent="0.25">
      <c r="A334" s="1" t="s">
        <v>337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f t="shared" si="25"/>
        <v>1</v>
      </c>
      <c r="H334" s="1">
        <f t="shared" si="26"/>
        <v>5</v>
      </c>
      <c r="I334" s="1">
        <f t="shared" si="27"/>
        <v>0</v>
      </c>
      <c r="N334" s="1">
        <f t="shared" si="28"/>
        <v>0</v>
      </c>
      <c r="O334" s="1">
        <f t="shared" si="29"/>
        <v>5</v>
      </c>
      <c r="P334" s="1" t="s">
        <v>337</v>
      </c>
      <c r="Q334" s="1" t="str">
        <f>IF(N334&lt;O334, "RELEVAN", "TIDAK")</f>
        <v>RELEVAN</v>
      </c>
    </row>
    <row r="335" spans="1:17" x14ac:dyDescent="0.25">
      <c r="A335" s="1" t="s">
        <v>338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f t="shared" si="25"/>
        <v>0</v>
      </c>
      <c r="H335" s="1">
        <f t="shared" si="26"/>
        <v>0</v>
      </c>
      <c r="I335" s="1">
        <f t="shared" si="27"/>
        <v>5</v>
      </c>
      <c r="N335" s="1">
        <f t="shared" si="28"/>
        <v>5</v>
      </c>
      <c r="O335" s="1">
        <f t="shared" si="29"/>
        <v>0</v>
      </c>
      <c r="P335" s="1" t="s">
        <v>338</v>
      </c>
      <c r="Q335" s="1" t="str">
        <f>IF(N335&lt;O335, "RELEVAN", "TIDAK")</f>
        <v>TIDAK</v>
      </c>
    </row>
    <row r="336" spans="1:17" x14ac:dyDescent="0.25">
      <c r="A336" s="1" t="s">
        <v>339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f t="shared" si="25"/>
        <v>0</v>
      </c>
      <c r="H336" s="1">
        <f t="shared" si="26"/>
        <v>0</v>
      </c>
      <c r="I336" s="1">
        <f t="shared" si="27"/>
        <v>5</v>
      </c>
      <c r="N336" s="1">
        <f t="shared" si="28"/>
        <v>5</v>
      </c>
      <c r="O336" s="1">
        <f t="shared" si="29"/>
        <v>0</v>
      </c>
      <c r="P336" s="1" t="s">
        <v>339</v>
      </c>
      <c r="Q336" s="1" t="str">
        <f>IF(N336&lt;O336, "RELEVAN", "TIDAK")</f>
        <v>TIDAK</v>
      </c>
    </row>
    <row r="337" spans="1:17" x14ac:dyDescent="0.25">
      <c r="A337" s="1" t="s">
        <v>340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f t="shared" si="25"/>
        <v>0</v>
      </c>
      <c r="H337" s="1">
        <f t="shared" si="26"/>
        <v>0</v>
      </c>
      <c r="I337" s="1">
        <f t="shared" si="27"/>
        <v>5</v>
      </c>
      <c r="N337" s="1">
        <f t="shared" si="28"/>
        <v>5</v>
      </c>
      <c r="O337" s="1">
        <f t="shared" si="29"/>
        <v>0</v>
      </c>
      <c r="P337" s="1" t="s">
        <v>340</v>
      </c>
      <c r="Q337" s="1" t="str">
        <f>IF(N337&lt;O337, "RELEVAN", "TIDAK")</f>
        <v>TIDAK</v>
      </c>
    </row>
    <row r="338" spans="1:17" x14ac:dyDescent="0.25">
      <c r="A338" s="1" t="s">
        <v>341</v>
      </c>
      <c r="B338" s="1">
        <v>1</v>
      </c>
      <c r="C338" s="1">
        <v>0</v>
      </c>
      <c r="D338" s="1">
        <v>0</v>
      </c>
      <c r="E338" s="1">
        <v>1</v>
      </c>
      <c r="F338" s="1">
        <v>0</v>
      </c>
      <c r="G338" s="1">
        <f t="shared" si="25"/>
        <v>1</v>
      </c>
      <c r="H338" s="1">
        <f t="shared" si="26"/>
        <v>2</v>
      </c>
      <c r="I338" s="1">
        <f t="shared" si="27"/>
        <v>3</v>
      </c>
      <c r="N338" s="1">
        <f t="shared" si="28"/>
        <v>3</v>
      </c>
      <c r="O338" s="1">
        <f t="shared" si="29"/>
        <v>2</v>
      </c>
      <c r="P338" s="1" t="s">
        <v>341</v>
      </c>
      <c r="Q338" s="1" t="str">
        <f>IF(N338&lt;O338, "RELEVAN", "TIDAK")</f>
        <v>TIDAK</v>
      </c>
    </row>
    <row r="339" spans="1:17" x14ac:dyDescent="0.25">
      <c r="A339" s="1" t="s">
        <v>342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f t="shared" si="25"/>
        <v>0</v>
      </c>
      <c r="H339" s="1">
        <f t="shared" si="26"/>
        <v>0</v>
      </c>
      <c r="I339" s="1">
        <f t="shared" si="27"/>
        <v>5</v>
      </c>
      <c r="N339" s="1">
        <f t="shared" si="28"/>
        <v>5</v>
      </c>
      <c r="O339" s="1">
        <f t="shared" si="29"/>
        <v>0</v>
      </c>
      <c r="P339" s="1" t="s">
        <v>342</v>
      </c>
      <c r="Q339" s="1" t="str">
        <f>IF(N339&lt;O339, "RELEVAN", "TIDAK")</f>
        <v>TIDAK</v>
      </c>
    </row>
    <row r="340" spans="1:17" x14ac:dyDescent="0.25">
      <c r="A340" s="1" t="s">
        <v>343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f t="shared" si="25"/>
        <v>0</v>
      </c>
      <c r="H340" s="1">
        <f t="shared" si="26"/>
        <v>0</v>
      </c>
      <c r="I340" s="1">
        <f t="shared" si="27"/>
        <v>5</v>
      </c>
      <c r="N340" s="1">
        <f t="shared" si="28"/>
        <v>5</v>
      </c>
      <c r="O340" s="1">
        <f t="shared" si="29"/>
        <v>0</v>
      </c>
      <c r="P340" s="1" t="s">
        <v>343</v>
      </c>
      <c r="Q340" s="1" t="str">
        <f>IF(N340&lt;O340, "RELEVAN", "TIDAK")</f>
        <v>TIDAK</v>
      </c>
    </row>
    <row r="341" spans="1:17" x14ac:dyDescent="0.25">
      <c r="A341" s="1" t="s">
        <v>344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f t="shared" si="25"/>
        <v>0</v>
      </c>
      <c r="H341" s="1">
        <f t="shared" si="26"/>
        <v>0</v>
      </c>
      <c r="I341" s="1">
        <f t="shared" si="27"/>
        <v>5</v>
      </c>
      <c r="N341" s="1">
        <f t="shared" si="28"/>
        <v>5</v>
      </c>
      <c r="O341" s="1">
        <f t="shared" si="29"/>
        <v>0</v>
      </c>
      <c r="P341" s="1" t="s">
        <v>344</v>
      </c>
      <c r="Q341" s="1" t="str">
        <f>IF(N341&lt;O341, "RELEVAN", "TIDAK")</f>
        <v>TIDAK</v>
      </c>
    </row>
    <row r="342" spans="1:17" x14ac:dyDescent="0.25">
      <c r="A342" s="1" t="s">
        <v>345</v>
      </c>
      <c r="B342" s="1">
        <v>1</v>
      </c>
      <c r="C342" s="1">
        <v>0</v>
      </c>
      <c r="D342" s="1">
        <v>1</v>
      </c>
      <c r="E342" s="1">
        <v>1</v>
      </c>
      <c r="F342" s="1">
        <v>1</v>
      </c>
      <c r="G342" s="1">
        <f t="shared" si="25"/>
        <v>1</v>
      </c>
      <c r="H342" s="1">
        <f t="shared" si="26"/>
        <v>4</v>
      </c>
      <c r="I342" s="1">
        <f t="shared" si="27"/>
        <v>1</v>
      </c>
      <c r="N342" s="1">
        <f t="shared" si="28"/>
        <v>1</v>
      </c>
      <c r="O342" s="1">
        <f t="shared" si="29"/>
        <v>4</v>
      </c>
      <c r="P342" s="1" t="s">
        <v>345</v>
      </c>
      <c r="Q342" s="1" t="str">
        <f>IF(N342&lt;O342, "RELEVAN", "TIDAK")</f>
        <v>RELEVAN</v>
      </c>
    </row>
    <row r="343" spans="1:17" x14ac:dyDescent="0.25">
      <c r="A343" s="1" t="s">
        <v>346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f t="shared" si="25"/>
        <v>0</v>
      </c>
      <c r="H343" s="1">
        <f t="shared" si="26"/>
        <v>0</v>
      </c>
      <c r="I343" s="1">
        <f t="shared" si="27"/>
        <v>5</v>
      </c>
      <c r="N343" s="1">
        <f t="shared" si="28"/>
        <v>5</v>
      </c>
      <c r="O343" s="1">
        <f t="shared" si="29"/>
        <v>0</v>
      </c>
      <c r="P343" s="1" t="s">
        <v>346</v>
      </c>
      <c r="Q343" s="1" t="str">
        <f>IF(N343&lt;O343, "RELEVAN", "TIDAK")</f>
        <v>TIDAK</v>
      </c>
    </row>
    <row r="344" spans="1:17" x14ac:dyDescent="0.25">
      <c r="A344" s="1" t="s">
        <v>347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f t="shared" si="25"/>
        <v>0</v>
      </c>
      <c r="H344" s="1">
        <f t="shared" si="26"/>
        <v>0</v>
      </c>
      <c r="I344" s="1">
        <f t="shared" si="27"/>
        <v>5</v>
      </c>
      <c r="N344" s="1">
        <f t="shared" si="28"/>
        <v>5</v>
      </c>
      <c r="O344" s="1">
        <f t="shared" si="29"/>
        <v>0</v>
      </c>
      <c r="P344" s="1" t="s">
        <v>347</v>
      </c>
      <c r="Q344" s="1" t="str">
        <f>IF(N344&lt;O344, "RELEVAN", "TIDAK")</f>
        <v>TIDAK</v>
      </c>
    </row>
    <row r="345" spans="1:17" x14ac:dyDescent="0.25">
      <c r="A345" s="1" t="s">
        <v>348</v>
      </c>
      <c r="B345" s="1">
        <v>1</v>
      </c>
      <c r="C345" s="1">
        <v>1</v>
      </c>
      <c r="D345" s="1">
        <v>1</v>
      </c>
      <c r="E345" s="1">
        <v>1</v>
      </c>
      <c r="F345" s="1">
        <v>0</v>
      </c>
      <c r="G345" s="1">
        <f t="shared" si="25"/>
        <v>1</v>
      </c>
      <c r="H345" s="1">
        <f t="shared" si="26"/>
        <v>4</v>
      </c>
      <c r="I345" s="1">
        <f t="shared" si="27"/>
        <v>1</v>
      </c>
      <c r="N345" s="1">
        <f t="shared" si="28"/>
        <v>1</v>
      </c>
      <c r="O345" s="1">
        <f t="shared" si="29"/>
        <v>4</v>
      </c>
      <c r="P345" s="1" t="s">
        <v>348</v>
      </c>
      <c r="Q345" s="1" t="str">
        <f>IF(N345&lt;O345, "RELEVAN", "TIDAK")</f>
        <v>RELEVAN</v>
      </c>
    </row>
    <row r="346" spans="1:17" x14ac:dyDescent="0.25">
      <c r="A346" s="1" t="s">
        <v>349</v>
      </c>
      <c r="B346" s="1">
        <v>1</v>
      </c>
      <c r="C346" s="1">
        <v>1</v>
      </c>
      <c r="D346" s="1">
        <v>0</v>
      </c>
      <c r="E346" s="1">
        <v>0</v>
      </c>
      <c r="F346" s="1">
        <v>0</v>
      </c>
      <c r="G346" s="1">
        <f t="shared" si="25"/>
        <v>1</v>
      </c>
      <c r="H346" s="1">
        <f t="shared" si="26"/>
        <v>2</v>
      </c>
      <c r="I346" s="1">
        <f t="shared" si="27"/>
        <v>3</v>
      </c>
      <c r="N346" s="1">
        <f t="shared" si="28"/>
        <v>3</v>
      </c>
      <c r="O346" s="1">
        <f t="shared" si="29"/>
        <v>2</v>
      </c>
      <c r="P346" s="1" t="s">
        <v>349</v>
      </c>
      <c r="Q346" s="1" t="str">
        <f>IF(N346&lt;O346, "RELEVAN", "TIDAK")</f>
        <v>TIDAK</v>
      </c>
    </row>
    <row r="347" spans="1:17" x14ac:dyDescent="0.25">
      <c r="A347" s="1" t="s">
        <v>350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f t="shared" si="25"/>
        <v>0</v>
      </c>
      <c r="H347" s="1">
        <f t="shared" si="26"/>
        <v>0</v>
      </c>
      <c r="I347" s="1">
        <f t="shared" si="27"/>
        <v>5</v>
      </c>
      <c r="N347" s="1">
        <f t="shared" si="28"/>
        <v>5</v>
      </c>
      <c r="O347" s="1">
        <f t="shared" si="29"/>
        <v>0</v>
      </c>
      <c r="P347" s="1" t="s">
        <v>350</v>
      </c>
      <c r="Q347" s="1" t="str">
        <f>IF(N347&lt;O347, "RELEVAN", "TIDAK")</f>
        <v>TIDAK</v>
      </c>
    </row>
    <row r="348" spans="1:17" x14ac:dyDescent="0.25">
      <c r="A348" s="1" t="s">
        <v>351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f t="shared" si="25"/>
        <v>0</v>
      </c>
      <c r="H348" s="1">
        <f t="shared" si="26"/>
        <v>0</v>
      </c>
      <c r="I348" s="1">
        <f t="shared" si="27"/>
        <v>5</v>
      </c>
      <c r="N348" s="1">
        <f t="shared" si="28"/>
        <v>5</v>
      </c>
      <c r="O348" s="1">
        <f t="shared" si="29"/>
        <v>0</v>
      </c>
      <c r="P348" s="1" t="s">
        <v>351</v>
      </c>
      <c r="Q348" s="1" t="str">
        <f>IF(N348&lt;O348, "RELEVAN", "TIDAK")</f>
        <v>TIDAK</v>
      </c>
    </row>
    <row r="349" spans="1:17" x14ac:dyDescent="0.25">
      <c r="A349" s="1" t="s">
        <v>352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f t="shared" si="25"/>
        <v>0</v>
      </c>
      <c r="H349" s="1">
        <f t="shared" si="26"/>
        <v>0</v>
      </c>
      <c r="I349" s="1">
        <f t="shared" si="27"/>
        <v>5</v>
      </c>
      <c r="N349" s="1">
        <f t="shared" si="28"/>
        <v>5</v>
      </c>
      <c r="O349" s="1">
        <f t="shared" si="29"/>
        <v>0</v>
      </c>
      <c r="P349" s="1" t="s">
        <v>352</v>
      </c>
      <c r="Q349" s="1" t="str">
        <f>IF(N349&lt;O349, "RELEVAN", "TIDAK")</f>
        <v>TIDAK</v>
      </c>
    </row>
    <row r="350" spans="1:17" x14ac:dyDescent="0.25">
      <c r="A350" s="1" t="s">
        <v>353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f t="shared" si="25"/>
        <v>0</v>
      </c>
      <c r="H350" s="1">
        <f t="shared" si="26"/>
        <v>0</v>
      </c>
      <c r="I350" s="1">
        <f t="shared" si="27"/>
        <v>5</v>
      </c>
      <c r="N350" s="1">
        <f t="shared" si="28"/>
        <v>5</v>
      </c>
      <c r="O350" s="1">
        <f t="shared" si="29"/>
        <v>0</v>
      </c>
      <c r="P350" s="1" t="s">
        <v>353</v>
      </c>
      <c r="Q350" s="1" t="str">
        <f>IF(N350&lt;O350, "RELEVAN", "TIDAK")</f>
        <v>TIDAK</v>
      </c>
    </row>
    <row r="351" spans="1:17" x14ac:dyDescent="0.25">
      <c r="A351" s="1" t="s">
        <v>354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f t="shared" si="25"/>
        <v>1</v>
      </c>
      <c r="H351" s="1">
        <f t="shared" si="26"/>
        <v>5</v>
      </c>
      <c r="I351" s="1">
        <f t="shared" si="27"/>
        <v>0</v>
      </c>
      <c r="N351" s="1">
        <f t="shared" si="28"/>
        <v>0</v>
      </c>
      <c r="O351" s="1">
        <f t="shared" si="29"/>
        <v>5</v>
      </c>
      <c r="P351" s="1" t="s">
        <v>354</v>
      </c>
      <c r="Q351" s="1" t="str">
        <f>IF(N351&lt;O351, "RELEVAN", "TIDAK")</f>
        <v>RELEVAN</v>
      </c>
    </row>
    <row r="352" spans="1:17" x14ac:dyDescent="0.25">
      <c r="A352" s="1" t="s">
        <v>355</v>
      </c>
      <c r="B352" s="1">
        <v>1</v>
      </c>
      <c r="C352" s="1">
        <v>0</v>
      </c>
      <c r="D352" s="1">
        <v>0</v>
      </c>
      <c r="E352" s="1">
        <v>0</v>
      </c>
      <c r="F352" s="1">
        <v>0</v>
      </c>
      <c r="G352" s="1">
        <f t="shared" si="25"/>
        <v>1</v>
      </c>
      <c r="H352" s="1">
        <f t="shared" si="26"/>
        <v>1</v>
      </c>
      <c r="I352" s="1">
        <f t="shared" si="27"/>
        <v>4</v>
      </c>
      <c r="N352" s="1">
        <f t="shared" si="28"/>
        <v>4</v>
      </c>
      <c r="O352" s="1">
        <f t="shared" si="29"/>
        <v>1</v>
      </c>
      <c r="P352" s="1" t="s">
        <v>355</v>
      </c>
      <c r="Q352" s="1" t="str">
        <f>IF(N352&lt;O352, "RELEVAN", "TIDAK")</f>
        <v>TIDAK</v>
      </c>
    </row>
    <row r="353" spans="1:17" x14ac:dyDescent="0.25">
      <c r="A353" s="1" t="s">
        <v>356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f t="shared" si="25"/>
        <v>0</v>
      </c>
      <c r="H353" s="1">
        <f t="shared" si="26"/>
        <v>0</v>
      </c>
      <c r="I353" s="1">
        <f t="shared" si="27"/>
        <v>5</v>
      </c>
      <c r="N353" s="1">
        <f t="shared" si="28"/>
        <v>5</v>
      </c>
      <c r="O353" s="1">
        <f t="shared" si="29"/>
        <v>0</v>
      </c>
      <c r="P353" s="1" t="s">
        <v>356</v>
      </c>
      <c r="Q353" s="1" t="str">
        <f>IF(N353&lt;O353, "RELEVAN", "TIDAK")</f>
        <v>TIDAK</v>
      </c>
    </row>
    <row r="354" spans="1:17" x14ac:dyDescent="0.25">
      <c r="A354" s="1" t="s">
        <v>357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f t="shared" si="25"/>
        <v>0</v>
      </c>
      <c r="H354" s="1">
        <f t="shared" si="26"/>
        <v>0</v>
      </c>
      <c r="I354" s="1">
        <f t="shared" si="27"/>
        <v>5</v>
      </c>
      <c r="N354" s="1">
        <f t="shared" si="28"/>
        <v>5</v>
      </c>
      <c r="O354" s="1">
        <f t="shared" si="29"/>
        <v>0</v>
      </c>
      <c r="P354" s="1" t="s">
        <v>357</v>
      </c>
      <c r="Q354" s="1" t="str">
        <f>IF(N354&lt;O354, "RELEVAN", "TIDAK")</f>
        <v>TIDAK</v>
      </c>
    </row>
    <row r="355" spans="1:17" x14ac:dyDescent="0.25">
      <c r="A355" s="1" t="s">
        <v>358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f t="shared" si="25"/>
        <v>0</v>
      </c>
      <c r="H355" s="1">
        <f t="shared" si="26"/>
        <v>0</v>
      </c>
      <c r="I355" s="1">
        <f t="shared" si="27"/>
        <v>5</v>
      </c>
      <c r="N355" s="1">
        <f t="shared" si="28"/>
        <v>5</v>
      </c>
      <c r="O355" s="1">
        <f t="shared" si="29"/>
        <v>0</v>
      </c>
      <c r="P355" s="1" t="s">
        <v>358</v>
      </c>
      <c r="Q355" s="1" t="str">
        <f>IF(N355&lt;O355, "RELEVAN", "TIDAK")</f>
        <v>TIDAK</v>
      </c>
    </row>
    <row r="356" spans="1:17" x14ac:dyDescent="0.25">
      <c r="A356" s="1" t="s">
        <v>359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f t="shared" si="25"/>
        <v>0</v>
      </c>
      <c r="H356" s="1">
        <f t="shared" si="26"/>
        <v>0</v>
      </c>
      <c r="I356" s="1">
        <f t="shared" si="27"/>
        <v>5</v>
      </c>
      <c r="N356" s="1">
        <f t="shared" si="28"/>
        <v>5</v>
      </c>
      <c r="O356" s="1">
        <f t="shared" si="29"/>
        <v>0</v>
      </c>
      <c r="P356" s="1" t="s">
        <v>359</v>
      </c>
      <c r="Q356" s="1" t="str">
        <f>IF(N356&lt;O356, "RELEVAN", "TIDAK")</f>
        <v>TIDAK</v>
      </c>
    </row>
    <row r="357" spans="1:17" x14ac:dyDescent="0.25">
      <c r="A357" s="1" t="s">
        <v>360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f t="shared" si="25"/>
        <v>0</v>
      </c>
      <c r="H357" s="1">
        <f t="shared" si="26"/>
        <v>0</v>
      </c>
      <c r="I357" s="1">
        <f t="shared" si="27"/>
        <v>5</v>
      </c>
      <c r="N357" s="1">
        <f t="shared" si="28"/>
        <v>5</v>
      </c>
      <c r="O357" s="1">
        <f t="shared" si="29"/>
        <v>0</v>
      </c>
      <c r="P357" s="1" t="s">
        <v>360</v>
      </c>
      <c r="Q357" s="1" t="str">
        <f>IF(N357&lt;O357, "RELEVAN", "TIDAK")</f>
        <v>TIDAK</v>
      </c>
    </row>
    <row r="358" spans="1:17" x14ac:dyDescent="0.25">
      <c r="A358" s="1" t="s">
        <v>361</v>
      </c>
      <c r="B358" s="1">
        <v>1</v>
      </c>
      <c r="C358" s="1">
        <v>0</v>
      </c>
      <c r="D358" s="1">
        <v>1</v>
      </c>
      <c r="E358" s="1">
        <v>1</v>
      </c>
      <c r="F358" s="1">
        <v>0</v>
      </c>
      <c r="G358" s="1">
        <f t="shared" si="25"/>
        <v>1</v>
      </c>
      <c r="H358" s="1">
        <f t="shared" si="26"/>
        <v>3</v>
      </c>
      <c r="I358" s="1">
        <f t="shared" si="27"/>
        <v>2</v>
      </c>
      <c r="N358" s="1">
        <f t="shared" si="28"/>
        <v>2</v>
      </c>
      <c r="O358" s="1">
        <f t="shared" si="29"/>
        <v>3</v>
      </c>
      <c r="P358" s="1" t="s">
        <v>361</v>
      </c>
      <c r="Q358" s="1" t="str">
        <f>IF(N358&lt;O358, "RELEVAN", "TIDAK")</f>
        <v>RELEVAN</v>
      </c>
    </row>
    <row r="359" spans="1:17" x14ac:dyDescent="0.25">
      <c r="A359" s="1" t="s">
        <v>362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f t="shared" si="25"/>
        <v>0</v>
      </c>
      <c r="H359" s="1">
        <f t="shared" si="26"/>
        <v>0</v>
      </c>
      <c r="I359" s="1">
        <f t="shared" si="27"/>
        <v>5</v>
      </c>
      <c r="N359" s="1">
        <f t="shared" si="28"/>
        <v>5</v>
      </c>
      <c r="O359" s="1">
        <f t="shared" si="29"/>
        <v>0</v>
      </c>
      <c r="P359" s="1" t="s">
        <v>362</v>
      </c>
      <c r="Q359" s="1" t="str">
        <f>IF(N359&lt;O359, "RELEVAN", "TIDAK")</f>
        <v>TIDAK</v>
      </c>
    </row>
    <row r="360" spans="1:17" x14ac:dyDescent="0.25">
      <c r="A360" s="1" t="s">
        <v>363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f t="shared" si="25"/>
        <v>1</v>
      </c>
      <c r="H360" s="1">
        <f t="shared" si="26"/>
        <v>5</v>
      </c>
      <c r="I360" s="1">
        <f t="shared" si="27"/>
        <v>0</v>
      </c>
      <c r="N360" s="1">
        <f t="shared" si="28"/>
        <v>0</v>
      </c>
      <c r="O360" s="1">
        <f t="shared" si="29"/>
        <v>5</v>
      </c>
      <c r="P360" s="1" t="s">
        <v>363</v>
      </c>
      <c r="Q360" s="1" t="str">
        <f>IF(N360&lt;O360, "RELEVAN", "TIDAK")</f>
        <v>RELEVAN</v>
      </c>
    </row>
    <row r="361" spans="1:17" x14ac:dyDescent="0.25">
      <c r="A361" s="1" t="s">
        <v>364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f t="shared" si="25"/>
        <v>0</v>
      </c>
      <c r="H361" s="1">
        <f t="shared" si="26"/>
        <v>0</v>
      </c>
      <c r="I361" s="1">
        <f t="shared" si="27"/>
        <v>5</v>
      </c>
      <c r="N361" s="1">
        <f t="shared" si="28"/>
        <v>5</v>
      </c>
      <c r="O361" s="1">
        <f t="shared" si="29"/>
        <v>0</v>
      </c>
      <c r="P361" s="1" t="s">
        <v>364</v>
      </c>
      <c r="Q361" s="1" t="str">
        <f>IF(N361&lt;O361, "RELEVAN", "TIDAK")</f>
        <v>TIDAK</v>
      </c>
    </row>
    <row r="362" spans="1:17" x14ac:dyDescent="0.25">
      <c r="A362" s="1" t="s">
        <v>365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f t="shared" si="25"/>
        <v>0</v>
      </c>
      <c r="H362" s="1">
        <f t="shared" si="26"/>
        <v>0</v>
      </c>
      <c r="I362" s="1">
        <f t="shared" si="27"/>
        <v>5</v>
      </c>
      <c r="N362" s="1">
        <f t="shared" si="28"/>
        <v>5</v>
      </c>
      <c r="O362" s="1">
        <f t="shared" si="29"/>
        <v>0</v>
      </c>
      <c r="P362" s="1" t="s">
        <v>365</v>
      </c>
      <c r="Q362" s="1" t="str">
        <f>IF(N362&lt;O362, "RELEVAN", "TIDAK")</f>
        <v>TIDAK</v>
      </c>
    </row>
    <row r="363" spans="1:17" x14ac:dyDescent="0.25">
      <c r="A363" s="1" t="s">
        <v>366</v>
      </c>
      <c r="B363" s="1">
        <v>1</v>
      </c>
      <c r="C363" s="1">
        <v>1</v>
      </c>
      <c r="D363" s="1">
        <v>0</v>
      </c>
      <c r="E363" s="1">
        <v>0</v>
      </c>
      <c r="F363" s="1">
        <v>0</v>
      </c>
      <c r="G363" s="1">
        <f t="shared" si="25"/>
        <v>1</v>
      </c>
      <c r="H363" s="1">
        <f t="shared" si="26"/>
        <v>2</v>
      </c>
      <c r="I363" s="1">
        <f t="shared" si="27"/>
        <v>3</v>
      </c>
      <c r="N363" s="1">
        <f t="shared" si="28"/>
        <v>3</v>
      </c>
      <c r="O363" s="1">
        <f t="shared" si="29"/>
        <v>2</v>
      </c>
      <c r="P363" s="1" t="s">
        <v>366</v>
      </c>
      <c r="Q363" s="1" t="str">
        <f>IF(N363&lt;O363, "RELEVAN", "TIDAK")</f>
        <v>TIDAK</v>
      </c>
    </row>
    <row r="364" spans="1:17" x14ac:dyDescent="0.25">
      <c r="A364" s="1" t="s">
        <v>367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f t="shared" si="25"/>
        <v>0</v>
      </c>
      <c r="H364" s="1">
        <f t="shared" si="26"/>
        <v>0</v>
      </c>
      <c r="I364" s="1">
        <f t="shared" si="27"/>
        <v>5</v>
      </c>
      <c r="N364" s="1">
        <f t="shared" si="28"/>
        <v>5</v>
      </c>
      <c r="O364" s="1">
        <f t="shared" si="29"/>
        <v>0</v>
      </c>
      <c r="P364" s="1" t="s">
        <v>367</v>
      </c>
      <c r="Q364" s="1" t="str">
        <f>IF(N364&lt;O364, "RELEVAN", "TIDAK")</f>
        <v>TIDAK</v>
      </c>
    </row>
    <row r="365" spans="1:17" x14ac:dyDescent="0.25">
      <c r="A365" s="1" t="s">
        <v>368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f t="shared" si="25"/>
        <v>0</v>
      </c>
      <c r="H365" s="1">
        <f t="shared" si="26"/>
        <v>0</v>
      </c>
      <c r="I365" s="1">
        <f t="shared" si="27"/>
        <v>5</v>
      </c>
      <c r="N365" s="1">
        <f t="shared" si="28"/>
        <v>5</v>
      </c>
      <c r="O365" s="1">
        <f t="shared" si="29"/>
        <v>0</v>
      </c>
      <c r="P365" s="1" t="s">
        <v>368</v>
      </c>
      <c r="Q365" s="1" t="str">
        <f>IF(N365&lt;O365, "RELEVAN", "TIDAK")</f>
        <v>TIDAK</v>
      </c>
    </row>
    <row r="366" spans="1:17" x14ac:dyDescent="0.25">
      <c r="A366" s="1" t="s">
        <v>369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f t="shared" si="25"/>
        <v>0</v>
      </c>
      <c r="H366" s="1">
        <f t="shared" si="26"/>
        <v>0</v>
      </c>
      <c r="I366" s="1">
        <f t="shared" si="27"/>
        <v>5</v>
      </c>
      <c r="N366" s="1">
        <f t="shared" si="28"/>
        <v>5</v>
      </c>
      <c r="O366" s="1">
        <f t="shared" si="29"/>
        <v>0</v>
      </c>
      <c r="P366" s="1" t="s">
        <v>369</v>
      </c>
      <c r="Q366" s="1" t="str">
        <f>IF(N366&lt;O366, "RELEVAN", "TIDAK")</f>
        <v>TIDAK</v>
      </c>
    </row>
    <row r="367" spans="1:17" x14ac:dyDescent="0.25">
      <c r="A367" s="1" t="s">
        <v>370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f t="shared" si="25"/>
        <v>0</v>
      </c>
      <c r="H367" s="1">
        <f t="shared" si="26"/>
        <v>0</v>
      </c>
      <c r="I367" s="1">
        <f t="shared" si="27"/>
        <v>5</v>
      </c>
      <c r="N367" s="1">
        <f t="shared" si="28"/>
        <v>5</v>
      </c>
      <c r="O367" s="1">
        <f t="shared" si="29"/>
        <v>0</v>
      </c>
      <c r="P367" s="1" t="s">
        <v>370</v>
      </c>
      <c r="Q367" s="1" t="str">
        <f>IF(N367&lt;O367, "RELEVAN", "TIDAK")</f>
        <v>TIDAK</v>
      </c>
    </row>
    <row r="368" spans="1:17" x14ac:dyDescent="0.25">
      <c r="A368" s="1" t="s">
        <v>371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f t="shared" si="25"/>
        <v>0</v>
      </c>
      <c r="H368" s="1">
        <f t="shared" si="26"/>
        <v>0</v>
      </c>
      <c r="I368" s="1">
        <f t="shared" si="27"/>
        <v>5</v>
      </c>
      <c r="N368" s="1">
        <f t="shared" si="28"/>
        <v>5</v>
      </c>
      <c r="O368" s="1">
        <f t="shared" si="29"/>
        <v>0</v>
      </c>
      <c r="P368" s="1" t="s">
        <v>371</v>
      </c>
      <c r="Q368" s="1" t="str">
        <f>IF(N368&lt;O368, "RELEVAN", "TIDAK")</f>
        <v>TIDAK</v>
      </c>
    </row>
    <row r="369" spans="1:17" x14ac:dyDescent="0.25">
      <c r="A369" s="1" t="s">
        <v>372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f t="shared" si="25"/>
        <v>0</v>
      </c>
      <c r="H369" s="1">
        <f t="shared" si="26"/>
        <v>0</v>
      </c>
      <c r="I369" s="1">
        <f t="shared" si="27"/>
        <v>5</v>
      </c>
      <c r="N369" s="1">
        <f t="shared" si="28"/>
        <v>5</v>
      </c>
      <c r="O369" s="1">
        <f t="shared" si="29"/>
        <v>0</v>
      </c>
      <c r="P369" s="1" t="s">
        <v>372</v>
      </c>
      <c r="Q369" s="1" t="str">
        <f>IF(N369&lt;O369, "RELEVAN", "TIDAK")</f>
        <v>TIDAK</v>
      </c>
    </row>
    <row r="370" spans="1:17" x14ac:dyDescent="0.25">
      <c r="A370" s="1" t="s">
        <v>373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f t="shared" si="25"/>
        <v>1</v>
      </c>
      <c r="H370" s="1">
        <f t="shared" si="26"/>
        <v>5</v>
      </c>
      <c r="I370" s="1">
        <f t="shared" si="27"/>
        <v>0</v>
      </c>
      <c r="N370" s="1">
        <f t="shared" si="28"/>
        <v>0</v>
      </c>
      <c r="O370" s="1">
        <f t="shared" si="29"/>
        <v>5</v>
      </c>
      <c r="P370" s="1" t="s">
        <v>373</v>
      </c>
      <c r="Q370" s="1" t="str">
        <f>IF(N370&lt;O370, "RELEVAN", "TIDAK")</f>
        <v>RELEVAN</v>
      </c>
    </row>
    <row r="371" spans="1:17" x14ac:dyDescent="0.25">
      <c r="A371" s="1" t="s">
        <v>374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f t="shared" si="25"/>
        <v>0</v>
      </c>
      <c r="H371" s="1">
        <f t="shared" si="26"/>
        <v>0</v>
      </c>
      <c r="I371" s="1">
        <f t="shared" si="27"/>
        <v>5</v>
      </c>
      <c r="N371" s="1">
        <f t="shared" si="28"/>
        <v>5</v>
      </c>
      <c r="O371" s="1">
        <f t="shared" si="29"/>
        <v>0</v>
      </c>
      <c r="P371" s="1" t="s">
        <v>374</v>
      </c>
      <c r="Q371" s="1" t="str">
        <f>IF(N371&lt;O371, "RELEVAN", "TIDAK")</f>
        <v>TIDAK</v>
      </c>
    </row>
    <row r="372" spans="1:17" x14ac:dyDescent="0.25">
      <c r="A372" s="1" t="s">
        <v>375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f t="shared" si="25"/>
        <v>0</v>
      </c>
      <c r="H372" s="1">
        <f t="shared" si="26"/>
        <v>0</v>
      </c>
      <c r="I372" s="1">
        <f t="shared" si="27"/>
        <v>5</v>
      </c>
      <c r="N372" s="1">
        <f t="shared" si="28"/>
        <v>5</v>
      </c>
      <c r="O372" s="1">
        <f t="shared" si="29"/>
        <v>0</v>
      </c>
      <c r="P372" s="1" t="s">
        <v>375</v>
      </c>
      <c r="Q372" s="1" t="str">
        <f>IF(N372&lt;O372, "RELEVAN", "TIDAK")</f>
        <v>TIDAK</v>
      </c>
    </row>
    <row r="373" spans="1:17" x14ac:dyDescent="0.25">
      <c r="A373" s="1" t="s">
        <v>376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f t="shared" si="25"/>
        <v>1</v>
      </c>
      <c r="H373" s="1">
        <f t="shared" si="26"/>
        <v>5</v>
      </c>
      <c r="I373" s="1">
        <f t="shared" si="27"/>
        <v>0</v>
      </c>
      <c r="N373" s="1">
        <f t="shared" si="28"/>
        <v>0</v>
      </c>
      <c r="O373" s="1">
        <f t="shared" si="29"/>
        <v>5</v>
      </c>
      <c r="P373" s="1" t="s">
        <v>376</v>
      </c>
      <c r="Q373" s="1" t="str">
        <f>IF(N373&lt;O373, "RELEVAN", "TIDAK")</f>
        <v>RELEVAN</v>
      </c>
    </row>
    <row r="374" spans="1:17" x14ac:dyDescent="0.25">
      <c r="A374" s="1" t="s">
        <v>377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G374" s="1">
        <f t="shared" si="25"/>
        <v>1</v>
      </c>
      <c r="H374" s="1">
        <f t="shared" si="26"/>
        <v>1</v>
      </c>
      <c r="I374" s="1">
        <f t="shared" si="27"/>
        <v>4</v>
      </c>
      <c r="N374" s="1">
        <f t="shared" si="28"/>
        <v>4</v>
      </c>
      <c r="O374" s="1">
        <f t="shared" si="29"/>
        <v>1</v>
      </c>
      <c r="P374" s="1" t="s">
        <v>377</v>
      </c>
      <c r="Q374" s="1" t="str">
        <f>IF(N374&lt;O374, "RELEVAN", "TIDAK")</f>
        <v>TIDAK</v>
      </c>
    </row>
    <row r="375" spans="1:17" x14ac:dyDescent="0.25">
      <c r="A375" s="1" t="s">
        <v>378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f t="shared" si="25"/>
        <v>0</v>
      </c>
      <c r="H375" s="1">
        <f t="shared" si="26"/>
        <v>0</v>
      </c>
      <c r="I375" s="1">
        <f t="shared" si="27"/>
        <v>5</v>
      </c>
      <c r="N375" s="1">
        <f t="shared" si="28"/>
        <v>5</v>
      </c>
      <c r="O375" s="1">
        <f t="shared" si="29"/>
        <v>0</v>
      </c>
      <c r="P375" s="1" t="s">
        <v>378</v>
      </c>
      <c r="Q375" s="1" t="str">
        <f>IF(N375&lt;O375, "RELEVAN", "TIDAK")</f>
        <v>TIDAK</v>
      </c>
    </row>
    <row r="376" spans="1:17" x14ac:dyDescent="0.25">
      <c r="A376" s="1" t="s">
        <v>379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f t="shared" si="25"/>
        <v>1</v>
      </c>
      <c r="H376" s="1">
        <f t="shared" si="26"/>
        <v>5</v>
      </c>
      <c r="I376" s="1">
        <f t="shared" si="27"/>
        <v>0</v>
      </c>
      <c r="N376" s="1">
        <f t="shared" si="28"/>
        <v>0</v>
      </c>
      <c r="O376" s="1">
        <f t="shared" si="29"/>
        <v>5</v>
      </c>
      <c r="P376" s="1" t="s">
        <v>379</v>
      </c>
      <c r="Q376" s="1" t="str">
        <f>IF(N376&lt;O376, "RELEVAN", "TIDAK")</f>
        <v>RELEVAN</v>
      </c>
    </row>
    <row r="377" spans="1:17" x14ac:dyDescent="0.25">
      <c r="A377" s="1" t="s">
        <v>380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f t="shared" si="25"/>
        <v>0</v>
      </c>
      <c r="H377" s="1">
        <f t="shared" si="26"/>
        <v>0</v>
      </c>
      <c r="I377" s="1">
        <f t="shared" si="27"/>
        <v>5</v>
      </c>
      <c r="N377" s="1">
        <f t="shared" si="28"/>
        <v>5</v>
      </c>
      <c r="O377" s="1">
        <f t="shared" si="29"/>
        <v>0</v>
      </c>
      <c r="P377" s="1" t="s">
        <v>380</v>
      </c>
      <c r="Q377" s="1" t="str">
        <f>IF(N377&lt;O377, "RELEVAN", "TIDAK")</f>
        <v>TIDAK</v>
      </c>
    </row>
    <row r="378" spans="1:17" x14ac:dyDescent="0.25">
      <c r="A378" s="1" t="s">
        <v>381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f t="shared" si="25"/>
        <v>0</v>
      </c>
      <c r="H378" s="1">
        <f t="shared" si="26"/>
        <v>0</v>
      </c>
      <c r="I378" s="1">
        <f t="shared" si="27"/>
        <v>5</v>
      </c>
      <c r="N378" s="1">
        <f t="shared" si="28"/>
        <v>5</v>
      </c>
      <c r="O378" s="1">
        <f t="shared" si="29"/>
        <v>0</v>
      </c>
      <c r="P378" s="1" t="s">
        <v>381</v>
      </c>
      <c r="Q378" s="1" t="str">
        <f>IF(N378&lt;O378, "RELEVAN", "TIDAK")</f>
        <v>TIDAK</v>
      </c>
    </row>
    <row r="379" spans="1:17" x14ac:dyDescent="0.25">
      <c r="A379" s="1" t="s">
        <v>382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f t="shared" si="25"/>
        <v>0</v>
      </c>
      <c r="H379" s="1">
        <f t="shared" si="26"/>
        <v>0</v>
      </c>
      <c r="I379" s="1">
        <f t="shared" si="27"/>
        <v>5</v>
      </c>
      <c r="N379" s="1">
        <f t="shared" si="28"/>
        <v>5</v>
      </c>
      <c r="O379" s="1">
        <f t="shared" si="29"/>
        <v>0</v>
      </c>
      <c r="P379" s="1" t="s">
        <v>382</v>
      </c>
      <c r="Q379" s="1" t="str">
        <f>IF(N379&lt;O379, "RELEVAN", "TIDAK")</f>
        <v>TIDAK</v>
      </c>
    </row>
    <row r="380" spans="1:17" x14ac:dyDescent="0.25">
      <c r="A380" s="1" t="s">
        <v>383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f t="shared" si="25"/>
        <v>0</v>
      </c>
      <c r="H380" s="1">
        <f t="shared" si="26"/>
        <v>0</v>
      </c>
      <c r="I380" s="1">
        <f t="shared" si="27"/>
        <v>5</v>
      </c>
      <c r="N380" s="1">
        <f t="shared" si="28"/>
        <v>5</v>
      </c>
      <c r="O380" s="1">
        <f t="shared" si="29"/>
        <v>0</v>
      </c>
      <c r="P380" s="1" t="s">
        <v>383</v>
      </c>
      <c r="Q380" s="1" t="str">
        <f>IF(N380&lt;O380, "RELEVAN", "TIDAK")</f>
        <v>TIDAK</v>
      </c>
    </row>
    <row r="381" spans="1:17" x14ac:dyDescent="0.25">
      <c r="A381" s="1" t="s">
        <v>384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f t="shared" si="25"/>
        <v>0</v>
      </c>
      <c r="H381" s="1">
        <f t="shared" si="26"/>
        <v>0</v>
      </c>
      <c r="I381" s="1">
        <f t="shared" si="27"/>
        <v>5</v>
      </c>
      <c r="N381" s="1">
        <f t="shared" si="28"/>
        <v>5</v>
      </c>
      <c r="O381" s="1">
        <f t="shared" si="29"/>
        <v>0</v>
      </c>
      <c r="P381" s="1" t="s">
        <v>384</v>
      </c>
      <c r="Q381" s="1" t="str">
        <f>IF(N381&lt;O381, "RELEVAN", "TIDAK")</f>
        <v>TIDAK</v>
      </c>
    </row>
    <row r="382" spans="1:17" x14ac:dyDescent="0.25">
      <c r="A382" s="1" t="s">
        <v>385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f t="shared" si="25"/>
        <v>0</v>
      </c>
      <c r="H382" s="1">
        <f t="shared" si="26"/>
        <v>0</v>
      </c>
      <c r="I382" s="1">
        <f t="shared" si="27"/>
        <v>5</v>
      </c>
      <c r="N382" s="1">
        <f t="shared" si="28"/>
        <v>5</v>
      </c>
      <c r="O382" s="1">
        <f t="shared" si="29"/>
        <v>0</v>
      </c>
      <c r="P382" s="1" t="s">
        <v>385</v>
      </c>
      <c r="Q382" s="1" t="str">
        <f>IF(N382&lt;O382, "RELEVAN", "TIDAK")</f>
        <v>TIDAK</v>
      </c>
    </row>
    <row r="383" spans="1:17" x14ac:dyDescent="0.25">
      <c r="A383" s="1" t="s">
        <v>386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f t="shared" si="25"/>
        <v>0</v>
      </c>
      <c r="H383" s="1">
        <f t="shared" si="26"/>
        <v>0</v>
      </c>
      <c r="I383" s="1">
        <f t="shared" si="27"/>
        <v>5</v>
      </c>
      <c r="N383" s="1">
        <f t="shared" si="28"/>
        <v>5</v>
      </c>
      <c r="O383" s="1">
        <f t="shared" si="29"/>
        <v>0</v>
      </c>
      <c r="P383" s="1" t="s">
        <v>386</v>
      </c>
      <c r="Q383" s="1" t="str">
        <f>IF(N383&lt;O383, "RELEVAN", "TIDAK")</f>
        <v>TIDAK</v>
      </c>
    </row>
    <row r="384" spans="1:17" x14ac:dyDescent="0.25">
      <c r="A384" s="1" t="s">
        <v>387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f t="shared" si="25"/>
        <v>0</v>
      </c>
      <c r="H384" s="1">
        <f t="shared" si="26"/>
        <v>0</v>
      </c>
      <c r="I384" s="1">
        <f t="shared" si="27"/>
        <v>5</v>
      </c>
      <c r="N384" s="1">
        <f t="shared" si="28"/>
        <v>5</v>
      </c>
      <c r="O384" s="1">
        <f t="shared" si="29"/>
        <v>0</v>
      </c>
      <c r="P384" s="1" t="s">
        <v>387</v>
      </c>
      <c r="Q384" s="1" t="str">
        <f>IF(N384&lt;O384, "RELEVAN", "TIDAK")</f>
        <v>TIDAK</v>
      </c>
    </row>
    <row r="385" spans="1:17" x14ac:dyDescent="0.25">
      <c r="A385" s="1" t="s">
        <v>388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f t="shared" si="25"/>
        <v>0</v>
      </c>
      <c r="H385" s="1">
        <f t="shared" si="26"/>
        <v>0</v>
      </c>
      <c r="I385" s="1">
        <f t="shared" si="27"/>
        <v>5</v>
      </c>
      <c r="N385" s="1">
        <f t="shared" si="28"/>
        <v>5</v>
      </c>
      <c r="O385" s="1">
        <f t="shared" si="29"/>
        <v>0</v>
      </c>
      <c r="P385" s="1" t="s">
        <v>388</v>
      </c>
      <c r="Q385" s="1" t="str">
        <f>IF(N385&lt;O385, "RELEVAN", "TIDAK")</f>
        <v>TIDAK</v>
      </c>
    </row>
    <row r="386" spans="1:17" x14ac:dyDescent="0.25">
      <c r="A386" s="1" t="s">
        <v>389</v>
      </c>
      <c r="B386" s="1">
        <v>1</v>
      </c>
      <c r="C386" s="1">
        <v>0</v>
      </c>
      <c r="D386" s="1">
        <v>0</v>
      </c>
      <c r="E386" s="1">
        <v>1</v>
      </c>
      <c r="F386" s="1">
        <v>0</v>
      </c>
      <c r="G386" s="1">
        <f t="shared" si="25"/>
        <v>1</v>
      </c>
      <c r="H386" s="1">
        <f t="shared" si="26"/>
        <v>2</v>
      </c>
      <c r="I386" s="1">
        <f t="shared" si="27"/>
        <v>3</v>
      </c>
      <c r="N386" s="1">
        <f t="shared" si="28"/>
        <v>3</v>
      </c>
      <c r="O386" s="1">
        <f t="shared" si="29"/>
        <v>2</v>
      </c>
      <c r="P386" s="1" t="s">
        <v>389</v>
      </c>
      <c r="Q386" s="1" t="str">
        <f>IF(N386&lt;O386, "RELEVAN", "TIDAK")</f>
        <v>TIDAK</v>
      </c>
    </row>
    <row r="387" spans="1:17" x14ac:dyDescent="0.25">
      <c r="A387" s="1" t="s">
        <v>390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f t="shared" si="25"/>
        <v>1</v>
      </c>
      <c r="H387" s="1">
        <f t="shared" si="26"/>
        <v>5</v>
      </c>
      <c r="I387" s="1">
        <f t="shared" si="27"/>
        <v>0</v>
      </c>
      <c r="N387" s="1">
        <f t="shared" si="28"/>
        <v>0</v>
      </c>
      <c r="O387" s="1">
        <f t="shared" si="29"/>
        <v>5</v>
      </c>
      <c r="P387" s="1" t="s">
        <v>390</v>
      </c>
      <c r="Q387" s="1" t="str">
        <f>IF(N387&lt;O387, "RELEVAN", "TIDAK")</f>
        <v>RELEVAN</v>
      </c>
    </row>
    <row r="388" spans="1:17" x14ac:dyDescent="0.25">
      <c r="A388" s="1" t="s">
        <v>391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f t="shared" si="25"/>
        <v>0</v>
      </c>
      <c r="H388" s="1">
        <f t="shared" si="26"/>
        <v>0</v>
      </c>
      <c r="I388" s="1">
        <f t="shared" si="27"/>
        <v>5</v>
      </c>
      <c r="N388" s="1">
        <f t="shared" si="28"/>
        <v>5</v>
      </c>
      <c r="O388" s="1">
        <f t="shared" si="29"/>
        <v>0</v>
      </c>
      <c r="P388" s="1" t="s">
        <v>391</v>
      </c>
      <c r="Q388" s="1" t="str">
        <f>IF(N388&lt;O388, "RELEVAN", "TIDAK")</f>
        <v>TIDAK</v>
      </c>
    </row>
    <row r="389" spans="1:17" x14ac:dyDescent="0.25">
      <c r="A389" s="1" t="s">
        <v>392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f t="shared" ref="G389:G403" si="30">MAX(B389:F389)</f>
        <v>0</v>
      </c>
      <c r="H389" s="1">
        <f t="shared" ref="H389:H403" si="31">COUNTIF($B389:$F389, "1")</f>
        <v>0</v>
      </c>
      <c r="I389" s="1">
        <f t="shared" ref="I389:I403" si="32">COUNTIF($B389:$F389, "0")</f>
        <v>5</v>
      </c>
      <c r="N389" s="1">
        <f t="shared" ref="N389:N403" si="33">COUNTIF(B389:F389, 0)</f>
        <v>5</v>
      </c>
      <c r="O389" s="1">
        <f t="shared" ref="O389:O403" si="34">COUNTIF(B389:F389, 1)</f>
        <v>0</v>
      </c>
      <c r="P389" s="1" t="s">
        <v>392</v>
      </c>
      <c r="Q389" s="1" t="str">
        <f>IF(N389&lt;O389, "RELEVAN", "TIDAK")</f>
        <v>TIDAK</v>
      </c>
    </row>
    <row r="390" spans="1:17" x14ac:dyDescent="0.25">
      <c r="A390" s="1" t="s">
        <v>393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f t="shared" si="30"/>
        <v>0</v>
      </c>
      <c r="H390" s="1">
        <f t="shared" si="31"/>
        <v>0</v>
      </c>
      <c r="I390" s="1">
        <f t="shared" si="32"/>
        <v>5</v>
      </c>
      <c r="N390" s="1">
        <f t="shared" si="33"/>
        <v>5</v>
      </c>
      <c r="O390" s="1">
        <f t="shared" si="34"/>
        <v>0</v>
      </c>
      <c r="P390" s="1" t="s">
        <v>393</v>
      </c>
      <c r="Q390" s="1" t="str">
        <f>IF(N390&lt;O390, "RELEVAN", "TIDAK")</f>
        <v>TIDAK</v>
      </c>
    </row>
    <row r="391" spans="1:17" x14ac:dyDescent="0.25">
      <c r="A391" s="1" t="s">
        <v>394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f t="shared" si="30"/>
        <v>0</v>
      </c>
      <c r="H391" s="1">
        <f t="shared" si="31"/>
        <v>0</v>
      </c>
      <c r="I391" s="1">
        <f t="shared" si="32"/>
        <v>5</v>
      </c>
      <c r="N391" s="1">
        <f t="shared" si="33"/>
        <v>5</v>
      </c>
      <c r="O391" s="1">
        <f t="shared" si="34"/>
        <v>0</v>
      </c>
      <c r="P391" s="1" t="s">
        <v>394</v>
      </c>
      <c r="Q391" s="1" t="str">
        <f>IF(N391&lt;O391, "RELEVAN", "TIDAK")</f>
        <v>TIDAK</v>
      </c>
    </row>
    <row r="392" spans="1:17" x14ac:dyDescent="0.25">
      <c r="A392" s="1" t="s">
        <v>395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f t="shared" si="30"/>
        <v>0</v>
      </c>
      <c r="H392" s="1">
        <f t="shared" si="31"/>
        <v>0</v>
      </c>
      <c r="I392" s="1">
        <f t="shared" si="32"/>
        <v>5</v>
      </c>
      <c r="N392" s="1">
        <f t="shared" si="33"/>
        <v>5</v>
      </c>
      <c r="O392" s="1">
        <f t="shared" si="34"/>
        <v>0</v>
      </c>
      <c r="P392" s="1" t="s">
        <v>395</v>
      </c>
      <c r="Q392" s="1" t="str">
        <f>IF(N392&lt;O392, "RELEVAN", "TIDAK")</f>
        <v>TIDAK</v>
      </c>
    </row>
    <row r="393" spans="1:17" x14ac:dyDescent="0.25">
      <c r="A393" s="1" t="s">
        <v>396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f t="shared" si="30"/>
        <v>1</v>
      </c>
      <c r="H393" s="1">
        <f t="shared" si="31"/>
        <v>5</v>
      </c>
      <c r="I393" s="1">
        <f t="shared" si="32"/>
        <v>0</v>
      </c>
      <c r="N393" s="1">
        <f t="shared" si="33"/>
        <v>0</v>
      </c>
      <c r="O393" s="1">
        <f t="shared" si="34"/>
        <v>5</v>
      </c>
      <c r="P393" s="1" t="s">
        <v>396</v>
      </c>
      <c r="Q393" s="1" t="str">
        <f>IF(N393&lt;O393, "RELEVAN", "TIDAK")</f>
        <v>RELEVAN</v>
      </c>
    </row>
    <row r="394" spans="1:17" x14ac:dyDescent="0.25">
      <c r="A394" s="1" t="s">
        <v>397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f t="shared" si="30"/>
        <v>0</v>
      </c>
      <c r="H394" s="1">
        <f t="shared" si="31"/>
        <v>0</v>
      </c>
      <c r="I394" s="1">
        <f t="shared" si="32"/>
        <v>5</v>
      </c>
      <c r="N394" s="1">
        <f t="shared" si="33"/>
        <v>5</v>
      </c>
      <c r="O394" s="1">
        <f t="shared" si="34"/>
        <v>0</v>
      </c>
      <c r="P394" s="1" t="s">
        <v>397</v>
      </c>
      <c r="Q394" s="1" t="str">
        <f>IF(N394&lt;O394, "RELEVAN", "TIDAK")</f>
        <v>TIDAK</v>
      </c>
    </row>
    <row r="395" spans="1:17" x14ac:dyDescent="0.25">
      <c r="A395" s="1" t="s">
        <v>398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f t="shared" si="30"/>
        <v>0</v>
      </c>
      <c r="H395" s="1">
        <f t="shared" si="31"/>
        <v>0</v>
      </c>
      <c r="I395" s="1">
        <f t="shared" si="32"/>
        <v>5</v>
      </c>
      <c r="N395" s="1">
        <f t="shared" si="33"/>
        <v>5</v>
      </c>
      <c r="O395" s="1">
        <f t="shared" si="34"/>
        <v>0</v>
      </c>
      <c r="P395" s="1" t="s">
        <v>398</v>
      </c>
      <c r="Q395" s="1" t="str">
        <f>IF(N395&lt;O395, "RELEVAN", "TIDAK")</f>
        <v>TIDAK</v>
      </c>
    </row>
    <row r="396" spans="1:17" x14ac:dyDescent="0.25">
      <c r="A396" s="1" t="s">
        <v>399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f t="shared" si="30"/>
        <v>1</v>
      </c>
      <c r="H396" s="1">
        <f t="shared" si="31"/>
        <v>5</v>
      </c>
      <c r="I396" s="1">
        <f t="shared" si="32"/>
        <v>0</v>
      </c>
      <c r="N396" s="1">
        <f t="shared" si="33"/>
        <v>0</v>
      </c>
      <c r="O396" s="1">
        <f t="shared" si="34"/>
        <v>5</v>
      </c>
      <c r="P396" s="1" t="s">
        <v>399</v>
      </c>
      <c r="Q396" s="1" t="str">
        <f>IF(N396&lt;O396, "RELEVAN", "TIDAK")</f>
        <v>RELEVAN</v>
      </c>
    </row>
    <row r="397" spans="1:17" x14ac:dyDescent="0.25">
      <c r="A397" s="1" t="s">
        <v>400</v>
      </c>
      <c r="B397" s="1">
        <v>1</v>
      </c>
      <c r="C397" s="1">
        <v>0</v>
      </c>
      <c r="D397" s="1">
        <v>0</v>
      </c>
      <c r="E397" s="1">
        <v>1</v>
      </c>
      <c r="F397" s="1">
        <v>0</v>
      </c>
      <c r="G397" s="1">
        <f t="shared" si="30"/>
        <v>1</v>
      </c>
      <c r="H397" s="1">
        <f t="shared" si="31"/>
        <v>2</v>
      </c>
      <c r="I397" s="1">
        <f t="shared" si="32"/>
        <v>3</v>
      </c>
      <c r="N397" s="1">
        <f t="shared" si="33"/>
        <v>3</v>
      </c>
      <c r="O397" s="1">
        <f t="shared" si="34"/>
        <v>2</v>
      </c>
      <c r="P397" s="1" t="s">
        <v>400</v>
      </c>
      <c r="Q397" s="1" t="str">
        <f>IF(N397&lt;O397, "RELEVAN", "TIDAK")</f>
        <v>TIDAK</v>
      </c>
    </row>
    <row r="398" spans="1:17" x14ac:dyDescent="0.25">
      <c r="A398" s="1" t="s">
        <v>401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f t="shared" si="30"/>
        <v>0</v>
      </c>
      <c r="H398" s="1">
        <f t="shared" si="31"/>
        <v>0</v>
      </c>
      <c r="I398" s="1">
        <f t="shared" si="32"/>
        <v>5</v>
      </c>
      <c r="N398" s="1">
        <f t="shared" si="33"/>
        <v>5</v>
      </c>
      <c r="O398" s="1">
        <f t="shared" si="34"/>
        <v>0</v>
      </c>
      <c r="P398" s="1" t="s">
        <v>401</v>
      </c>
      <c r="Q398" s="1" t="str">
        <f>IF(N398&lt;O398, "RELEVAN", "TIDAK")</f>
        <v>TIDAK</v>
      </c>
    </row>
    <row r="399" spans="1:17" x14ac:dyDescent="0.25">
      <c r="A399" s="1" t="s">
        <v>402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f t="shared" si="30"/>
        <v>0</v>
      </c>
      <c r="H399" s="1">
        <f t="shared" si="31"/>
        <v>0</v>
      </c>
      <c r="I399" s="1">
        <f t="shared" si="32"/>
        <v>5</v>
      </c>
      <c r="N399" s="1">
        <f t="shared" si="33"/>
        <v>5</v>
      </c>
      <c r="O399" s="1">
        <f t="shared" si="34"/>
        <v>0</v>
      </c>
      <c r="P399" s="1" t="s">
        <v>402</v>
      </c>
      <c r="Q399" s="1" t="str">
        <f>IF(N399&lt;O399, "RELEVAN", "TIDAK")</f>
        <v>TIDAK</v>
      </c>
    </row>
    <row r="400" spans="1:17" x14ac:dyDescent="0.25">
      <c r="A400" s="1" t="s">
        <v>403</v>
      </c>
      <c r="B400" s="1">
        <v>1</v>
      </c>
      <c r="C400" s="1">
        <v>0</v>
      </c>
      <c r="D400" s="1">
        <v>0</v>
      </c>
      <c r="E400" s="1">
        <v>1</v>
      </c>
      <c r="F400" s="1">
        <v>0</v>
      </c>
      <c r="G400" s="1">
        <f t="shared" si="30"/>
        <v>1</v>
      </c>
      <c r="H400" s="1">
        <f t="shared" si="31"/>
        <v>2</v>
      </c>
      <c r="I400" s="1">
        <f t="shared" si="32"/>
        <v>3</v>
      </c>
      <c r="N400" s="1">
        <f t="shared" si="33"/>
        <v>3</v>
      </c>
      <c r="O400" s="1">
        <f t="shared" si="34"/>
        <v>2</v>
      </c>
      <c r="P400" s="1" t="s">
        <v>403</v>
      </c>
      <c r="Q400" s="1" t="str">
        <f>IF(N400&lt;O400, "RELEVAN", "TIDAK")</f>
        <v>TIDAK</v>
      </c>
    </row>
    <row r="401" spans="1:17" x14ac:dyDescent="0.25">
      <c r="A401" s="1" t="s">
        <v>404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f t="shared" si="30"/>
        <v>0</v>
      </c>
      <c r="H401" s="1">
        <f t="shared" si="31"/>
        <v>0</v>
      </c>
      <c r="I401" s="1">
        <f t="shared" si="32"/>
        <v>5</v>
      </c>
      <c r="N401" s="1">
        <f t="shared" si="33"/>
        <v>5</v>
      </c>
      <c r="O401" s="1">
        <f t="shared" si="34"/>
        <v>0</v>
      </c>
      <c r="P401" s="1" t="s">
        <v>404</v>
      </c>
      <c r="Q401" s="1" t="str">
        <f>IF(N401&lt;O401, "RELEVAN", "TIDAK")</f>
        <v>TIDAK</v>
      </c>
    </row>
    <row r="402" spans="1:17" x14ac:dyDescent="0.25">
      <c r="A402" s="1" t="s">
        <v>405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f t="shared" si="30"/>
        <v>1</v>
      </c>
      <c r="H402" s="1">
        <f t="shared" si="31"/>
        <v>5</v>
      </c>
      <c r="I402" s="1">
        <f t="shared" si="32"/>
        <v>0</v>
      </c>
      <c r="N402" s="1">
        <f t="shared" si="33"/>
        <v>0</v>
      </c>
      <c r="O402" s="1">
        <f t="shared" si="34"/>
        <v>5</v>
      </c>
      <c r="P402" s="1" t="s">
        <v>405</v>
      </c>
      <c r="Q402" s="1" t="str">
        <f>IF(N402&lt;O402, "RELEVAN", "TIDAK")</f>
        <v>RELEVAN</v>
      </c>
    </row>
    <row r="403" spans="1:17" x14ac:dyDescent="0.25">
      <c r="A403" s="1" t="s">
        <v>406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f t="shared" si="30"/>
        <v>1</v>
      </c>
      <c r="H403" s="1">
        <f t="shared" si="31"/>
        <v>5</v>
      </c>
      <c r="I403" s="1">
        <f t="shared" si="32"/>
        <v>0</v>
      </c>
      <c r="N403" s="1">
        <f t="shared" si="33"/>
        <v>0</v>
      </c>
      <c r="O403" s="1">
        <f t="shared" si="34"/>
        <v>5</v>
      </c>
      <c r="P403" s="1" t="s">
        <v>406</v>
      </c>
      <c r="Q403" s="1" t="str">
        <f>IF(N403&lt;O403, "RELEVAN", "TIDAK")</f>
        <v>RELEVAN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E28E-C710-4A31-9989-E9CCEB99CE5B}">
  <dimension ref="A1:Q403"/>
  <sheetViews>
    <sheetView workbookViewId="0">
      <selection activeCell="N3" sqref="N3:Q3"/>
    </sheetView>
  </sheetViews>
  <sheetFormatPr defaultRowHeight="15" x14ac:dyDescent="0.25"/>
  <cols>
    <col min="1" max="1" width="10.5703125" bestFit="1" customWidth="1"/>
    <col min="2" max="6" width="12" bestFit="1" customWidth="1"/>
    <col min="14" max="14" width="10.5703125" bestFit="1" customWidth="1"/>
    <col min="16" max="16" width="10.5703125" bestFit="1" customWidth="1"/>
  </cols>
  <sheetData>
    <row r="1" spans="1:17" x14ac:dyDescent="0.25">
      <c r="A1" t="s">
        <v>414</v>
      </c>
      <c r="H1">
        <f>SUM(H4:H403)/($L$4*$L$5)</f>
        <v>0.20499999999999999</v>
      </c>
      <c r="I1">
        <f>SUM(I4:I403)/($L$4*$L$5)</f>
        <v>0.79500000000000004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421</v>
      </c>
      <c r="H3" s="2" t="s">
        <v>0</v>
      </c>
      <c r="I3" s="2" t="s">
        <v>407</v>
      </c>
      <c r="N3" s="2" t="s">
        <v>422</v>
      </c>
      <c r="O3" s="2" t="s">
        <v>423</v>
      </c>
      <c r="P3" s="2" t="s">
        <v>1</v>
      </c>
      <c r="Q3" s="2" t="s">
        <v>421</v>
      </c>
    </row>
    <row r="4" spans="1:17" x14ac:dyDescent="0.25">
      <c r="A4" s="1" t="s">
        <v>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f>MAX(B4:F4)</f>
        <v>1</v>
      </c>
      <c r="H4" s="1">
        <f>COUNTIF($B4:$F4, "1")</f>
        <v>4</v>
      </c>
      <c r="I4" s="1">
        <f>COUNTIF($B4:$F4, "0")</f>
        <v>1</v>
      </c>
      <c r="K4" s="2" t="s">
        <v>408</v>
      </c>
      <c r="L4" s="1">
        <v>5</v>
      </c>
      <c r="N4" s="1">
        <f>COUNTIF(B4:F4, 0)</f>
        <v>1</v>
      </c>
      <c r="O4" s="1">
        <f>COUNTIF(B4:F4, 1)</f>
        <v>4</v>
      </c>
      <c r="P4" s="1" t="s">
        <v>7</v>
      </c>
      <c r="Q4" s="1" t="str">
        <f>IF(N4&lt;O4, "RELEVAN", "TIDAK")</f>
        <v>RELEVAN</v>
      </c>
    </row>
    <row r="5" spans="1:17" x14ac:dyDescent="0.25">
      <c r="A5" s="1" t="s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f t="shared" ref="G5:G68" si="0">MAX(B5:F5)</f>
        <v>1</v>
      </c>
      <c r="H5" s="1">
        <f t="shared" ref="H5:H68" si="1">COUNTIF($B5:$F5, "1")</f>
        <v>5</v>
      </c>
      <c r="I5" s="1">
        <f t="shared" ref="I5:I68" si="2">COUNTIF($B5:$F5, "0")</f>
        <v>0</v>
      </c>
      <c r="K5" s="2" t="s">
        <v>409</v>
      </c>
      <c r="L5" s="1">
        <v>400</v>
      </c>
      <c r="N5" s="1">
        <f t="shared" ref="N5:N68" si="3">COUNTIF(B5:F5, 0)</f>
        <v>0</v>
      </c>
      <c r="O5" s="1">
        <f t="shared" ref="O5:O68" si="4">COUNTIF(B5:F5, 1)</f>
        <v>5</v>
      </c>
      <c r="P5" s="1" t="s">
        <v>8</v>
      </c>
      <c r="Q5" s="1" t="str">
        <f>IF(N5&lt;O5, "RELEVAN", "TIDAK")</f>
        <v>RELEVAN</v>
      </c>
    </row>
    <row r="6" spans="1:17" x14ac:dyDescent="0.25">
      <c r="A6" s="1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5</v>
      </c>
      <c r="I6" s="1">
        <f t="shared" si="2"/>
        <v>0</v>
      </c>
      <c r="K6" s="2" t="s">
        <v>410</v>
      </c>
      <c r="L6" s="1">
        <f>(SUMSQ(H4:I403)-L4*L5)/(L4*L5*(L4-1))</f>
        <v>0.8145</v>
      </c>
      <c r="N6" s="1">
        <f t="shared" si="3"/>
        <v>0</v>
      </c>
      <c r="O6" s="1">
        <f t="shared" si="4"/>
        <v>5</v>
      </c>
      <c r="P6" s="1" t="s">
        <v>9</v>
      </c>
      <c r="Q6" s="1" t="str">
        <f>IF(N6&lt;O6, "RELEVAN", "TIDAK")</f>
        <v>RELEVAN</v>
      </c>
    </row>
    <row r="7" spans="1:17" x14ac:dyDescent="0.25">
      <c r="A7" s="1" t="s">
        <v>10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f t="shared" si="0"/>
        <v>1</v>
      </c>
      <c r="H7" s="1">
        <f t="shared" si="1"/>
        <v>5</v>
      </c>
      <c r="I7" s="1">
        <f t="shared" si="2"/>
        <v>0</v>
      </c>
      <c r="K7" s="2" t="s">
        <v>411</v>
      </c>
      <c r="L7" s="1">
        <f>SUMSQ(H1:I1)</f>
        <v>0.67405000000000004</v>
      </c>
      <c r="N7" s="1">
        <f t="shared" si="3"/>
        <v>0</v>
      </c>
      <c r="O7" s="1">
        <f t="shared" si="4"/>
        <v>5</v>
      </c>
      <c r="P7" s="1" t="s">
        <v>10</v>
      </c>
      <c r="Q7" s="1" t="str">
        <f>IF(N7&lt;O7, "RELEVAN", "TIDAK")</f>
        <v>RELEVAN</v>
      </c>
    </row>
    <row r="8" spans="1:17" x14ac:dyDescent="0.25">
      <c r="A8" s="1" t="s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f t="shared" si="0"/>
        <v>1</v>
      </c>
      <c r="H8" s="1">
        <f t="shared" si="1"/>
        <v>1</v>
      </c>
      <c r="I8" s="1">
        <f t="shared" si="2"/>
        <v>4</v>
      </c>
      <c r="K8" s="2" t="s">
        <v>413</v>
      </c>
      <c r="L8" s="1">
        <f>(L6-L7)/(1-L7)</f>
        <v>0.43089430894308939</v>
      </c>
      <c r="N8" s="1">
        <f t="shared" si="3"/>
        <v>4</v>
      </c>
      <c r="O8" s="1">
        <f t="shared" si="4"/>
        <v>1</v>
      </c>
      <c r="P8" s="1" t="s">
        <v>11</v>
      </c>
      <c r="Q8" s="1" t="str">
        <f>IF(N8&lt;O8, "RELEVAN", "TIDAK")</f>
        <v>TIDAK</v>
      </c>
    </row>
    <row r="9" spans="1:17" x14ac:dyDescent="0.25">
      <c r="A9" s="1" t="s">
        <v>12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f t="shared" si="0"/>
        <v>1</v>
      </c>
      <c r="H9" s="1">
        <f t="shared" si="1"/>
        <v>4</v>
      </c>
      <c r="I9" s="1">
        <f t="shared" si="2"/>
        <v>1</v>
      </c>
      <c r="N9" s="1">
        <f t="shared" si="3"/>
        <v>1</v>
      </c>
      <c r="O9" s="1">
        <f t="shared" si="4"/>
        <v>4</v>
      </c>
      <c r="P9" s="1" t="s">
        <v>12</v>
      </c>
      <c r="Q9" s="1" t="str">
        <f>IF(N9&lt;O9, "RELEVAN", "TIDAK")</f>
        <v>RELEVAN</v>
      </c>
    </row>
    <row r="10" spans="1:17" x14ac:dyDescent="0.2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  <c r="H10" s="1">
        <f t="shared" si="1"/>
        <v>0</v>
      </c>
      <c r="I10" s="1">
        <f t="shared" si="2"/>
        <v>5</v>
      </c>
      <c r="N10" s="1">
        <f t="shared" si="3"/>
        <v>5</v>
      </c>
      <c r="O10" s="1">
        <f t="shared" si="4"/>
        <v>0</v>
      </c>
      <c r="P10" s="1" t="s">
        <v>13</v>
      </c>
      <c r="Q10" s="1" t="str">
        <f>IF(N10&lt;O10, "RELEVAN", "TIDAK")</f>
        <v>TIDAK</v>
      </c>
    </row>
    <row r="11" spans="1:17" x14ac:dyDescent="0.2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5</v>
      </c>
      <c r="N11" s="1">
        <f t="shared" si="3"/>
        <v>5</v>
      </c>
      <c r="O11" s="1">
        <f t="shared" si="4"/>
        <v>0</v>
      </c>
      <c r="P11" s="1" t="s">
        <v>14</v>
      </c>
      <c r="Q11" s="1" t="str">
        <f>IF(N11&lt;O11, "RELEVAN", "TIDAK")</f>
        <v>TIDAK</v>
      </c>
    </row>
    <row r="12" spans="1:17" x14ac:dyDescent="0.2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f t="shared" si="1"/>
        <v>0</v>
      </c>
      <c r="I12" s="1">
        <f t="shared" si="2"/>
        <v>5</v>
      </c>
      <c r="N12" s="1">
        <f t="shared" si="3"/>
        <v>5</v>
      </c>
      <c r="O12" s="1">
        <f t="shared" si="4"/>
        <v>0</v>
      </c>
      <c r="P12" s="1" t="s">
        <v>15</v>
      </c>
      <c r="Q12" s="1" t="str">
        <f>IF(N12&lt;O12, "RELEVAN", "TIDAK")</f>
        <v>TIDAK</v>
      </c>
    </row>
    <row r="13" spans="1:17" x14ac:dyDescent="0.25">
      <c r="A13" s="1" t="s">
        <v>16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f t="shared" si="0"/>
        <v>1</v>
      </c>
      <c r="H13" s="1">
        <f t="shared" si="1"/>
        <v>3</v>
      </c>
      <c r="I13" s="1">
        <f t="shared" si="2"/>
        <v>2</v>
      </c>
      <c r="N13" s="1">
        <f t="shared" si="3"/>
        <v>2</v>
      </c>
      <c r="O13" s="1">
        <f t="shared" si="4"/>
        <v>3</v>
      </c>
      <c r="P13" s="1" t="s">
        <v>16</v>
      </c>
      <c r="Q13" s="1" t="str">
        <f>IF(N13&lt;O13, "RELEVAN", "TIDAK")</f>
        <v>RELEVAN</v>
      </c>
    </row>
    <row r="14" spans="1:17" x14ac:dyDescent="0.25">
      <c r="A14" s="1" t="s">
        <v>17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f t="shared" si="0"/>
        <v>1</v>
      </c>
      <c r="H14" s="1">
        <f t="shared" si="1"/>
        <v>2</v>
      </c>
      <c r="I14" s="1">
        <f t="shared" si="2"/>
        <v>3</v>
      </c>
      <c r="N14" s="1">
        <f t="shared" si="3"/>
        <v>3</v>
      </c>
      <c r="O14" s="1">
        <f t="shared" si="4"/>
        <v>2</v>
      </c>
      <c r="P14" s="1" t="s">
        <v>17</v>
      </c>
      <c r="Q14" s="1" t="str">
        <f>IF(N14&lt;O14, "RELEVAN", "TIDAK")</f>
        <v>TIDAK</v>
      </c>
    </row>
    <row r="15" spans="1:17" x14ac:dyDescent="0.25">
      <c r="A15" s="1" t="s">
        <v>18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f t="shared" si="0"/>
        <v>1</v>
      </c>
      <c r="H15" s="1">
        <f t="shared" si="1"/>
        <v>4</v>
      </c>
      <c r="I15" s="1">
        <f t="shared" si="2"/>
        <v>1</v>
      </c>
      <c r="N15" s="1">
        <f t="shared" si="3"/>
        <v>1</v>
      </c>
      <c r="O15" s="1">
        <f t="shared" si="4"/>
        <v>4</v>
      </c>
      <c r="P15" s="1" t="s">
        <v>18</v>
      </c>
      <c r="Q15" s="1" t="str">
        <f>IF(N15&lt;O15, "RELEVAN", "TIDAK")</f>
        <v>RELEVAN</v>
      </c>
    </row>
    <row r="16" spans="1:17" x14ac:dyDescent="0.25">
      <c r="A16" s="1" t="s">
        <v>19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1</v>
      </c>
      <c r="H16" s="1">
        <f t="shared" si="1"/>
        <v>1</v>
      </c>
      <c r="I16" s="1">
        <f t="shared" si="2"/>
        <v>4</v>
      </c>
      <c r="N16" s="1">
        <f t="shared" si="3"/>
        <v>4</v>
      </c>
      <c r="O16" s="1">
        <f t="shared" si="4"/>
        <v>1</v>
      </c>
      <c r="P16" s="1" t="s">
        <v>19</v>
      </c>
      <c r="Q16" s="1" t="str">
        <f>IF(N16&lt;O16, "RELEVAN", "TIDAK")</f>
        <v>TIDAK</v>
      </c>
    </row>
    <row r="17" spans="1:17" x14ac:dyDescent="0.2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  <c r="H17" s="1">
        <f t="shared" si="1"/>
        <v>0</v>
      </c>
      <c r="I17" s="1">
        <f t="shared" si="2"/>
        <v>5</v>
      </c>
      <c r="N17" s="1">
        <f t="shared" si="3"/>
        <v>5</v>
      </c>
      <c r="O17" s="1">
        <f t="shared" si="4"/>
        <v>0</v>
      </c>
      <c r="P17" s="1" t="s">
        <v>20</v>
      </c>
      <c r="Q17" s="1" t="str">
        <f>IF(N17&lt;O17, "RELEVAN", "TIDAK")</f>
        <v>TIDAK</v>
      </c>
    </row>
    <row r="18" spans="1:17" x14ac:dyDescent="0.2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  <c r="H18" s="1">
        <f t="shared" si="1"/>
        <v>0</v>
      </c>
      <c r="I18" s="1">
        <f t="shared" si="2"/>
        <v>5</v>
      </c>
      <c r="N18" s="1">
        <f t="shared" si="3"/>
        <v>5</v>
      </c>
      <c r="O18" s="1">
        <f t="shared" si="4"/>
        <v>0</v>
      </c>
      <c r="P18" s="1" t="s">
        <v>21</v>
      </c>
      <c r="Q18" s="1" t="str">
        <f>IF(N18&lt;O18, "RELEVAN", "TIDAK")</f>
        <v>TIDAK</v>
      </c>
    </row>
    <row r="19" spans="1:17" x14ac:dyDescent="0.2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  <c r="H19" s="1">
        <f t="shared" si="1"/>
        <v>0</v>
      </c>
      <c r="I19" s="1">
        <f t="shared" si="2"/>
        <v>5</v>
      </c>
      <c r="N19" s="1">
        <f t="shared" si="3"/>
        <v>5</v>
      </c>
      <c r="O19" s="1">
        <f t="shared" si="4"/>
        <v>0</v>
      </c>
      <c r="P19" s="1" t="s">
        <v>22</v>
      </c>
      <c r="Q19" s="1" t="str">
        <f>IF(N19&lt;O19, "RELEVAN", "TIDAK")</f>
        <v>TIDAK</v>
      </c>
    </row>
    <row r="20" spans="1:17" x14ac:dyDescent="0.2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  <c r="H20" s="1">
        <f t="shared" si="1"/>
        <v>0</v>
      </c>
      <c r="I20" s="1">
        <f t="shared" si="2"/>
        <v>5</v>
      </c>
      <c r="N20" s="1">
        <f t="shared" si="3"/>
        <v>5</v>
      </c>
      <c r="O20" s="1">
        <f t="shared" si="4"/>
        <v>0</v>
      </c>
      <c r="P20" s="1" t="s">
        <v>23</v>
      </c>
      <c r="Q20" s="1" t="str">
        <f>IF(N20&lt;O20, "RELEVAN", "TIDAK")</f>
        <v>TIDAK</v>
      </c>
    </row>
    <row r="21" spans="1:17" x14ac:dyDescent="0.25">
      <c r="A21" s="1" t="s">
        <v>24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f t="shared" si="0"/>
        <v>1</v>
      </c>
      <c r="H21" s="1">
        <f t="shared" si="1"/>
        <v>1</v>
      </c>
      <c r="I21" s="1">
        <f t="shared" si="2"/>
        <v>4</v>
      </c>
      <c r="N21" s="1">
        <f t="shared" si="3"/>
        <v>4</v>
      </c>
      <c r="O21" s="1">
        <f t="shared" si="4"/>
        <v>1</v>
      </c>
      <c r="P21" s="1" t="s">
        <v>24</v>
      </c>
      <c r="Q21" s="1" t="str">
        <f>IF(N21&lt;O21, "RELEVAN", "TIDAK")</f>
        <v>TIDAK</v>
      </c>
    </row>
    <row r="22" spans="1:17" x14ac:dyDescent="0.25">
      <c r="A22" s="1" t="s">
        <v>25</v>
      </c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f t="shared" si="0"/>
        <v>1</v>
      </c>
      <c r="H22" s="1">
        <f t="shared" si="1"/>
        <v>3</v>
      </c>
      <c r="I22" s="1">
        <f t="shared" si="2"/>
        <v>2</v>
      </c>
      <c r="N22" s="1">
        <f t="shared" si="3"/>
        <v>2</v>
      </c>
      <c r="O22" s="1">
        <f t="shared" si="4"/>
        <v>3</v>
      </c>
      <c r="P22" s="1" t="s">
        <v>25</v>
      </c>
      <c r="Q22" s="1" t="str">
        <f>IF(N22&lt;O22, "RELEVAN", "TIDAK")</f>
        <v>RELEVAN</v>
      </c>
    </row>
    <row r="23" spans="1:17" x14ac:dyDescent="0.2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I23" s="1">
        <f t="shared" si="2"/>
        <v>5</v>
      </c>
      <c r="N23" s="1">
        <f t="shared" si="3"/>
        <v>5</v>
      </c>
      <c r="O23" s="1">
        <f t="shared" si="4"/>
        <v>0</v>
      </c>
      <c r="P23" s="1" t="s">
        <v>26</v>
      </c>
      <c r="Q23" s="1" t="str">
        <f>IF(N23&lt;O23, "RELEVAN", "TIDAK")</f>
        <v>TIDAK</v>
      </c>
    </row>
    <row r="24" spans="1:17" x14ac:dyDescent="0.2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f t="shared" si="0"/>
        <v>0</v>
      </c>
      <c r="H24" s="1">
        <f t="shared" si="1"/>
        <v>0</v>
      </c>
      <c r="I24" s="1">
        <f t="shared" si="2"/>
        <v>5</v>
      </c>
      <c r="N24" s="1">
        <f t="shared" si="3"/>
        <v>5</v>
      </c>
      <c r="O24" s="1">
        <f t="shared" si="4"/>
        <v>0</v>
      </c>
      <c r="P24" s="1" t="s">
        <v>27</v>
      </c>
      <c r="Q24" s="1" t="str">
        <f>IF(N24&lt;O24, "RELEVAN", "TIDAK")</f>
        <v>TIDAK</v>
      </c>
    </row>
    <row r="25" spans="1:17" x14ac:dyDescent="0.2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 t="shared" si="0"/>
        <v>0</v>
      </c>
      <c r="H25" s="1">
        <f t="shared" si="1"/>
        <v>0</v>
      </c>
      <c r="I25" s="1">
        <f t="shared" si="2"/>
        <v>5</v>
      </c>
      <c r="N25" s="1">
        <f t="shared" si="3"/>
        <v>5</v>
      </c>
      <c r="O25" s="1">
        <f t="shared" si="4"/>
        <v>0</v>
      </c>
      <c r="P25" s="1" t="s">
        <v>28</v>
      </c>
      <c r="Q25" s="1" t="str">
        <f>IF(N25&lt;O25, "RELEVAN", "TIDAK")</f>
        <v>TIDAK</v>
      </c>
    </row>
    <row r="26" spans="1:17" x14ac:dyDescent="0.25">
      <c r="A26" s="1" t="s">
        <v>29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f t="shared" si="0"/>
        <v>1</v>
      </c>
      <c r="H26" s="1">
        <f t="shared" si="1"/>
        <v>1</v>
      </c>
      <c r="I26" s="1">
        <f t="shared" si="2"/>
        <v>4</v>
      </c>
      <c r="N26" s="1">
        <f t="shared" si="3"/>
        <v>4</v>
      </c>
      <c r="O26" s="1">
        <f t="shared" si="4"/>
        <v>1</v>
      </c>
      <c r="P26" s="1" t="s">
        <v>29</v>
      </c>
      <c r="Q26" s="1" t="str">
        <f>IF(N26&lt;O26, "RELEVAN", "TIDAK")</f>
        <v>TIDAK</v>
      </c>
    </row>
    <row r="27" spans="1:17" x14ac:dyDescent="0.25">
      <c r="A27" s="1" t="s">
        <v>30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G27" s="1">
        <f t="shared" si="0"/>
        <v>1</v>
      </c>
      <c r="H27" s="1">
        <f t="shared" si="1"/>
        <v>3</v>
      </c>
      <c r="I27" s="1">
        <f t="shared" si="2"/>
        <v>2</v>
      </c>
      <c r="N27" s="1">
        <f t="shared" si="3"/>
        <v>2</v>
      </c>
      <c r="O27" s="1">
        <f t="shared" si="4"/>
        <v>3</v>
      </c>
      <c r="P27" s="1" t="s">
        <v>30</v>
      </c>
      <c r="Q27" s="1" t="str">
        <f>IF(N27&lt;O27, "RELEVAN", "TIDAK")</f>
        <v>RELEVAN</v>
      </c>
    </row>
    <row r="28" spans="1:17" x14ac:dyDescent="0.2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f t="shared" si="0"/>
        <v>0</v>
      </c>
      <c r="H28" s="1">
        <f t="shared" si="1"/>
        <v>0</v>
      </c>
      <c r="I28" s="1">
        <f t="shared" si="2"/>
        <v>5</v>
      </c>
      <c r="N28" s="1">
        <f t="shared" si="3"/>
        <v>5</v>
      </c>
      <c r="O28" s="1">
        <f t="shared" si="4"/>
        <v>0</v>
      </c>
      <c r="P28" s="1" t="s">
        <v>31</v>
      </c>
      <c r="Q28" s="1" t="str">
        <f>IF(N28&lt;O28, "RELEVAN", "TIDAK")</f>
        <v>TIDAK</v>
      </c>
    </row>
    <row r="29" spans="1:17" x14ac:dyDescent="0.25">
      <c r="A29" s="1" t="s">
        <v>32</v>
      </c>
      <c r="B29" s="1">
        <v>1</v>
      </c>
      <c r="C29" s="1">
        <v>0</v>
      </c>
      <c r="D29" s="1">
        <v>1</v>
      </c>
      <c r="E29" s="1">
        <v>1</v>
      </c>
      <c r="F29" s="1">
        <v>1</v>
      </c>
      <c r="G29" s="1">
        <f t="shared" si="0"/>
        <v>1</v>
      </c>
      <c r="H29" s="1">
        <f t="shared" si="1"/>
        <v>4</v>
      </c>
      <c r="I29" s="1">
        <f t="shared" si="2"/>
        <v>1</v>
      </c>
      <c r="N29" s="1">
        <f t="shared" si="3"/>
        <v>1</v>
      </c>
      <c r="O29" s="1">
        <f t="shared" si="4"/>
        <v>4</v>
      </c>
      <c r="P29" s="1" t="s">
        <v>32</v>
      </c>
      <c r="Q29" s="1" t="str">
        <f>IF(N29&lt;O29, "RELEVAN", "TIDAK")</f>
        <v>RELEVAN</v>
      </c>
    </row>
    <row r="30" spans="1:17" x14ac:dyDescent="0.25">
      <c r="A30" s="1" t="s">
        <v>33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1</v>
      </c>
      <c r="H30" s="1">
        <f t="shared" si="1"/>
        <v>1</v>
      </c>
      <c r="I30" s="1">
        <f t="shared" si="2"/>
        <v>4</v>
      </c>
      <c r="N30" s="1">
        <f t="shared" si="3"/>
        <v>4</v>
      </c>
      <c r="O30" s="1">
        <f t="shared" si="4"/>
        <v>1</v>
      </c>
      <c r="P30" s="1" t="s">
        <v>33</v>
      </c>
      <c r="Q30" s="1" t="str">
        <f>IF(N30&lt;O30, "RELEVAN", "TIDAK")</f>
        <v>TIDAK</v>
      </c>
    </row>
    <row r="31" spans="1:17" x14ac:dyDescent="0.25">
      <c r="A31" s="1" t="s">
        <v>34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f t="shared" si="0"/>
        <v>1</v>
      </c>
      <c r="H31" s="1">
        <f t="shared" si="1"/>
        <v>3</v>
      </c>
      <c r="I31" s="1">
        <f t="shared" si="2"/>
        <v>2</v>
      </c>
      <c r="N31" s="1">
        <f t="shared" si="3"/>
        <v>2</v>
      </c>
      <c r="O31" s="1">
        <f t="shared" si="4"/>
        <v>3</v>
      </c>
      <c r="P31" s="1" t="s">
        <v>34</v>
      </c>
      <c r="Q31" s="1" t="str">
        <f>IF(N31&lt;O31, "RELEVAN", "TIDAK")</f>
        <v>RELEVAN</v>
      </c>
    </row>
    <row r="32" spans="1:17" x14ac:dyDescent="0.2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5</v>
      </c>
      <c r="N32" s="1">
        <f t="shared" si="3"/>
        <v>5</v>
      </c>
      <c r="O32" s="1">
        <f t="shared" si="4"/>
        <v>0</v>
      </c>
      <c r="P32" s="1" t="s">
        <v>35</v>
      </c>
      <c r="Q32" s="1" t="str">
        <f>IF(N32&lt;O32, "RELEVAN", "TIDAK")</f>
        <v>TIDAK</v>
      </c>
    </row>
    <row r="33" spans="1:17" x14ac:dyDescent="0.2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f t="shared" si="0"/>
        <v>0</v>
      </c>
      <c r="H33" s="1">
        <f t="shared" si="1"/>
        <v>0</v>
      </c>
      <c r="I33" s="1">
        <f t="shared" si="2"/>
        <v>5</v>
      </c>
      <c r="N33" s="1">
        <f t="shared" si="3"/>
        <v>5</v>
      </c>
      <c r="O33" s="1">
        <f t="shared" si="4"/>
        <v>0</v>
      </c>
      <c r="P33" s="1" t="s">
        <v>36</v>
      </c>
      <c r="Q33" s="1" t="str">
        <f>IF(N33&lt;O33, "RELEVAN", "TIDAK")</f>
        <v>TIDAK</v>
      </c>
    </row>
    <row r="34" spans="1:17" x14ac:dyDescent="0.2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f t="shared" si="1"/>
        <v>0</v>
      </c>
      <c r="I34" s="1">
        <f t="shared" si="2"/>
        <v>5</v>
      </c>
      <c r="N34" s="1">
        <f t="shared" si="3"/>
        <v>5</v>
      </c>
      <c r="O34" s="1">
        <f t="shared" si="4"/>
        <v>0</v>
      </c>
      <c r="P34" s="1" t="s">
        <v>37</v>
      </c>
      <c r="Q34" s="1" t="str">
        <f>IF(N34&lt;O34, "RELEVAN", "TIDAK")</f>
        <v>TIDAK</v>
      </c>
    </row>
    <row r="35" spans="1:17" x14ac:dyDescent="0.2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f t="shared" si="1"/>
        <v>0</v>
      </c>
      <c r="I35" s="1">
        <f t="shared" si="2"/>
        <v>5</v>
      </c>
      <c r="N35" s="1">
        <f t="shared" si="3"/>
        <v>5</v>
      </c>
      <c r="O35" s="1">
        <f t="shared" si="4"/>
        <v>0</v>
      </c>
      <c r="P35" s="1" t="s">
        <v>38</v>
      </c>
      <c r="Q35" s="1" t="str">
        <f>IF(N35&lt;O35, "RELEVAN", "TIDAK")</f>
        <v>TIDAK</v>
      </c>
    </row>
    <row r="36" spans="1:17" x14ac:dyDescent="0.25">
      <c r="A36" s="1" t="s">
        <v>39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f t="shared" si="0"/>
        <v>1</v>
      </c>
      <c r="H36" s="1">
        <f t="shared" si="1"/>
        <v>1</v>
      </c>
      <c r="I36" s="1">
        <f t="shared" si="2"/>
        <v>4</v>
      </c>
      <c r="N36" s="1">
        <f t="shared" si="3"/>
        <v>4</v>
      </c>
      <c r="O36" s="1">
        <f t="shared" si="4"/>
        <v>1</v>
      </c>
      <c r="P36" s="1" t="s">
        <v>39</v>
      </c>
      <c r="Q36" s="1" t="str">
        <f>IF(N36&lt;O36, "RELEVAN", "TIDAK")</f>
        <v>TIDAK</v>
      </c>
    </row>
    <row r="37" spans="1:17" x14ac:dyDescent="0.2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1">
        <f t="shared" si="1"/>
        <v>0</v>
      </c>
      <c r="I37" s="1">
        <f t="shared" si="2"/>
        <v>5</v>
      </c>
      <c r="N37" s="1">
        <f t="shared" si="3"/>
        <v>5</v>
      </c>
      <c r="O37" s="1">
        <f t="shared" si="4"/>
        <v>0</v>
      </c>
      <c r="P37" s="1" t="s">
        <v>40</v>
      </c>
      <c r="Q37" s="1" t="str">
        <f>IF(N37&lt;O37, "RELEVAN", "TIDAK")</f>
        <v>TIDAK</v>
      </c>
    </row>
    <row r="38" spans="1:17" x14ac:dyDescent="0.2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0</v>
      </c>
      <c r="H38" s="1">
        <f t="shared" si="1"/>
        <v>0</v>
      </c>
      <c r="I38" s="1">
        <f t="shared" si="2"/>
        <v>5</v>
      </c>
      <c r="N38" s="1">
        <f t="shared" si="3"/>
        <v>5</v>
      </c>
      <c r="O38" s="1">
        <f t="shared" si="4"/>
        <v>0</v>
      </c>
      <c r="P38" s="1" t="s">
        <v>41</v>
      </c>
      <c r="Q38" s="1" t="str">
        <f>IF(N38&lt;O38, "RELEVAN", "TIDAK")</f>
        <v>TIDAK</v>
      </c>
    </row>
    <row r="39" spans="1:17" x14ac:dyDescent="0.2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f t="shared" si="1"/>
        <v>0</v>
      </c>
      <c r="I39" s="1">
        <f t="shared" si="2"/>
        <v>5</v>
      </c>
      <c r="N39" s="1">
        <f t="shared" si="3"/>
        <v>5</v>
      </c>
      <c r="O39" s="1">
        <f t="shared" si="4"/>
        <v>0</v>
      </c>
      <c r="P39" s="1" t="s">
        <v>42</v>
      </c>
      <c r="Q39" s="1" t="str">
        <f>IF(N39&lt;O39, "RELEVAN", "TIDAK")</f>
        <v>TIDAK</v>
      </c>
    </row>
    <row r="40" spans="1:17" x14ac:dyDescent="0.2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0</v>
      </c>
      <c r="H40" s="1">
        <f t="shared" si="1"/>
        <v>0</v>
      </c>
      <c r="I40" s="1">
        <f t="shared" si="2"/>
        <v>5</v>
      </c>
      <c r="N40" s="1">
        <f t="shared" si="3"/>
        <v>5</v>
      </c>
      <c r="O40" s="1">
        <f t="shared" si="4"/>
        <v>0</v>
      </c>
      <c r="P40" s="1" t="s">
        <v>43</v>
      </c>
      <c r="Q40" s="1" t="str">
        <f>IF(N40&lt;O40, "RELEVAN", "TIDAK")</f>
        <v>TIDAK</v>
      </c>
    </row>
    <row r="41" spans="1:17" x14ac:dyDescent="0.2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0</v>
      </c>
      <c r="H41" s="1">
        <f t="shared" si="1"/>
        <v>0</v>
      </c>
      <c r="I41" s="1">
        <f t="shared" si="2"/>
        <v>5</v>
      </c>
      <c r="N41" s="1">
        <f t="shared" si="3"/>
        <v>5</v>
      </c>
      <c r="O41" s="1">
        <f t="shared" si="4"/>
        <v>0</v>
      </c>
      <c r="P41" s="1" t="s">
        <v>44</v>
      </c>
      <c r="Q41" s="1" t="str">
        <f>IF(N41&lt;O41, "RELEVAN", "TIDAK")</f>
        <v>TIDAK</v>
      </c>
    </row>
    <row r="42" spans="1:17" x14ac:dyDescent="0.2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f t="shared" si="0"/>
        <v>0</v>
      </c>
      <c r="H42" s="1">
        <f t="shared" si="1"/>
        <v>0</v>
      </c>
      <c r="I42" s="1">
        <f t="shared" si="2"/>
        <v>5</v>
      </c>
      <c r="N42" s="1">
        <f t="shared" si="3"/>
        <v>5</v>
      </c>
      <c r="O42" s="1">
        <f t="shared" si="4"/>
        <v>0</v>
      </c>
      <c r="P42" s="1" t="s">
        <v>45</v>
      </c>
      <c r="Q42" s="1" t="str">
        <f>IF(N42&lt;O42, "RELEVAN", "TIDAK")</f>
        <v>TIDAK</v>
      </c>
    </row>
    <row r="43" spans="1:17" x14ac:dyDescent="0.25">
      <c r="A43" s="1" t="s">
        <v>46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  <c r="G43" s="1">
        <f t="shared" si="0"/>
        <v>1</v>
      </c>
      <c r="H43" s="1">
        <f t="shared" si="1"/>
        <v>2</v>
      </c>
      <c r="I43" s="1">
        <f t="shared" si="2"/>
        <v>3</v>
      </c>
      <c r="N43" s="1">
        <f t="shared" si="3"/>
        <v>3</v>
      </c>
      <c r="O43" s="1">
        <f t="shared" si="4"/>
        <v>2</v>
      </c>
      <c r="P43" s="1" t="s">
        <v>46</v>
      </c>
      <c r="Q43" s="1" t="str">
        <f>IF(N43&lt;O43, "RELEVAN", "TIDAK")</f>
        <v>TIDAK</v>
      </c>
    </row>
    <row r="44" spans="1:17" x14ac:dyDescent="0.2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f t="shared" si="0"/>
        <v>0</v>
      </c>
      <c r="H44" s="1">
        <f t="shared" si="1"/>
        <v>0</v>
      </c>
      <c r="I44" s="1">
        <f t="shared" si="2"/>
        <v>5</v>
      </c>
      <c r="N44" s="1">
        <f t="shared" si="3"/>
        <v>5</v>
      </c>
      <c r="O44" s="1">
        <f t="shared" si="4"/>
        <v>0</v>
      </c>
      <c r="P44" s="1" t="s">
        <v>47</v>
      </c>
      <c r="Q44" s="1" t="str">
        <f>IF(N44&lt;O44, "RELEVAN", "TIDAK")</f>
        <v>TIDAK</v>
      </c>
    </row>
    <row r="45" spans="1:17" x14ac:dyDescent="0.25">
      <c r="A45" s="1" t="s">
        <v>48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1</v>
      </c>
      <c r="H45" s="1">
        <f t="shared" si="1"/>
        <v>1</v>
      </c>
      <c r="I45" s="1">
        <f t="shared" si="2"/>
        <v>4</v>
      </c>
      <c r="N45" s="1">
        <f t="shared" si="3"/>
        <v>4</v>
      </c>
      <c r="O45" s="1">
        <f t="shared" si="4"/>
        <v>1</v>
      </c>
      <c r="P45" s="1" t="s">
        <v>48</v>
      </c>
      <c r="Q45" s="1" t="str">
        <f>IF(N45&lt;O45, "RELEVAN", "TIDAK")</f>
        <v>TIDAK</v>
      </c>
    </row>
    <row r="46" spans="1:17" x14ac:dyDescent="0.25">
      <c r="A46" s="1" t="s">
        <v>49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1</v>
      </c>
      <c r="H46" s="1">
        <f t="shared" si="1"/>
        <v>1</v>
      </c>
      <c r="I46" s="1">
        <f t="shared" si="2"/>
        <v>4</v>
      </c>
      <c r="N46" s="1">
        <f t="shared" si="3"/>
        <v>4</v>
      </c>
      <c r="O46" s="1">
        <f t="shared" si="4"/>
        <v>1</v>
      </c>
      <c r="P46" s="1" t="s">
        <v>49</v>
      </c>
      <c r="Q46" s="1" t="str">
        <f>IF(N46&lt;O46, "RELEVAN", "TIDAK")</f>
        <v>TIDAK</v>
      </c>
    </row>
    <row r="47" spans="1:17" x14ac:dyDescent="0.2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f t="shared" si="0"/>
        <v>0</v>
      </c>
      <c r="H47" s="1">
        <f t="shared" si="1"/>
        <v>0</v>
      </c>
      <c r="I47" s="1">
        <f t="shared" si="2"/>
        <v>5</v>
      </c>
      <c r="N47" s="1">
        <f t="shared" si="3"/>
        <v>5</v>
      </c>
      <c r="O47" s="1">
        <f t="shared" si="4"/>
        <v>0</v>
      </c>
      <c r="P47" s="1" t="s">
        <v>50</v>
      </c>
      <c r="Q47" s="1" t="str">
        <f>IF(N47&lt;O47, "RELEVAN", "TIDAK")</f>
        <v>TIDAK</v>
      </c>
    </row>
    <row r="48" spans="1:17" x14ac:dyDescent="0.25">
      <c r="A48" s="1" t="s">
        <v>51</v>
      </c>
      <c r="B48" s="1">
        <v>0</v>
      </c>
      <c r="C48" s="1">
        <v>1</v>
      </c>
      <c r="D48" s="1">
        <v>0</v>
      </c>
      <c r="E48" s="1">
        <v>1</v>
      </c>
      <c r="F48" s="1">
        <v>1</v>
      </c>
      <c r="G48" s="1">
        <f t="shared" si="0"/>
        <v>1</v>
      </c>
      <c r="H48" s="1">
        <f t="shared" si="1"/>
        <v>3</v>
      </c>
      <c r="I48" s="1">
        <f t="shared" si="2"/>
        <v>2</v>
      </c>
      <c r="N48" s="1">
        <f t="shared" si="3"/>
        <v>2</v>
      </c>
      <c r="O48" s="1">
        <f t="shared" si="4"/>
        <v>3</v>
      </c>
      <c r="P48" s="1" t="s">
        <v>51</v>
      </c>
      <c r="Q48" s="1" t="str">
        <f>IF(N48&lt;O48, "RELEVAN", "TIDAK")</f>
        <v>RELEVAN</v>
      </c>
    </row>
    <row r="49" spans="1:17" x14ac:dyDescent="0.25">
      <c r="A49" s="1" t="s">
        <v>52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f t="shared" si="0"/>
        <v>1</v>
      </c>
      <c r="H49" s="1">
        <f t="shared" si="1"/>
        <v>1</v>
      </c>
      <c r="I49" s="1">
        <f t="shared" si="2"/>
        <v>4</v>
      </c>
      <c r="N49" s="1">
        <f t="shared" si="3"/>
        <v>4</v>
      </c>
      <c r="O49" s="1">
        <f t="shared" si="4"/>
        <v>1</v>
      </c>
      <c r="P49" s="1" t="s">
        <v>52</v>
      </c>
      <c r="Q49" s="1" t="str">
        <f>IF(N49&lt;O49, "RELEVAN", "TIDAK")</f>
        <v>TIDAK</v>
      </c>
    </row>
    <row r="50" spans="1:17" x14ac:dyDescent="0.25">
      <c r="A50" s="1" t="s">
        <v>53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f t="shared" si="0"/>
        <v>1</v>
      </c>
      <c r="H50" s="1">
        <f t="shared" si="1"/>
        <v>1</v>
      </c>
      <c r="I50" s="1">
        <f t="shared" si="2"/>
        <v>4</v>
      </c>
      <c r="N50" s="1">
        <f t="shared" si="3"/>
        <v>4</v>
      </c>
      <c r="O50" s="1">
        <f t="shared" si="4"/>
        <v>1</v>
      </c>
      <c r="P50" s="1" t="s">
        <v>53</v>
      </c>
      <c r="Q50" s="1" t="str">
        <f>IF(N50&lt;O50, "RELEVAN", "TIDAK")</f>
        <v>TIDAK</v>
      </c>
    </row>
    <row r="51" spans="1:17" x14ac:dyDescent="0.25">
      <c r="A51" s="1" t="s">
        <v>54</v>
      </c>
      <c r="B51" s="1">
        <v>1</v>
      </c>
      <c r="C51" s="1">
        <v>0</v>
      </c>
      <c r="D51" s="1">
        <v>1</v>
      </c>
      <c r="E51" s="1">
        <v>1</v>
      </c>
      <c r="F51" s="1">
        <v>1</v>
      </c>
      <c r="G51" s="1">
        <f t="shared" si="0"/>
        <v>1</v>
      </c>
      <c r="H51" s="1">
        <f t="shared" si="1"/>
        <v>4</v>
      </c>
      <c r="I51" s="1">
        <f t="shared" si="2"/>
        <v>1</v>
      </c>
      <c r="N51" s="1">
        <f t="shared" si="3"/>
        <v>1</v>
      </c>
      <c r="O51" s="1">
        <f t="shared" si="4"/>
        <v>4</v>
      </c>
      <c r="P51" s="1" t="s">
        <v>54</v>
      </c>
      <c r="Q51" s="1" t="str">
        <f>IF(N51&lt;O51, "RELEVAN", "TIDAK")</f>
        <v>RELEVAN</v>
      </c>
    </row>
    <row r="52" spans="1:17" x14ac:dyDescent="0.2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  <c r="I52" s="1">
        <f t="shared" si="2"/>
        <v>5</v>
      </c>
      <c r="N52" s="1">
        <f t="shared" si="3"/>
        <v>5</v>
      </c>
      <c r="O52" s="1">
        <f t="shared" si="4"/>
        <v>0</v>
      </c>
      <c r="P52" s="1" t="s">
        <v>55</v>
      </c>
      <c r="Q52" s="1" t="str">
        <f>IF(N52&lt;O52, "RELEVAN", "TIDAK")</f>
        <v>TIDAK</v>
      </c>
    </row>
    <row r="53" spans="1:17" x14ac:dyDescent="0.25">
      <c r="A53" s="1" t="s">
        <v>56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si="0"/>
        <v>0</v>
      </c>
      <c r="H53" s="1">
        <f t="shared" si="1"/>
        <v>0</v>
      </c>
      <c r="I53" s="1">
        <f t="shared" si="2"/>
        <v>5</v>
      </c>
      <c r="N53" s="1">
        <f t="shared" si="3"/>
        <v>5</v>
      </c>
      <c r="O53" s="1">
        <f t="shared" si="4"/>
        <v>0</v>
      </c>
      <c r="P53" s="1" t="s">
        <v>56</v>
      </c>
      <c r="Q53" s="1" t="str">
        <f>IF(N53&lt;O53, "RELEVAN", "TIDAK")</f>
        <v>TIDAK</v>
      </c>
    </row>
    <row r="54" spans="1:17" x14ac:dyDescent="0.25">
      <c r="A54" s="1" t="s">
        <v>57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f t="shared" si="0"/>
        <v>1</v>
      </c>
      <c r="H54" s="1">
        <f t="shared" si="1"/>
        <v>1</v>
      </c>
      <c r="I54" s="1">
        <f t="shared" si="2"/>
        <v>4</v>
      </c>
      <c r="N54" s="1">
        <f t="shared" si="3"/>
        <v>4</v>
      </c>
      <c r="O54" s="1">
        <f t="shared" si="4"/>
        <v>1</v>
      </c>
      <c r="P54" s="1" t="s">
        <v>57</v>
      </c>
      <c r="Q54" s="1" t="str">
        <f>IF(N54&lt;O54, "RELEVAN", "TIDAK")</f>
        <v>TIDAK</v>
      </c>
    </row>
    <row r="55" spans="1:17" x14ac:dyDescent="0.25">
      <c r="A55" s="1" t="s">
        <v>58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f t="shared" si="0"/>
        <v>1</v>
      </c>
      <c r="H55" s="1">
        <f t="shared" si="1"/>
        <v>4</v>
      </c>
      <c r="I55" s="1">
        <f t="shared" si="2"/>
        <v>1</v>
      </c>
      <c r="N55" s="1">
        <f t="shared" si="3"/>
        <v>1</v>
      </c>
      <c r="O55" s="1">
        <f t="shared" si="4"/>
        <v>4</v>
      </c>
      <c r="P55" s="1" t="s">
        <v>58</v>
      </c>
      <c r="Q55" s="1" t="str">
        <f>IF(N55&lt;O55, "RELEVAN", "TIDAK")</f>
        <v>RELEVAN</v>
      </c>
    </row>
    <row r="56" spans="1:17" x14ac:dyDescent="0.2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f t="shared" si="1"/>
        <v>0</v>
      </c>
      <c r="I56" s="1">
        <f t="shared" si="2"/>
        <v>5</v>
      </c>
      <c r="N56" s="1">
        <f t="shared" si="3"/>
        <v>5</v>
      </c>
      <c r="O56" s="1">
        <f t="shared" si="4"/>
        <v>0</v>
      </c>
      <c r="P56" s="1" t="s">
        <v>59</v>
      </c>
      <c r="Q56" s="1" t="str">
        <f>IF(N56&lt;O56, "RELEVAN", "TIDAK")</f>
        <v>TIDAK</v>
      </c>
    </row>
    <row r="57" spans="1:17" x14ac:dyDescent="0.2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f t="shared" si="0"/>
        <v>0</v>
      </c>
      <c r="H57" s="1">
        <f t="shared" si="1"/>
        <v>0</v>
      </c>
      <c r="I57" s="1">
        <f t="shared" si="2"/>
        <v>5</v>
      </c>
      <c r="N57" s="1">
        <f t="shared" si="3"/>
        <v>5</v>
      </c>
      <c r="O57" s="1">
        <f t="shared" si="4"/>
        <v>0</v>
      </c>
      <c r="P57" s="1" t="s">
        <v>60</v>
      </c>
      <c r="Q57" s="1" t="str">
        <f>IF(N57&lt;O57, "RELEVAN", "TIDAK")</f>
        <v>TIDAK</v>
      </c>
    </row>
    <row r="58" spans="1:17" x14ac:dyDescent="0.25">
      <c r="A58" s="1" t="s">
        <v>61</v>
      </c>
      <c r="B58" s="1">
        <v>1</v>
      </c>
      <c r="C58" s="1">
        <v>1</v>
      </c>
      <c r="D58" s="1">
        <v>0</v>
      </c>
      <c r="E58" s="1">
        <v>1</v>
      </c>
      <c r="F58" s="1">
        <v>1</v>
      </c>
      <c r="G58" s="1">
        <f t="shared" si="0"/>
        <v>1</v>
      </c>
      <c r="H58" s="1">
        <f t="shared" si="1"/>
        <v>4</v>
      </c>
      <c r="I58" s="1">
        <f t="shared" si="2"/>
        <v>1</v>
      </c>
      <c r="N58" s="1">
        <f t="shared" si="3"/>
        <v>1</v>
      </c>
      <c r="O58" s="1">
        <f t="shared" si="4"/>
        <v>4</v>
      </c>
      <c r="P58" s="1" t="s">
        <v>61</v>
      </c>
      <c r="Q58" s="1" t="str">
        <f>IF(N58&lt;O58, "RELEVAN", "TIDAK")</f>
        <v>RELEVAN</v>
      </c>
    </row>
    <row r="59" spans="1:17" x14ac:dyDescent="0.2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f t="shared" si="1"/>
        <v>0</v>
      </c>
      <c r="I59" s="1">
        <f t="shared" si="2"/>
        <v>5</v>
      </c>
      <c r="N59" s="1">
        <f t="shared" si="3"/>
        <v>5</v>
      </c>
      <c r="O59" s="1">
        <f t="shared" si="4"/>
        <v>0</v>
      </c>
      <c r="P59" s="1" t="s">
        <v>62</v>
      </c>
      <c r="Q59" s="1" t="str">
        <f>IF(N59&lt;O59, "RELEVAN", "TIDAK")</f>
        <v>TIDAK</v>
      </c>
    </row>
    <row r="60" spans="1:17" x14ac:dyDescent="0.2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f t="shared" si="0"/>
        <v>0</v>
      </c>
      <c r="H60" s="1">
        <f t="shared" si="1"/>
        <v>0</v>
      </c>
      <c r="I60" s="1">
        <f t="shared" si="2"/>
        <v>5</v>
      </c>
      <c r="N60" s="1">
        <f t="shared" si="3"/>
        <v>5</v>
      </c>
      <c r="O60" s="1">
        <f t="shared" si="4"/>
        <v>0</v>
      </c>
      <c r="P60" s="1" t="s">
        <v>63</v>
      </c>
      <c r="Q60" s="1" t="str">
        <f>IF(N60&lt;O60, "RELEVAN", "TIDAK")</f>
        <v>TIDAK</v>
      </c>
    </row>
    <row r="61" spans="1:17" x14ac:dyDescent="0.2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f t="shared" si="0"/>
        <v>0</v>
      </c>
      <c r="H61" s="1">
        <f t="shared" si="1"/>
        <v>0</v>
      </c>
      <c r="I61" s="1">
        <f t="shared" si="2"/>
        <v>5</v>
      </c>
      <c r="N61" s="1">
        <f t="shared" si="3"/>
        <v>5</v>
      </c>
      <c r="O61" s="1">
        <f t="shared" si="4"/>
        <v>0</v>
      </c>
      <c r="P61" s="1" t="s">
        <v>64</v>
      </c>
      <c r="Q61" s="1" t="str">
        <f>IF(N61&lt;O61, "RELEVAN", "TIDAK")</f>
        <v>TIDAK</v>
      </c>
    </row>
    <row r="62" spans="1:17" x14ac:dyDescent="0.25">
      <c r="A62" s="1" t="s">
        <v>65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f t="shared" si="0"/>
        <v>1</v>
      </c>
      <c r="H62" s="1">
        <f t="shared" si="1"/>
        <v>1</v>
      </c>
      <c r="I62" s="1">
        <f t="shared" si="2"/>
        <v>4</v>
      </c>
      <c r="N62" s="1">
        <f t="shared" si="3"/>
        <v>4</v>
      </c>
      <c r="O62" s="1">
        <f t="shared" si="4"/>
        <v>1</v>
      </c>
      <c r="P62" s="1" t="s">
        <v>65</v>
      </c>
      <c r="Q62" s="1" t="str">
        <f>IF(N62&lt;O62, "RELEVAN", "TIDAK")</f>
        <v>TIDAK</v>
      </c>
    </row>
    <row r="63" spans="1:17" x14ac:dyDescent="0.25">
      <c r="A63" s="1" t="s">
        <v>66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f t="shared" si="0"/>
        <v>1</v>
      </c>
      <c r="H63" s="1">
        <f t="shared" si="1"/>
        <v>5</v>
      </c>
      <c r="I63" s="1">
        <f t="shared" si="2"/>
        <v>0</v>
      </c>
      <c r="N63" s="1">
        <f t="shared" si="3"/>
        <v>0</v>
      </c>
      <c r="O63" s="1">
        <f t="shared" si="4"/>
        <v>5</v>
      </c>
      <c r="P63" s="1" t="s">
        <v>66</v>
      </c>
      <c r="Q63" s="1" t="str">
        <f>IF(N63&lt;O63, "RELEVAN", "TIDAK")</f>
        <v>RELEVAN</v>
      </c>
    </row>
    <row r="64" spans="1:17" x14ac:dyDescent="0.25">
      <c r="A64" s="1" t="s">
        <v>67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f t="shared" si="1"/>
        <v>0</v>
      </c>
      <c r="I64" s="1">
        <f t="shared" si="2"/>
        <v>5</v>
      </c>
      <c r="N64" s="1">
        <f t="shared" si="3"/>
        <v>5</v>
      </c>
      <c r="O64" s="1">
        <f t="shared" si="4"/>
        <v>0</v>
      </c>
      <c r="P64" s="1" t="s">
        <v>67</v>
      </c>
      <c r="Q64" s="1" t="str">
        <f>IF(N64&lt;O64, "RELEVAN", "TIDAK")</f>
        <v>TIDAK</v>
      </c>
    </row>
    <row r="65" spans="1:17" x14ac:dyDescent="0.25">
      <c r="A65" s="1" t="s">
        <v>68</v>
      </c>
      <c r="B65" s="1">
        <v>1</v>
      </c>
      <c r="C65" s="1">
        <v>1</v>
      </c>
      <c r="D65" s="1">
        <v>0</v>
      </c>
      <c r="E65" s="1">
        <v>0</v>
      </c>
      <c r="F65" s="1">
        <v>0</v>
      </c>
      <c r="G65" s="1">
        <f t="shared" si="0"/>
        <v>1</v>
      </c>
      <c r="H65" s="1">
        <f t="shared" si="1"/>
        <v>2</v>
      </c>
      <c r="I65" s="1">
        <f t="shared" si="2"/>
        <v>3</v>
      </c>
      <c r="N65" s="1">
        <f t="shared" si="3"/>
        <v>3</v>
      </c>
      <c r="O65" s="1">
        <f t="shared" si="4"/>
        <v>2</v>
      </c>
      <c r="P65" s="1" t="s">
        <v>68</v>
      </c>
      <c r="Q65" s="1" t="str">
        <f>IF(N65&lt;O65, "RELEVAN", "TIDAK")</f>
        <v>TIDAK</v>
      </c>
    </row>
    <row r="66" spans="1:17" x14ac:dyDescent="0.25">
      <c r="A66" s="1" t="s">
        <v>69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f t="shared" si="0"/>
        <v>1</v>
      </c>
      <c r="H66" s="1">
        <f t="shared" si="1"/>
        <v>2</v>
      </c>
      <c r="I66" s="1">
        <f t="shared" si="2"/>
        <v>3</v>
      </c>
      <c r="N66" s="1">
        <f t="shared" si="3"/>
        <v>3</v>
      </c>
      <c r="O66" s="1">
        <f t="shared" si="4"/>
        <v>2</v>
      </c>
      <c r="P66" s="1" t="s">
        <v>69</v>
      </c>
      <c r="Q66" s="1" t="str">
        <f>IF(N66&lt;O66, "RELEVAN", "TIDAK")</f>
        <v>TIDAK</v>
      </c>
    </row>
    <row r="67" spans="1:17" x14ac:dyDescent="0.25">
      <c r="A67" s="1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f t="shared" si="0"/>
        <v>0</v>
      </c>
      <c r="H67" s="1">
        <f t="shared" si="1"/>
        <v>0</v>
      </c>
      <c r="I67" s="1">
        <f t="shared" si="2"/>
        <v>5</v>
      </c>
      <c r="N67" s="1">
        <f t="shared" si="3"/>
        <v>5</v>
      </c>
      <c r="O67" s="1">
        <f t="shared" si="4"/>
        <v>0</v>
      </c>
      <c r="P67" s="1" t="s">
        <v>70</v>
      </c>
      <c r="Q67" s="1" t="str">
        <f>IF(N67&lt;O67, "RELEVAN", "TIDAK")</f>
        <v>TIDAK</v>
      </c>
    </row>
    <row r="68" spans="1:17" x14ac:dyDescent="0.25">
      <c r="A68" s="1" t="s">
        <v>71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  <c r="G68" s="1">
        <f t="shared" si="0"/>
        <v>1</v>
      </c>
      <c r="H68" s="1">
        <f t="shared" si="1"/>
        <v>1</v>
      </c>
      <c r="I68" s="1">
        <f t="shared" si="2"/>
        <v>4</v>
      </c>
      <c r="N68" s="1">
        <f t="shared" si="3"/>
        <v>4</v>
      </c>
      <c r="O68" s="1">
        <f t="shared" si="4"/>
        <v>1</v>
      </c>
      <c r="P68" s="1" t="s">
        <v>71</v>
      </c>
      <c r="Q68" s="1" t="str">
        <f>IF(N68&lt;O68, "RELEVAN", "TIDAK")</f>
        <v>TIDAK</v>
      </c>
    </row>
    <row r="69" spans="1:17" x14ac:dyDescent="0.25">
      <c r="A69" s="1" t="s">
        <v>72</v>
      </c>
      <c r="B69" s="1">
        <v>0</v>
      </c>
      <c r="C69" s="1">
        <v>1</v>
      </c>
      <c r="D69" s="1">
        <v>1</v>
      </c>
      <c r="E69" s="1">
        <v>0</v>
      </c>
      <c r="F69" s="1">
        <v>1</v>
      </c>
      <c r="G69" s="1">
        <f t="shared" ref="G69:G132" si="5">MAX(B69:F69)</f>
        <v>1</v>
      </c>
      <c r="H69" s="1">
        <f t="shared" ref="H69:H132" si="6">COUNTIF($B69:$F69, "1")</f>
        <v>3</v>
      </c>
      <c r="I69" s="1">
        <f t="shared" ref="I69:I132" si="7">COUNTIF($B69:$F69, "0")</f>
        <v>2</v>
      </c>
      <c r="N69" s="1">
        <f t="shared" ref="N69:N132" si="8">COUNTIF(B69:F69, 0)</f>
        <v>2</v>
      </c>
      <c r="O69" s="1">
        <f t="shared" ref="O69:O132" si="9">COUNTIF(B69:F69, 1)</f>
        <v>3</v>
      </c>
      <c r="P69" s="1" t="s">
        <v>72</v>
      </c>
      <c r="Q69" s="1" t="str">
        <f>IF(N69&lt;O69, "RELEVAN", "TIDAK")</f>
        <v>RELEVAN</v>
      </c>
    </row>
    <row r="70" spans="1:17" x14ac:dyDescent="0.2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f t="shared" si="5"/>
        <v>0</v>
      </c>
      <c r="H70" s="1">
        <f t="shared" si="6"/>
        <v>0</v>
      </c>
      <c r="I70" s="1">
        <f t="shared" si="7"/>
        <v>5</v>
      </c>
      <c r="N70" s="1">
        <f t="shared" si="8"/>
        <v>5</v>
      </c>
      <c r="O70" s="1">
        <f t="shared" si="9"/>
        <v>0</v>
      </c>
      <c r="P70" s="1" t="s">
        <v>73</v>
      </c>
      <c r="Q70" s="1" t="str">
        <f>IF(N70&lt;O70, "RELEVAN", "TIDAK")</f>
        <v>TIDAK</v>
      </c>
    </row>
    <row r="71" spans="1:17" x14ac:dyDescent="0.2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5"/>
        <v>0</v>
      </c>
      <c r="H71" s="1">
        <f t="shared" si="6"/>
        <v>0</v>
      </c>
      <c r="I71" s="1">
        <f t="shared" si="7"/>
        <v>5</v>
      </c>
      <c r="N71" s="1">
        <f t="shared" si="8"/>
        <v>5</v>
      </c>
      <c r="O71" s="1">
        <f t="shared" si="9"/>
        <v>0</v>
      </c>
      <c r="P71" s="1" t="s">
        <v>74</v>
      </c>
      <c r="Q71" s="1" t="str">
        <f>IF(N71&lt;O71, "RELEVAN", "TIDAK")</f>
        <v>TIDAK</v>
      </c>
    </row>
    <row r="72" spans="1:17" x14ac:dyDescent="0.25">
      <c r="A72" s="1" t="s">
        <v>75</v>
      </c>
      <c r="B72" s="1">
        <v>1</v>
      </c>
      <c r="C72" s="1">
        <v>0</v>
      </c>
      <c r="D72" s="1">
        <v>0</v>
      </c>
      <c r="E72" s="1">
        <v>1</v>
      </c>
      <c r="F72" s="1">
        <v>0</v>
      </c>
      <c r="G72" s="1">
        <f t="shared" si="5"/>
        <v>1</v>
      </c>
      <c r="H72" s="1">
        <f t="shared" si="6"/>
        <v>2</v>
      </c>
      <c r="I72" s="1">
        <f t="shared" si="7"/>
        <v>3</v>
      </c>
      <c r="N72" s="1">
        <f t="shared" si="8"/>
        <v>3</v>
      </c>
      <c r="O72" s="1">
        <f t="shared" si="9"/>
        <v>2</v>
      </c>
      <c r="P72" s="1" t="s">
        <v>75</v>
      </c>
      <c r="Q72" s="1" t="str">
        <f>IF(N72&lt;O72, "RELEVAN", "TIDAK")</f>
        <v>TIDAK</v>
      </c>
    </row>
    <row r="73" spans="1:17" x14ac:dyDescent="0.2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f t="shared" si="5"/>
        <v>0</v>
      </c>
      <c r="H73" s="1">
        <f t="shared" si="6"/>
        <v>0</v>
      </c>
      <c r="I73" s="1">
        <f t="shared" si="7"/>
        <v>5</v>
      </c>
      <c r="N73" s="1">
        <f t="shared" si="8"/>
        <v>5</v>
      </c>
      <c r="O73" s="1">
        <f t="shared" si="9"/>
        <v>0</v>
      </c>
      <c r="P73" s="1" t="s">
        <v>76</v>
      </c>
      <c r="Q73" s="1" t="str">
        <f>IF(N73&lt;O73, "RELEVAN", "TIDAK")</f>
        <v>TIDAK</v>
      </c>
    </row>
    <row r="74" spans="1:17" x14ac:dyDescent="0.2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f t="shared" si="5"/>
        <v>1</v>
      </c>
      <c r="H74" s="1">
        <f t="shared" si="6"/>
        <v>1</v>
      </c>
      <c r="I74" s="1">
        <f t="shared" si="7"/>
        <v>4</v>
      </c>
      <c r="N74" s="1">
        <f t="shared" si="8"/>
        <v>4</v>
      </c>
      <c r="O74" s="1">
        <f t="shared" si="9"/>
        <v>1</v>
      </c>
      <c r="P74" s="1" t="s">
        <v>77</v>
      </c>
      <c r="Q74" s="1" t="str">
        <f>IF(N74&lt;O74, "RELEVAN", "TIDAK")</f>
        <v>TIDAK</v>
      </c>
    </row>
    <row r="75" spans="1:17" x14ac:dyDescent="0.25">
      <c r="A75" s="1" t="s">
        <v>78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f t="shared" si="5"/>
        <v>1</v>
      </c>
      <c r="H75" s="1">
        <f t="shared" si="6"/>
        <v>1</v>
      </c>
      <c r="I75" s="1">
        <f t="shared" si="7"/>
        <v>4</v>
      </c>
      <c r="N75" s="1">
        <f t="shared" si="8"/>
        <v>4</v>
      </c>
      <c r="O75" s="1">
        <f t="shared" si="9"/>
        <v>1</v>
      </c>
      <c r="P75" s="1" t="s">
        <v>78</v>
      </c>
      <c r="Q75" s="1" t="str">
        <f>IF(N75&lt;O75, "RELEVAN", "TIDAK")</f>
        <v>TIDAK</v>
      </c>
    </row>
    <row r="76" spans="1:17" x14ac:dyDescent="0.25">
      <c r="A76" s="1" t="s">
        <v>79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f t="shared" si="5"/>
        <v>0</v>
      </c>
      <c r="H76" s="1">
        <f t="shared" si="6"/>
        <v>0</v>
      </c>
      <c r="I76" s="1">
        <f t="shared" si="7"/>
        <v>5</v>
      </c>
      <c r="N76" s="1">
        <f t="shared" si="8"/>
        <v>5</v>
      </c>
      <c r="O76" s="1">
        <f t="shared" si="9"/>
        <v>0</v>
      </c>
      <c r="P76" s="1" t="s">
        <v>79</v>
      </c>
      <c r="Q76" s="1" t="str">
        <f>IF(N76&lt;O76, "RELEVAN", "TIDAK")</f>
        <v>TIDAK</v>
      </c>
    </row>
    <row r="77" spans="1:17" x14ac:dyDescent="0.25">
      <c r="A77" s="1" t="s">
        <v>80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f t="shared" si="5"/>
        <v>0</v>
      </c>
      <c r="H77" s="1">
        <f t="shared" si="6"/>
        <v>0</v>
      </c>
      <c r="I77" s="1">
        <f t="shared" si="7"/>
        <v>5</v>
      </c>
      <c r="N77" s="1">
        <f t="shared" si="8"/>
        <v>5</v>
      </c>
      <c r="O77" s="1">
        <f t="shared" si="9"/>
        <v>0</v>
      </c>
      <c r="P77" s="1" t="s">
        <v>80</v>
      </c>
      <c r="Q77" s="1" t="str">
        <f>IF(N77&lt;O77, "RELEVAN", "TIDAK")</f>
        <v>TIDAK</v>
      </c>
    </row>
    <row r="78" spans="1:17" x14ac:dyDescent="0.25">
      <c r="A78" s="1" t="s">
        <v>81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f t="shared" si="5"/>
        <v>0</v>
      </c>
      <c r="H78" s="1">
        <f t="shared" si="6"/>
        <v>0</v>
      </c>
      <c r="I78" s="1">
        <f t="shared" si="7"/>
        <v>5</v>
      </c>
      <c r="N78" s="1">
        <f t="shared" si="8"/>
        <v>5</v>
      </c>
      <c r="O78" s="1">
        <f t="shared" si="9"/>
        <v>0</v>
      </c>
      <c r="P78" s="1" t="s">
        <v>81</v>
      </c>
      <c r="Q78" s="1" t="str">
        <f>IF(N78&lt;O78, "RELEVAN", "TIDAK")</f>
        <v>TIDAK</v>
      </c>
    </row>
    <row r="79" spans="1:17" x14ac:dyDescent="0.25">
      <c r="A79" s="1" t="s">
        <v>82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f t="shared" si="5"/>
        <v>0</v>
      </c>
      <c r="H79" s="1">
        <f t="shared" si="6"/>
        <v>0</v>
      </c>
      <c r="I79" s="1">
        <f t="shared" si="7"/>
        <v>5</v>
      </c>
      <c r="N79" s="1">
        <f t="shared" si="8"/>
        <v>5</v>
      </c>
      <c r="O79" s="1">
        <f t="shared" si="9"/>
        <v>0</v>
      </c>
      <c r="P79" s="1" t="s">
        <v>82</v>
      </c>
      <c r="Q79" s="1" t="str">
        <f>IF(N79&lt;O79, "RELEVAN", "TIDAK")</f>
        <v>TIDAK</v>
      </c>
    </row>
    <row r="80" spans="1:17" x14ac:dyDescent="0.25">
      <c r="A80" s="1" t="s">
        <v>83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f t="shared" si="5"/>
        <v>0</v>
      </c>
      <c r="H80" s="1">
        <f t="shared" si="6"/>
        <v>0</v>
      </c>
      <c r="I80" s="1">
        <f t="shared" si="7"/>
        <v>5</v>
      </c>
      <c r="N80" s="1">
        <f t="shared" si="8"/>
        <v>5</v>
      </c>
      <c r="O80" s="1">
        <f t="shared" si="9"/>
        <v>0</v>
      </c>
      <c r="P80" s="1" t="s">
        <v>83</v>
      </c>
      <c r="Q80" s="1" t="str">
        <f>IF(N80&lt;O80, "RELEVAN", "TIDAK")</f>
        <v>TIDAK</v>
      </c>
    </row>
    <row r="81" spans="1:17" x14ac:dyDescent="0.25">
      <c r="A81" s="1" t="s">
        <v>84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f t="shared" si="5"/>
        <v>0</v>
      </c>
      <c r="H81" s="1">
        <f t="shared" si="6"/>
        <v>0</v>
      </c>
      <c r="I81" s="1">
        <f t="shared" si="7"/>
        <v>5</v>
      </c>
      <c r="N81" s="1">
        <f t="shared" si="8"/>
        <v>5</v>
      </c>
      <c r="O81" s="1">
        <f t="shared" si="9"/>
        <v>0</v>
      </c>
      <c r="P81" s="1" t="s">
        <v>84</v>
      </c>
      <c r="Q81" s="1" t="str">
        <f>IF(N81&lt;O81, "RELEVAN", "TIDAK")</f>
        <v>TIDAK</v>
      </c>
    </row>
    <row r="82" spans="1:17" x14ac:dyDescent="0.25">
      <c r="A82" s="1" t="s">
        <v>85</v>
      </c>
      <c r="B82" s="1">
        <v>1</v>
      </c>
      <c r="C82" s="1">
        <v>1</v>
      </c>
      <c r="D82" s="1">
        <v>1</v>
      </c>
      <c r="E82" s="1">
        <v>1</v>
      </c>
      <c r="F82" s="1">
        <v>0</v>
      </c>
      <c r="G82" s="1">
        <f t="shared" si="5"/>
        <v>1</v>
      </c>
      <c r="H82" s="1">
        <f t="shared" si="6"/>
        <v>4</v>
      </c>
      <c r="I82" s="1">
        <f t="shared" si="7"/>
        <v>1</v>
      </c>
      <c r="N82" s="1">
        <f t="shared" si="8"/>
        <v>1</v>
      </c>
      <c r="O82" s="1">
        <f t="shared" si="9"/>
        <v>4</v>
      </c>
      <c r="P82" s="1" t="s">
        <v>85</v>
      </c>
      <c r="Q82" s="1" t="str">
        <f>IF(N82&lt;O82, "RELEVAN", "TIDAK")</f>
        <v>RELEVAN</v>
      </c>
    </row>
    <row r="83" spans="1:17" x14ac:dyDescent="0.25">
      <c r="A83" s="1" t="s">
        <v>86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f t="shared" si="5"/>
        <v>0</v>
      </c>
      <c r="H83" s="1">
        <f t="shared" si="6"/>
        <v>0</v>
      </c>
      <c r="I83" s="1">
        <f t="shared" si="7"/>
        <v>5</v>
      </c>
      <c r="N83" s="1">
        <f t="shared" si="8"/>
        <v>5</v>
      </c>
      <c r="O83" s="1">
        <f t="shared" si="9"/>
        <v>0</v>
      </c>
      <c r="P83" s="1" t="s">
        <v>86</v>
      </c>
      <c r="Q83" s="1" t="str">
        <f>IF(N83&lt;O83, "RELEVAN", "TIDAK")</f>
        <v>TIDAK</v>
      </c>
    </row>
    <row r="84" spans="1:17" x14ac:dyDescent="0.25">
      <c r="A84" s="1" t="s">
        <v>87</v>
      </c>
      <c r="B84" s="1">
        <v>0</v>
      </c>
      <c r="C84" s="1">
        <v>1</v>
      </c>
      <c r="D84" s="1">
        <v>1</v>
      </c>
      <c r="E84" s="1">
        <v>1</v>
      </c>
      <c r="F84" s="1">
        <v>0</v>
      </c>
      <c r="G84" s="1">
        <f t="shared" si="5"/>
        <v>1</v>
      </c>
      <c r="H84" s="1">
        <f t="shared" si="6"/>
        <v>3</v>
      </c>
      <c r="I84" s="1">
        <f t="shared" si="7"/>
        <v>2</v>
      </c>
      <c r="N84" s="1">
        <f t="shared" si="8"/>
        <v>2</v>
      </c>
      <c r="O84" s="1">
        <f t="shared" si="9"/>
        <v>3</v>
      </c>
      <c r="P84" s="1" t="s">
        <v>87</v>
      </c>
      <c r="Q84" s="1" t="str">
        <f>IF(N84&lt;O84, "RELEVAN", "TIDAK")</f>
        <v>RELEVAN</v>
      </c>
    </row>
    <row r="85" spans="1:17" x14ac:dyDescent="0.25">
      <c r="A85" s="1" t="s">
        <v>88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f t="shared" si="5"/>
        <v>0</v>
      </c>
      <c r="H85" s="1">
        <f t="shared" si="6"/>
        <v>0</v>
      </c>
      <c r="I85" s="1">
        <f t="shared" si="7"/>
        <v>5</v>
      </c>
      <c r="N85" s="1">
        <f t="shared" si="8"/>
        <v>5</v>
      </c>
      <c r="O85" s="1">
        <f t="shared" si="9"/>
        <v>0</v>
      </c>
      <c r="P85" s="1" t="s">
        <v>88</v>
      </c>
      <c r="Q85" s="1" t="str">
        <f>IF(N85&lt;O85, "RELEVAN", "TIDAK")</f>
        <v>TIDAK</v>
      </c>
    </row>
    <row r="86" spans="1:17" x14ac:dyDescent="0.25">
      <c r="A86" s="1" t="s">
        <v>89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f t="shared" si="5"/>
        <v>0</v>
      </c>
      <c r="H86" s="1">
        <f t="shared" si="6"/>
        <v>0</v>
      </c>
      <c r="I86" s="1">
        <f t="shared" si="7"/>
        <v>5</v>
      </c>
      <c r="N86" s="1">
        <f t="shared" si="8"/>
        <v>5</v>
      </c>
      <c r="O86" s="1">
        <f t="shared" si="9"/>
        <v>0</v>
      </c>
      <c r="P86" s="1" t="s">
        <v>89</v>
      </c>
      <c r="Q86" s="1" t="str">
        <f>IF(N86&lt;O86, "RELEVAN", "TIDAK")</f>
        <v>TIDAK</v>
      </c>
    </row>
    <row r="87" spans="1:17" x14ac:dyDescent="0.25">
      <c r="A87" s="1" t="s">
        <v>90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f t="shared" si="5"/>
        <v>0</v>
      </c>
      <c r="H87" s="1">
        <f t="shared" si="6"/>
        <v>0</v>
      </c>
      <c r="I87" s="1">
        <f t="shared" si="7"/>
        <v>5</v>
      </c>
      <c r="N87" s="1">
        <f t="shared" si="8"/>
        <v>5</v>
      </c>
      <c r="O87" s="1">
        <f t="shared" si="9"/>
        <v>0</v>
      </c>
      <c r="P87" s="1" t="s">
        <v>90</v>
      </c>
      <c r="Q87" s="1" t="str">
        <f>IF(N87&lt;O87, "RELEVAN", "TIDAK")</f>
        <v>TIDAK</v>
      </c>
    </row>
    <row r="88" spans="1:17" x14ac:dyDescent="0.25">
      <c r="A88" s="1" t="s">
        <v>91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f t="shared" si="5"/>
        <v>0</v>
      </c>
      <c r="H88" s="1">
        <f t="shared" si="6"/>
        <v>0</v>
      </c>
      <c r="I88" s="1">
        <f t="shared" si="7"/>
        <v>5</v>
      </c>
      <c r="N88" s="1">
        <f t="shared" si="8"/>
        <v>5</v>
      </c>
      <c r="O88" s="1">
        <f t="shared" si="9"/>
        <v>0</v>
      </c>
      <c r="P88" s="1" t="s">
        <v>91</v>
      </c>
      <c r="Q88" s="1" t="str">
        <f>IF(N88&lt;O88, "RELEVAN", "TIDAK")</f>
        <v>TIDAK</v>
      </c>
    </row>
    <row r="89" spans="1:17" x14ac:dyDescent="0.25">
      <c r="A89" s="1" t="s">
        <v>92</v>
      </c>
      <c r="B89" s="1">
        <v>1</v>
      </c>
      <c r="C89" s="1">
        <v>1</v>
      </c>
      <c r="D89" s="1">
        <v>0</v>
      </c>
      <c r="E89" s="1">
        <v>1</v>
      </c>
      <c r="F89" s="1">
        <v>1</v>
      </c>
      <c r="G89" s="1">
        <f t="shared" si="5"/>
        <v>1</v>
      </c>
      <c r="H89" s="1">
        <f t="shared" si="6"/>
        <v>4</v>
      </c>
      <c r="I89" s="1">
        <f t="shared" si="7"/>
        <v>1</v>
      </c>
      <c r="N89" s="1">
        <f t="shared" si="8"/>
        <v>1</v>
      </c>
      <c r="O89" s="1">
        <f t="shared" si="9"/>
        <v>4</v>
      </c>
      <c r="P89" s="1" t="s">
        <v>92</v>
      </c>
      <c r="Q89" s="1" t="str">
        <f>IF(N89&lt;O89, "RELEVAN", "TIDAK")</f>
        <v>RELEVAN</v>
      </c>
    </row>
    <row r="90" spans="1:17" x14ac:dyDescent="0.25">
      <c r="A90" s="1" t="s">
        <v>93</v>
      </c>
      <c r="B90" s="1">
        <v>1</v>
      </c>
      <c r="C90" s="1">
        <v>1</v>
      </c>
      <c r="D90" s="1">
        <v>0</v>
      </c>
      <c r="E90" s="1">
        <v>1</v>
      </c>
      <c r="F90" s="1">
        <v>0</v>
      </c>
      <c r="G90" s="1">
        <f t="shared" si="5"/>
        <v>1</v>
      </c>
      <c r="H90" s="1">
        <f t="shared" si="6"/>
        <v>3</v>
      </c>
      <c r="I90" s="1">
        <f t="shared" si="7"/>
        <v>2</v>
      </c>
      <c r="N90" s="1">
        <f t="shared" si="8"/>
        <v>2</v>
      </c>
      <c r="O90" s="1">
        <f t="shared" si="9"/>
        <v>3</v>
      </c>
      <c r="P90" s="1" t="s">
        <v>93</v>
      </c>
      <c r="Q90" s="1" t="str">
        <f>IF(N90&lt;O90, "RELEVAN", "TIDAK")</f>
        <v>RELEVAN</v>
      </c>
    </row>
    <row r="91" spans="1:17" x14ac:dyDescent="0.25">
      <c r="A91" s="1" t="s">
        <v>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f t="shared" si="5"/>
        <v>0</v>
      </c>
      <c r="H91" s="1">
        <f t="shared" si="6"/>
        <v>0</v>
      </c>
      <c r="I91" s="1">
        <f t="shared" si="7"/>
        <v>5</v>
      </c>
      <c r="N91" s="1">
        <f t="shared" si="8"/>
        <v>5</v>
      </c>
      <c r="O91" s="1">
        <f t="shared" si="9"/>
        <v>0</v>
      </c>
      <c r="P91" s="1" t="s">
        <v>94</v>
      </c>
      <c r="Q91" s="1" t="str">
        <f>IF(N91&lt;O91, "RELEVAN", "TIDAK")</f>
        <v>TIDAK</v>
      </c>
    </row>
    <row r="92" spans="1:17" x14ac:dyDescent="0.25">
      <c r="A92" s="1" t="s">
        <v>95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f t="shared" si="5"/>
        <v>0</v>
      </c>
      <c r="H92" s="1">
        <f t="shared" si="6"/>
        <v>0</v>
      </c>
      <c r="I92" s="1">
        <f t="shared" si="7"/>
        <v>5</v>
      </c>
      <c r="N92" s="1">
        <f t="shared" si="8"/>
        <v>5</v>
      </c>
      <c r="O92" s="1">
        <f t="shared" si="9"/>
        <v>0</v>
      </c>
      <c r="P92" s="1" t="s">
        <v>95</v>
      </c>
      <c r="Q92" s="1" t="str">
        <f>IF(N92&lt;O92, "RELEVAN", "TIDAK")</f>
        <v>TIDAK</v>
      </c>
    </row>
    <row r="93" spans="1:17" x14ac:dyDescent="0.25">
      <c r="A93" s="1" t="s">
        <v>96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f t="shared" si="5"/>
        <v>1</v>
      </c>
      <c r="H93" s="1">
        <f t="shared" si="6"/>
        <v>2</v>
      </c>
      <c r="I93" s="1">
        <f t="shared" si="7"/>
        <v>3</v>
      </c>
      <c r="N93" s="1">
        <f t="shared" si="8"/>
        <v>3</v>
      </c>
      <c r="O93" s="1">
        <f t="shared" si="9"/>
        <v>2</v>
      </c>
      <c r="P93" s="1" t="s">
        <v>96</v>
      </c>
      <c r="Q93" s="1" t="str">
        <f>IF(N93&lt;O93, "RELEVAN", "TIDAK")</f>
        <v>TIDAK</v>
      </c>
    </row>
    <row r="94" spans="1:17" x14ac:dyDescent="0.25">
      <c r="A94" s="1" t="s">
        <v>97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f t="shared" si="5"/>
        <v>0</v>
      </c>
      <c r="H94" s="1">
        <f t="shared" si="6"/>
        <v>0</v>
      </c>
      <c r="I94" s="1">
        <f t="shared" si="7"/>
        <v>5</v>
      </c>
      <c r="N94" s="1">
        <f t="shared" si="8"/>
        <v>5</v>
      </c>
      <c r="O94" s="1">
        <f t="shared" si="9"/>
        <v>0</v>
      </c>
      <c r="P94" s="1" t="s">
        <v>97</v>
      </c>
      <c r="Q94" s="1" t="str">
        <f>IF(N94&lt;O94, "RELEVAN", "TIDAK")</f>
        <v>TIDAK</v>
      </c>
    </row>
    <row r="95" spans="1:17" x14ac:dyDescent="0.25">
      <c r="A95" s="1" t="s">
        <v>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f t="shared" si="5"/>
        <v>0</v>
      </c>
      <c r="H95" s="1">
        <f t="shared" si="6"/>
        <v>0</v>
      </c>
      <c r="I95" s="1">
        <f t="shared" si="7"/>
        <v>5</v>
      </c>
      <c r="N95" s="1">
        <f t="shared" si="8"/>
        <v>5</v>
      </c>
      <c r="O95" s="1">
        <f t="shared" si="9"/>
        <v>0</v>
      </c>
      <c r="P95" s="1" t="s">
        <v>98</v>
      </c>
      <c r="Q95" s="1" t="str">
        <f>IF(N95&lt;O95, "RELEVAN", "TIDAK")</f>
        <v>TIDAK</v>
      </c>
    </row>
    <row r="96" spans="1:17" x14ac:dyDescent="0.25">
      <c r="A96" s="1" t="s">
        <v>99</v>
      </c>
      <c r="B96" s="1">
        <v>1</v>
      </c>
      <c r="C96" s="1">
        <v>1</v>
      </c>
      <c r="D96" s="1">
        <v>0</v>
      </c>
      <c r="E96" s="1">
        <v>0</v>
      </c>
      <c r="F96" s="1">
        <v>1</v>
      </c>
      <c r="G96" s="1">
        <f t="shared" si="5"/>
        <v>1</v>
      </c>
      <c r="H96" s="1">
        <f t="shared" si="6"/>
        <v>3</v>
      </c>
      <c r="I96" s="1">
        <f t="shared" si="7"/>
        <v>2</v>
      </c>
      <c r="N96" s="1">
        <f t="shared" si="8"/>
        <v>2</v>
      </c>
      <c r="O96" s="1">
        <f t="shared" si="9"/>
        <v>3</v>
      </c>
      <c r="P96" s="1" t="s">
        <v>99</v>
      </c>
      <c r="Q96" s="1" t="str">
        <f>IF(N96&lt;O96, "RELEVAN", "TIDAK")</f>
        <v>RELEVAN</v>
      </c>
    </row>
    <row r="97" spans="1:17" x14ac:dyDescent="0.25">
      <c r="A97" s="1" t="s">
        <v>100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f t="shared" si="5"/>
        <v>0</v>
      </c>
      <c r="H97" s="1">
        <f t="shared" si="6"/>
        <v>0</v>
      </c>
      <c r="I97" s="1">
        <f t="shared" si="7"/>
        <v>5</v>
      </c>
      <c r="N97" s="1">
        <f t="shared" si="8"/>
        <v>5</v>
      </c>
      <c r="O97" s="1">
        <f t="shared" si="9"/>
        <v>0</v>
      </c>
      <c r="P97" s="1" t="s">
        <v>100</v>
      </c>
      <c r="Q97" s="1" t="str">
        <f>IF(N97&lt;O97, "RELEVAN", "TIDAK")</f>
        <v>TIDAK</v>
      </c>
    </row>
    <row r="98" spans="1:17" x14ac:dyDescent="0.25">
      <c r="A98" s="1" t="s">
        <v>101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f t="shared" si="5"/>
        <v>0</v>
      </c>
      <c r="H98" s="1">
        <f t="shared" si="6"/>
        <v>0</v>
      </c>
      <c r="I98" s="1">
        <f t="shared" si="7"/>
        <v>5</v>
      </c>
      <c r="N98" s="1">
        <f t="shared" si="8"/>
        <v>5</v>
      </c>
      <c r="O98" s="1">
        <f t="shared" si="9"/>
        <v>0</v>
      </c>
      <c r="P98" s="1" t="s">
        <v>101</v>
      </c>
      <c r="Q98" s="1" t="str">
        <f>IF(N98&lt;O98, "RELEVAN", "TIDAK")</f>
        <v>TIDAK</v>
      </c>
    </row>
    <row r="99" spans="1:17" x14ac:dyDescent="0.25">
      <c r="A99" s="1" t="s">
        <v>102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f t="shared" si="5"/>
        <v>0</v>
      </c>
      <c r="H99" s="1">
        <f t="shared" si="6"/>
        <v>0</v>
      </c>
      <c r="I99" s="1">
        <f t="shared" si="7"/>
        <v>5</v>
      </c>
      <c r="N99" s="1">
        <f t="shared" si="8"/>
        <v>5</v>
      </c>
      <c r="O99" s="1">
        <f t="shared" si="9"/>
        <v>0</v>
      </c>
      <c r="P99" s="1" t="s">
        <v>102</v>
      </c>
      <c r="Q99" s="1" t="str">
        <f>IF(N99&lt;O99, "RELEVAN", "TIDAK")</f>
        <v>TIDAK</v>
      </c>
    </row>
    <row r="100" spans="1:17" x14ac:dyDescent="0.25">
      <c r="A100" s="1" t="s">
        <v>103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f t="shared" si="5"/>
        <v>1</v>
      </c>
      <c r="H100" s="1">
        <f t="shared" si="6"/>
        <v>1</v>
      </c>
      <c r="I100" s="1">
        <f t="shared" si="7"/>
        <v>4</v>
      </c>
      <c r="N100" s="1">
        <f t="shared" si="8"/>
        <v>4</v>
      </c>
      <c r="O100" s="1">
        <f t="shared" si="9"/>
        <v>1</v>
      </c>
      <c r="P100" s="1" t="s">
        <v>103</v>
      </c>
      <c r="Q100" s="1" t="str">
        <f>IF(N100&lt;O100, "RELEVAN", "TIDAK")</f>
        <v>TIDAK</v>
      </c>
    </row>
    <row r="101" spans="1:17" x14ac:dyDescent="0.25">
      <c r="A101" s="1" t="s">
        <v>104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f t="shared" si="5"/>
        <v>1</v>
      </c>
      <c r="H101" s="1">
        <f t="shared" si="6"/>
        <v>1</v>
      </c>
      <c r="I101" s="1">
        <f t="shared" si="7"/>
        <v>4</v>
      </c>
      <c r="N101" s="1">
        <f t="shared" si="8"/>
        <v>4</v>
      </c>
      <c r="O101" s="1">
        <f t="shared" si="9"/>
        <v>1</v>
      </c>
      <c r="P101" s="1" t="s">
        <v>104</v>
      </c>
      <c r="Q101" s="1" t="str">
        <f>IF(N101&lt;O101, "RELEVAN", "TIDAK")</f>
        <v>TIDAK</v>
      </c>
    </row>
    <row r="102" spans="1:17" x14ac:dyDescent="0.25">
      <c r="A102" s="1" t="s">
        <v>105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f t="shared" si="5"/>
        <v>0</v>
      </c>
      <c r="H102" s="1">
        <f t="shared" si="6"/>
        <v>0</v>
      </c>
      <c r="I102" s="1">
        <f t="shared" si="7"/>
        <v>5</v>
      </c>
      <c r="N102" s="1">
        <f t="shared" si="8"/>
        <v>5</v>
      </c>
      <c r="O102" s="1">
        <f t="shared" si="9"/>
        <v>0</v>
      </c>
      <c r="P102" s="1" t="s">
        <v>105</v>
      </c>
      <c r="Q102" s="1" t="str">
        <f>IF(N102&lt;O102, "RELEVAN", "TIDAK")</f>
        <v>TIDAK</v>
      </c>
    </row>
    <row r="103" spans="1:17" x14ac:dyDescent="0.25">
      <c r="A103" s="1" t="s">
        <v>106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f t="shared" si="5"/>
        <v>1</v>
      </c>
      <c r="H103" s="1">
        <f t="shared" si="6"/>
        <v>1</v>
      </c>
      <c r="I103" s="1">
        <f t="shared" si="7"/>
        <v>4</v>
      </c>
      <c r="N103" s="1">
        <f t="shared" si="8"/>
        <v>4</v>
      </c>
      <c r="O103" s="1">
        <f t="shared" si="9"/>
        <v>1</v>
      </c>
      <c r="P103" s="1" t="s">
        <v>106</v>
      </c>
      <c r="Q103" s="1" t="str">
        <f>IF(N103&lt;O103, "RELEVAN", "TIDAK")</f>
        <v>TIDAK</v>
      </c>
    </row>
    <row r="104" spans="1:17" x14ac:dyDescent="0.25">
      <c r="A104" s="1" t="s">
        <v>107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f t="shared" si="5"/>
        <v>1</v>
      </c>
      <c r="H104" s="1">
        <f t="shared" si="6"/>
        <v>1</v>
      </c>
      <c r="I104" s="1">
        <f t="shared" si="7"/>
        <v>4</v>
      </c>
      <c r="N104" s="1">
        <f t="shared" si="8"/>
        <v>4</v>
      </c>
      <c r="O104" s="1">
        <f t="shared" si="9"/>
        <v>1</v>
      </c>
      <c r="P104" s="1" t="s">
        <v>107</v>
      </c>
      <c r="Q104" s="1" t="str">
        <f>IF(N104&lt;O104, "RELEVAN", "TIDAK")</f>
        <v>TIDAK</v>
      </c>
    </row>
    <row r="105" spans="1:17" x14ac:dyDescent="0.25">
      <c r="A105" s="1" t="s">
        <v>108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f t="shared" si="5"/>
        <v>1</v>
      </c>
      <c r="H105" s="1">
        <f t="shared" si="6"/>
        <v>2</v>
      </c>
      <c r="I105" s="1">
        <f t="shared" si="7"/>
        <v>3</v>
      </c>
      <c r="N105" s="1">
        <f t="shared" si="8"/>
        <v>3</v>
      </c>
      <c r="O105" s="1">
        <f t="shared" si="9"/>
        <v>2</v>
      </c>
      <c r="P105" s="1" t="s">
        <v>108</v>
      </c>
      <c r="Q105" s="1" t="str">
        <f>IF(N105&lt;O105, "RELEVAN", "TIDAK")</f>
        <v>TIDAK</v>
      </c>
    </row>
    <row r="106" spans="1:17" x14ac:dyDescent="0.25">
      <c r="A106" s="1" t="s">
        <v>109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f t="shared" si="5"/>
        <v>1</v>
      </c>
      <c r="H106" s="1">
        <f t="shared" si="6"/>
        <v>2</v>
      </c>
      <c r="I106" s="1">
        <f t="shared" si="7"/>
        <v>3</v>
      </c>
      <c r="N106" s="1">
        <f t="shared" si="8"/>
        <v>3</v>
      </c>
      <c r="O106" s="1">
        <f t="shared" si="9"/>
        <v>2</v>
      </c>
      <c r="P106" s="1" t="s">
        <v>109</v>
      </c>
      <c r="Q106" s="1" t="str">
        <f>IF(N106&lt;O106, "RELEVAN", "TIDAK")</f>
        <v>TIDAK</v>
      </c>
    </row>
    <row r="107" spans="1:17" x14ac:dyDescent="0.25">
      <c r="A107" s="1" t="s">
        <v>110</v>
      </c>
      <c r="B107" s="1">
        <v>1</v>
      </c>
      <c r="C107" s="1">
        <v>1</v>
      </c>
      <c r="D107" s="1">
        <v>1</v>
      </c>
      <c r="E107" s="1">
        <v>0</v>
      </c>
      <c r="F107" s="1">
        <v>1</v>
      </c>
      <c r="G107" s="1">
        <f t="shared" si="5"/>
        <v>1</v>
      </c>
      <c r="H107" s="1">
        <f t="shared" si="6"/>
        <v>4</v>
      </c>
      <c r="I107" s="1">
        <f t="shared" si="7"/>
        <v>1</v>
      </c>
      <c r="N107" s="1">
        <f t="shared" si="8"/>
        <v>1</v>
      </c>
      <c r="O107" s="1">
        <f t="shared" si="9"/>
        <v>4</v>
      </c>
      <c r="P107" s="1" t="s">
        <v>110</v>
      </c>
      <c r="Q107" s="1" t="str">
        <f>IF(N107&lt;O107, "RELEVAN", "TIDAK")</f>
        <v>RELEVAN</v>
      </c>
    </row>
    <row r="108" spans="1:17" x14ac:dyDescent="0.25">
      <c r="A108" s="1" t="s">
        <v>111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f t="shared" si="5"/>
        <v>1</v>
      </c>
      <c r="H108" s="1">
        <f t="shared" si="6"/>
        <v>1</v>
      </c>
      <c r="I108" s="1">
        <f t="shared" si="7"/>
        <v>4</v>
      </c>
      <c r="N108" s="1">
        <f t="shared" si="8"/>
        <v>4</v>
      </c>
      <c r="O108" s="1">
        <f t="shared" si="9"/>
        <v>1</v>
      </c>
      <c r="P108" s="1" t="s">
        <v>111</v>
      </c>
      <c r="Q108" s="1" t="str">
        <f>IF(N108&lt;O108, "RELEVAN", "TIDAK")</f>
        <v>TIDAK</v>
      </c>
    </row>
    <row r="109" spans="1:17" x14ac:dyDescent="0.25">
      <c r="A109" s="1" t="s">
        <v>112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f t="shared" si="5"/>
        <v>1</v>
      </c>
      <c r="H109" s="1">
        <f t="shared" si="6"/>
        <v>1</v>
      </c>
      <c r="I109" s="1">
        <f t="shared" si="7"/>
        <v>4</v>
      </c>
      <c r="N109" s="1">
        <f t="shared" si="8"/>
        <v>4</v>
      </c>
      <c r="O109" s="1">
        <f t="shared" si="9"/>
        <v>1</v>
      </c>
      <c r="P109" s="1" t="s">
        <v>112</v>
      </c>
      <c r="Q109" s="1" t="str">
        <f>IF(N109&lt;O109, "RELEVAN", "TIDAK")</f>
        <v>TIDAK</v>
      </c>
    </row>
    <row r="110" spans="1:17" x14ac:dyDescent="0.25">
      <c r="A110" s="1" t="s">
        <v>113</v>
      </c>
      <c r="B110" s="1">
        <v>1</v>
      </c>
      <c r="C110" s="1">
        <v>1</v>
      </c>
      <c r="D110" s="1">
        <v>0</v>
      </c>
      <c r="E110" s="1">
        <v>0</v>
      </c>
      <c r="F110" s="1">
        <v>0</v>
      </c>
      <c r="G110" s="1">
        <f t="shared" si="5"/>
        <v>1</v>
      </c>
      <c r="H110" s="1">
        <f t="shared" si="6"/>
        <v>2</v>
      </c>
      <c r="I110" s="1">
        <f t="shared" si="7"/>
        <v>3</v>
      </c>
      <c r="N110" s="1">
        <f t="shared" si="8"/>
        <v>3</v>
      </c>
      <c r="O110" s="1">
        <f t="shared" si="9"/>
        <v>2</v>
      </c>
      <c r="P110" s="1" t="s">
        <v>113</v>
      </c>
      <c r="Q110" s="1" t="str">
        <f>IF(N110&lt;O110, "RELEVAN", "TIDAK")</f>
        <v>TIDAK</v>
      </c>
    </row>
    <row r="111" spans="1:17" x14ac:dyDescent="0.25">
      <c r="A111" s="1" t="s">
        <v>114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f t="shared" si="5"/>
        <v>1</v>
      </c>
      <c r="H111" s="1">
        <f t="shared" si="6"/>
        <v>1</v>
      </c>
      <c r="I111" s="1">
        <f t="shared" si="7"/>
        <v>4</v>
      </c>
      <c r="N111" s="1">
        <f t="shared" si="8"/>
        <v>4</v>
      </c>
      <c r="O111" s="1">
        <f t="shared" si="9"/>
        <v>1</v>
      </c>
      <c r="P111" s="1" t="s">
        <v>114</v>
      </c>
      <c r="Q111" s="1" t="str">
        <f>IF(N111&lt;O111, "RELEVAN", "TIDAK")</f>
        <v>TIDAK</v>
      </c>
    </row>
    <row r="112" spans="1:17" x14ac:dyDescent="0.25">
      <c r="A112" s="1" t="s">
        <v>115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f t="shared" si="5"/>
        <v>0</v>
      </c>
      <c r="H112" s="1">
        <f t="shared" si="6"/>
        <v>0</v>
      </c>
      <c r="I112" s="1">
        <f t="shared" si="7"/>
        <v>5</v>
      </c>
      <c r="N112" s="1">
        <f t="shared" si="8"/>
        <v>5</v>
      </c>
      <c r="O112" s="1">
        <f t="shared" si="9"/>
        <v>0</v>
      </c>
      <c r="P112" s="1" t="s">
        <v>115</v>
      </c>
      <c r="Q112" s="1" t="str">
        <f>IF(N112&lt;O112, "RELEVAN", "TIDAK")</f>
        <v>TIDAK</v>
      </c>
    </row>
    <row r="113" spans="1:17" x14ac:dyDescent="0.25">
      <c r="A113" s="1" t="s">
        <v>116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f t="shared" si="5"/>
        <v>0</v>
      </c>
      <c r="H113" s="1">
        <f t="shared" si="6"/>
        <v>0</v>
      </c>
      <c r="I113" s="1">
        <f t="shared" si="7"/>
        <v>5</v>
      </c>
      <c r="N113" s="1">
        <f t="shared" si="8"/>
        <v>5</v>
      </c>
      <c r="O113" s="1">
        <f t="shared" si="9"/>
        <v>0</v>
      </c>
      <c r="P113" s="1" t="s">
        <v>116</v>
      </c>
      <c r="Q113" s="1" t="str">
        <f>IF(N113&lt;O113, "RELEVAN", "TIDAK")</f>
        <v>TIDAK</v>
      </c>
    </row>
    <row r="114" spans="1:17" x14ac:dyDescent="0.25">
      <c r="A114" s="1" t="s">
        <v>117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f t="shared" si="5"/>
        <v>0</v>
      </c>
      <c r="H114" s="1">
        <f t="shared" si="6"/>
        <v>0</v>
      </c>
      <c r="I114" s="1">
        <f t="shared" si="7"/>
        <v>5</v>
      </c>
      <c r="N114" s="1">
        <f t="shared" si="8"/>
        <v>5</v>
      </c>
      <c r="O114" s="1">
        <f t="shared" si="9"/>
        <v>0</v>
      </c>
      <c r="P114" s="1" t="s">
        <v>117</v>
      </c>
      <c r="Q114" s="1" t="str">
        <f>IF(N114&lt;O114, "RELEVAN", "TIDAK")</f>
        <v>TIDAK</v>
      </c>
    </row>
    <row r="115" spans="1:17" x14ac:dyDescent="0.25">
      <c r="A115" s="1" t="s">
        <v>118</v>
      </c>
      <c r="B115" s="1">
        <v>1</v>
      </c>
      <c r="C115" s="1">
        <v>1</v>
      </c>
      <c r="D115" s="1">
        <v>0</v>
      </c>
      <c r="E115" s="1">
        <v>0</v>
      </c>
      <c r="F115" s="1">
        <v>0</v>
      </c>
      <c r="G115" s="1">
        <f t="shared" si="5"/>
        <v>1</v>
      </c>
      <c r="H115" s="1">
        <f t="shared" si="6"/>
        <v>2</v>
      </c>
      <c r="I115" s="1">
        <f t="shared" si="7"/>
        <v>3</v>
      </c>
      <c r="N115" s="1">
        <f t="shared" si="8"/>
        <v>3</v>
      </c>
      <c r="O115" s="1">
        <f t="shared" si="9"/>
        <v>2</v>
      </c>
      <c r="P115" s="1" t="s">
        <v>118</v>
      </c>
      <c r="Q115" s="1" t="str">
        <f>IF(N115&lt;O115, "RELEVAN", "TIDAK")</f>
        <v>TIDAK</v>
      </c>
    </row>
    <row r="116" spans="1:17" x14ac:dyDescent="0.25">
      <c r="A116" s="1" t="s">
        <v>119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f t="shared" si="5"/>
        <v>0</v>
      </c>
      <c r="H116" s="1">
        <f t="shared" si="6"/>
        <v>0</v>
      </c>
      <c r="I116" s="1">
        <f t="shared" si="7"/>
        <v>5</v>
      </c>
      <c r="N116" s="1">
        <f t="shared" si="8"/>
        <v>5</v>
      </c>
      <c r="O116" s="1">
        <f t="shared" si="9"/>
        <v>0</v>
      </c>
      <c r="P116" s="1" t="s">
        <v>119</v>
      </c>
      <c r="Q116" s="1" t="str">
        <f>IF(N116&lt;O116, "RELEVAN", "TIDAK")</f>
        <v>TIDAK</v>
      </c>
    </row>
    <row r="117" spans="1:17" x14ac:dyDescent="0.25">
      <c r="A117" s="1" t="s">
        <v>120</v>
      </c>
      <c r="B117" s="1">
        <v>1</v>
      </c>
      <c r="C117" s="1">
        <v>1</v>
      </c>
      <c r="D117" s="1">
        <v>0</v>
      </c>
      <c r="E117" s="1">
        <v>0</v>
      </c>
      <c r="F117" s="1">
        <v>0</v>
      </c>
      <c r="G117" s="1">
        <f t="shared" si="5"/>
        <v>1</v>
      </c>
      <c r="H117" s="1">
        <f t="shared" si="6"/>
        <v>2</v>
      </c>
      <c r="I117" s="1">
        <f t="shared" si="7"/>
        <v>3</v>
      </c>
      <c r="N117" s="1">
        <f t="shared" si="8"/>
        <v>3</v>
      </c>
      <c r="O117" s="1">
        <f t="shared" si="9"/>
        <v>2</v>
      </c>
      <c r="P117" s="1" t="s">
        <v>120</v>
      </c>
      <c r="Q117" s="1" t="str">
        <f>IF(N117&lt;O117, "RELEVAN", "TIDAK")</f>
        <v>TIDAK</v>
      </c>
    </row>
    <row r="118" spans="1:17" x14ac:dyDescent="0.25">
      <c r="A118" s="1" t="s">
        <v>121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f t="shared" si="5"/>
        <v>0</v>
      </c>
      <c r="H118" s="1">
        <f t="shared" si="6"/>
        <v>0</v>
      </c>
      <c r="I118" s="1">
        <f t="shared" si="7"/>
        <v>5</v>
      </c>
      <c r="N118" s="1">
        <f t="shared" si="8"/>
        <v>5</v>
      </c>
      <c r="O118" s="1">
        <f t="shared" si="9"/>
        <v>0</v>
      </c>
      <c r="P118" s="1" t="s">
        <v>121</v>
      </c>
      <c r="Q118" s="1" t="str">
        <f>IF(N118&lt;O118, "RELEVAN", "TIDAK")</f>
        <v>TIDAK</v>
      </c>
    </row>
    <row r="119" spans="1:17" x14ac:dyDescent="0.25">
      <c r="A119" s="1" t="s">
        <v>122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f t="shared" si="5"/>
        <v>0</v>
      </c>
      <c r="H119" s="1">
        <f t="shared" si="6"/>
        <v>0</v>
      </c>
      <c r="I119" s="1">
        <f t="shared" si="7"/>
        <v>5</v>
      </c>
      <c r="N119" s="1">
        <f t="shared" si="8"/>
        <v>5</v>
      </c>
      <c r="O119" s="1">
        <f t="shared" si="9"/>
        <v>0</v>
      </c>
      <c r="P119" s="1" t="s">
        <v>122</v>
      </c>
      <c r="Q119" s="1" t="str">
        <f>IF(N119&lt;O119, "RELEVAN", "TIDAK")</f>
        <v>TIDAK</v>
      </c>
    </row>
    <row r="120" spans="1:17" x14ac:dyDescent="0.25">
      <c r="A120" s="1" t="s">
        <v>123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f t="shared" si="5"/>
        <v>0</v>
      </c>
      <c r="H120" s="1">
        <f t="shared" si="6"/>
        <v>0</v>
      </c>
      <c r="I120" s="1">
        <f t="shared" si="7"/>
        <v>5</v>
      </c>
      <c r="N120" s="1">
        <f t="shared" si="8"/>
        <v>5</v>
      </c>
      <c r="O120" s="1">
        <f t="shared" si="9"/>
        <v>0</v>
      </c>
      <c r="P120" s="1" t="s">
        <v>123</v>
      </c>
      <c r="Q120" s="1" t="str">
        <f>IF(N120&lt;O120, "RELEVAN", "TIDAK")</f>
        <v>TIDAK</v>
      </c>
    </row>
    <row r="121" spans="1:17" x14ac:dyDescent="0.25">
      <c r="A121" s="1" t="s">
        <v>124</v>
      </c>
      <c r="B121" s="1">
        <v>1</v>
      </c>
      <c r="C121" s="1">
        <v>1</v>
      </c>
      <c r="D121" s="1">
        <v>0</v>
      </c>
      <c r="E121" s="1">
        <v>1</v>
      </c>
      <c r="F121" s="1">
        <v>0</v>
      </c>
      <c r="G121" s="1">
        <f t="shared" si="5"/>
        <v>1</v>
      </c>
      <c r="H121" s="1">
        <f t="shared" si="6"/>
        <v>3</v>
      </c>
      <c r="I121" s="1">
        <f t="shared" si="7"/>
        <v>2</v>
      </c>
      <c r="N121" s="1">
        <f t="shared" si="8"/>
        <v>2</v>
      </c>
      <c r="O121" s="1">
        <f t="shared" si="9"/>
        <v>3</v>
      </c>
      <c r="P121" s="1" t="s">
        <v>124</v>
      </c>
      <c r="Q121" s="1" t="str">
        <f>IF(N121&lt;O121, "RELEVAN", "TIDAK")</f>
        <v>RELEVAN</v>
      </c>
    </row>
    <row r="122" spans="1:17" x14ac:dyDescent="0.25">
      <c r="A122" s="1" t="s">
        <v>125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f t="shared" si="5"/>
        <v>0</v>
      </c>
      <c r="H122" s="1">
        <f t="shared" si="6"/>
        <v>0</v>
      </c>
      <c r="I122" s="1">
        <f t="shared" si="7"/>
        <v>5</v>
      </c>
      <c r="N122" s="1">
        <f t="shared" si="8"/>
        <v>5</v>
      </c>
      <c r="O122" s="1">
        <f t="shared" si="9"/>
        <v>0</v>
      </c>
      <c r="P122" s="1" t="s">
        <v>125</v>
      </c>
      <c r="Q122" s="1" t="str">
        <f>IF(N122&lt;O122, "RELEVAN", "TIDAK")</f>
        <v>TIDAK</v>
      </c>
    </row>
    <row r="123" spans="1:17" x14ac:dyDescent="0.25">
      <c r="A123" s="1" t="s">
        <v>126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f t="shared" si="5"/>
        <v>0</v>
      </c>
      <c r="H123" s="1">
        <f t="shared" si="6"/>
        <v>0</v>
      </c>
      <c r="I123" s="1">
        <f t="shared" si="7"/>
        <v>5</v>
      </c>
      <c r="N123" s="1">
        <f t="shared" si="8"/>
        <v>5</v>
      </c>
      <c r="O123" s="1">
        <f t="shared" si="9"/>
        <v>0</v>
      </c>
      <c r="P123" s="1" t="s">
        <v>126</v>
      </c>
      <c r="Q123" s="1" t="str">
        <f>IF(N123&lt;O123, "RELEVAN", "TIDAK")</f>
        <v>TIDAK</v>
      </c>
    </row>
    <row r="124" spans="1:17" x14ac:dyDescent="0.25">
      <c r="A124" s="1" t="s">
        <v>127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f t="shared" si="5"/>
        <v>0</v>
      </c>
      <c r="H124" s="1">
        <f t="shared" si="6"/>
        <v>0</v>
      </c>
      <c r="I124" s="1">
        <f t="shared" si="7"/>
        <v>5</v>
      </c>
      <c r="N124" s="1">
        <f t="shared" si="8"/>
        <v>5</v>
      </c>
      <c r="O124" s="1">
        <f t="shared" si="9"/>
        <v>0</v>
      </c>
      <c r="P124" s="1" t="s">
        <v>127</v>
      </c>
      <c r="Q124" s="1" t="str">
        <f>IF(N124&lt;O124, "RELEVAN", "TIDAK")</f>
        <v>TIDAK</v>
      </c>
    </row>
    <row r="125" spans="1:17" x14ac:dyDescent="0.25">
      <c r="A125" s="1" t="s">
        <v>128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f t="shared" si="5"/>
        <v>0</v>
      </c>
      <c r="H125" s="1">
        <f t="shared" si="6"/>
        <v>0</v>
      </c>
      <c r="I125" s="1">
        <f t="shared" si="7"/>
        <v>5</v>
      </c>
      <c r="N125" s="1">
        <f t="shared" si="8"/>
        <v>5</v>
      </c>
      <c r="O125" s="1">
        <f t="shared" si="9"/>
        <v>0</v>
      </c>
      <c r="P125" s="1" t="s">
        <v>128</v>
      </c>
      <c r="Q125" s="1" t="str">
        <f>IF(N125&lt;O125, "RELEVAN", "TIDAK")</f>
        <v>TIDAK</v>
      </c>
    </row>
    <row r="126" spans="1:17" x14ac:dyDescent="0.25">
      <c r="A126" s="1" t="s">
        <v>129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f t="shared" si="5"/>
        <v>0</v>
      </c>
      <c r="H126" s="1">
        <f t="shared" si="6"/>
        <v>0</v>
      </c>
      <c r="I126" s="1">
        <f t="shared" si="7"/>
        <v>5</v>
      </c>
      <c r="N126" s="1">
        <f t="shared" si="8"/>
        <v>5</v>
      </c>
      <c r="O126" s="1">
        <f t="shared" si="9"/>
        <v>0</v>
      </c>
      <c r="P126" s="1" t="s">
        <v>129</v>
      </c>
      <c r="Q126" s="1" t="str">
        <f>IF(N126&lt;O126, "RELEVAN", "TIDAK")</f>
        <v>TIDAK</v>
      </c>
    </row>
    <row r="127" spans="1:17" x14ac:dyDescent="0.25">
      <c r="A127" s="1" t="s">
        <v>130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f t="shared" si="5"/>
        <v>0</v>
      </c>
      <c r="H127" s="1">
        <f t="shared" si="6"/>
        <v>0</v>
      </c>
      <c r="I127" s="1">
        <f t="shared" si="7"/>
        <v>5</v>
      </c>
      <c r="N127" s="1">
        <f t="shared" si="8"/>
        <v>5</v>
      </c>
      <c r="O127" s="1">
        <f t="shared" si="9"/>
        <v>0</v>
      </c>
      <c r="P127" s="1" t="s">
        <v>130</v>
      </c>
      <c r="Q127" s="1" t="str">
        <f>IF(N127&lt;O127, "RELEVAN", "TIDAK")</f>
        <v>TIDAK</v>
      </c>
    </row>
    <row r="128" spans="1:17" x14ac:dyDescent="0.25">
      <c r="A128" s="1" t="s">
        <v>131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f t="shared" si="5"/>
        <v>0</v>
      </c>
      <c r="H128" s="1">
        <f t="shared" si="6"/>
        <v>0</v>
      </c>
      <c r="I128" s="1">
        <f t="shared" si="7"/>
        <v>5</v>
      </c>
      <c r="N128" s="1">
        <f t="shared" si="8"/>
        <v>5</v>
      </c>
      <c r="O128" s="1">
        <f t="shared" si="9"/>
        <v>0</v>
      </c>
      <c r="P128" s="1" t="s">
        <v>131</v>
      </c>
      <c r="Q128" s="1" t="str">
        <f>IF(N128&lt;O128, "RELEVAN", "TIDAK")</f>
        <v>TIDAK</v>
      </c>
    </row>
    <row r="129" spans="1:17" x14ac:dyDescent="0.25">
      <c r="A129" s="1" t="s">
        <v>132</v>
      </c>
      <c r="B129" s="1">
        <v>1</v>
      </c>
      <c r="C129" s="1">
        <v>1</v>
      </c>
      <c r="D129" s="1">
        <v>0</v>
      </c>
      <c r="E129" s="1">
        <v>1</v>
      </c>
      <c r="F129" s="1">
        <v>1</v>
      </c>
      <c r="G129" s="1">
        <f t="shared" si="5"/>
        <v>1</v>
      </c>
      <c r="H129" s="1">
        <f t="shared" si="6"/>
        <v>4</v>
      </c>
      <c r="I129" s="1">
        <f t="shared" si="7"/>
        <v>1</v>
      </c>
      <c r="N129" s="1">
        <f t="shared" si="8"/>
        <v>1</v>
      </c>
      <c r="O129" s="1">
        <f t="shared" si="9"/>
        <v>4</v>
      </c>
      <c r="P129" s="1" t="s">
        <v>132</v>
      </c>
      <c r="Q129" s="1" t="str">
        <f>IF(N129&lt;O129, "RELEVAN", "TIDAK")</f>
        <v>RELEVAN</v>
      </c>
    </row>
    <row r="130" spans="1:17" x14ac:dyDescent="0.25">
      <c r="A130" s="1" t="s">
        <v>133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f t="shared" si="5"/>
        <v>0</v>
      </c>
      <c r="H130" s="1">
        <f t="shared" si="6"/>
        <v>0</v>
      </c>
      <c r="I130" s="1">
        <f t="shared" si="7"/>
        <v>5</v>
      </c>
      <c r="N130" s="1">
        <f t="shared" si="8"/>
        <v>5</v>
      </c>
      <c r="O130" s="1">
        <f t="shared" si="9"/>
        <v>0</v>
      </c>
      <c r="P130" s="1" t="s">
        <v>133</v>
      </c>
      <c r="Q130" s="1" t="str">
        <f>IF(N130&lt;O130, "RELEVAN", "TIDAK")</f>
        <v>TIDAK</v>
      </c>
    </row>
    <row r="131" spans="1:17" x14ac:dyDescent="0.25">
      <c r="A131" s="1" t="s">
        <v>134</v>
      </c>
      <c r="B131" s="1">
        <v>1</v>
      </c>
      <c r="C131" s="1">
        <v>1</v>
      </c>
      <c r="D131" s="1">
        <v>0</v>
      </c>
      <c r="E131" s="1">
        <v>1</v>
      </c>
      <c r="F131" s="1">
        <v>1</v>
      </c>
      <c r="G131" s="1">
        <f t="shared" si="5"/>
        <v>1</v>
      </c>
      <c r="H131" s="1">
        <f t="shared" si="6"/>
        <v>4</v>
      </c>
      <c r="I131" s="1">
        <f t="shared" si="7"/>
        <v>1</v>
      </c>
      <c r="N131" s="1">
        <f t="shared" si="8"/>
        <v>1</v>
      </c>
      <c r="O131" s="1">
        <f t="shared" si="9"/>
        <v>4</v>
      </c>
      <c r="P131" s="1" t="s">
        <v>134</v>
      </c>
      <c r="Q131" s="1" t="str">
        <f>IF(N131&lt;O131, "RELEVAN", "TIDAK")</f>
        <v>RELEVAN</v>
      </c>
    </row>
    <row r="132" spans="1:17" x14ac:dyDescent="0.25">
      <c r="A132" s="1" t="s">
        <v>135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f t="shared" si="5"/>
        <v>0</v>
      </c>
      <c r="H132" s="1">
        <f t="shared" si="6"/>
        <v>0</v>
      </c>
      <c r="I132" s="1">
        <f t="shared" si="7"/>
        <v>5</v>
      </c>
      <c r="N132" s="1">
        <f t="shared" si="8"/>
        <v>5</v>
      </c>
      <c r="O132" s="1">
        <f t="shared" si="9"/>
        <v>0</v>
      </c>
      <c r="P132" s="1" t="s">
        <v>135</v>
      </c>
      <c r="Q132" s="1" t="str">
        <f>IF(N132&lt;O132, "RELEVAN", "TIDAK")</f>
        <v>TIDAK</v>
      </c>
    </row>
    <row r="133" spans="1:17" x14ac:dyDescent="0.25">
      <c r="A133" s="1" t="s">
        <v>136</v>
      </c>
      <c r="B133" s="1">
        <v>1</v>
      </c>
      <c r="C133" s="1">
        <v>1</v>
      </c>
      <c r="D133" s="1">
        <v>0</v>
      </c>
      <c r="E133" s="1">
        <v>1</v>
      </c>
      <c r="F133" s="1">
        <v>0</v>
      </c>
      <c r="G133" s="1">
        <f t="shared" ref="G133:G196" si="10">MAX(B133:F133)</f>
        <v>1</v>
      </c>
      <c r="H133" s="1">
        <f t="shared" ref="H133:H196" si="11">COUNTIF($B133:$F133, "1")</f>
        <v>3</v>
      </c>
      <c r="I133" s="1">
        <f t="shared" ref="I133:I196" si="12">COUNTIF($B133:$F133, "0")</f>
        <v>2</v>
      </c>
      <c r="N133" s="1">
        <f t="shared" ref="N133:N196" si="13">COUNTIF(B133:F133, 0)</f>
        <v>2</v>
      </c>
      <c r="O133" s="1">
        <f t="shared" ref="O133:O196" si="14">COUNTIF(B133:F133, 1)</f>
        <v>3</v>
      </c>
      <c r="P133" s="1" t="s">
        <v>136</v>
      </c>
      <c r="Q133" s="1" t="str">
        <f>IF(N133&lt;O133, "RELEVAN", "TIDAK")</f>
        <v>RELEVAN</v>
      </c>
    </row>
    <row r="134" spans="1:17" x14ac:dyDescent="0.25">
      <c r="A134" s="1" t="s">
        <v>137</v>
      </c>
      <c r="B134" s="1">
        <v>1</v>
      </c>
      <c r="C134" s="1">
        <v>1</v>
      </c>
      <c r="D134" s="1">
        <v>0</v>
      </c>
      <c r="E134" s="1">
        <v>1</v>
      </c>
      <c r="F134" s="1">
        <v>1</v>
      </c>
      <c r="G134" s="1">
        <f t="shared" si="10"/>
        <v>1</v>
      </c>
      <c r="H134" s="1">
        <f t="shared" si="11"/>
        <v>4</v>
      </c>
      <c r="I134" s="1">
        <f t="shared" si="12"/>
        <v>1</v>
      </c>
      <c r="N134" s="1">
        <f t="shared" si="13"/>
        <v>1</v>
      </c>
      <c r="O134" s="1">
        <f t="shared" si="14"/>
        <v>4</v>
      </c>
      <c r="P134" s="1" t="s">
        <v>137</v>
      </c>
      <c r="Q134" s="1" t="str">
        <f>IF(N134&lt;O134, "RELEVAN", "TIDAK")</f>
        <v>RELEVAN</v>
      </c>
    </row>
    <row r="135" spans="1:17" x14ac:dyDescent="0.25">
      <c r="A135" s="1" t="s">
        <v>138</v>
      </c>
      <c r="B135" s="1">
        <v>1</v>
      </c>
      <c r="C135" s="1">
        <v>1</v>
      </c>
      <c r="D135" s="1">
        <v>0</v>
      </c>
      <c r="E135" s="1">
        <v>1</v>
      </c>
      <c r="F135" s="1">
        <v>0</v>
      </c>
      <c r="G135" s="1">
        <f t="shared" si="10"/>
        <v>1</v>
      </c>
      <c r="H135" s="1">
        <f t="shared" si="11"/>
        <v>3</v>
      </c>
      <c r="I135" s="1">
        <f t="shared" si="12"/>
        <v>2</v>
      </c>
      <c r="N135" s="1">
        <f t="shared" si="13"/>
        <v>2</v>
      </c>
      <c r="O135" s="1">
        <f t="shared" si="14"/>
        <v>3</v>
      </c>
      <c r="P135" s="1" t="s">
        <v>138</v>
      </c>
      <c r="Q135" s="1" t="str">
        <f>IF(N135&lt;O135, "RELEVAN", "TIDAK")</f>
        <v>RELEVAN</v>
      </c>
    </row>
    <row r="136" spans="1:17" x14ac:dyDescent="0.25">
      <c r="A136" s="1" t="s">
        <v>139</v>
      </c>
      <c r="B136" s="1">
        <v>0</v>
      </c>
      <c r="C136" s="1">
        <v>1</v>
      </c>
      <c r="D136" s="1">
        <v>0</v>
      </c>
      <c r="E136" s="1">
        <v>0</v>
      </c>
      <c r="F136" s="1">
        <v>0</v>
      </c>
      <c r="G136" s="1">
        <f t="shared" si="10"/>
        <v>1</v>
      </c>
      <c r="H136" s="1">
        <f t="shared" si="11"/>
        <v>1</v>
      </c>
      <c r="I136" s="1">
        <f t="shared" si="12"/>
        <v>4</v>
      </c>
      <c r="N136" s="1">
        <f t="shared" si="13"/>
        <v>4</v>
      </c>
      <c r="O136" s="1">
        <f t="shared" si="14"/>
        <v>1</v>
      </c>
      <c r="P136" s="1" t="s">
        <v>139</v>
      </c>
      <c r="Q136" s="1" t="str">
        <f>IF(N136&lt;O136, "RELEVAN", "TIDAK")</f>
        <v>TIDAK</v>
      </c>
    </row>
    <row r="137" spans="1:17" x14ac:dyDescent="0.25">
      <c r="A137" s="1" t="s">
        <v>140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f t="shared" si="10"/>
        <v>0</v>
      </c>
      <c r="H137" s="1">
        <f t="shared" si="11"/>
        <v>0</v>
      </c>
      <c r="I137" s="1">
        <f t="shared" si="12"/>
        <v>5</v>
      </c>
      <c r="N137" s="1">
        <f t="shared" si="13"/>
        <v>5</v>
      </c>
      <c r="O137" s="1">
        <f t="shared" si="14"/>
        <v>0</v>
      </c>
      <c r="P137" s="1" t="s">
        <v>140</v>
      </c>
      <c r="Q137" s="1" t="str">
        <f>IF(N137&lt;O137, "RELEVAN", "TIDAK")</f>
        <v>TIDAK</v>
      </c>
    </row>
    <row r="138" spans="1:17" x14ac:dyDescent="0.25">
      <c r="A138" s="1" t="s">
        <v>141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f t="shared" si="10"/>
        <v>1</v>
      </c>
      <c r="H138" s="1">
        <f t="shared" si="11"/>
        <v>1</v>
      </c>
      <c r="I138" s="1">
        <f t="shared" si="12"/>
        <v>4</v>
      </c>
      <c r="N138" s="1">
        <f t="shared" si="13"/>
        <v>4</v>
      </c>
      <c r="O138" s="1">
        <f t="shared" si="14"/>
        <v>1</v>
      </c>
      <c r="P138" s="1" t="s">
        <v>141</v>
      </c>
      <c r="Q138" s="1" t="str">
        <f>IF(N138&lt;O138, "RELEVAN", "TIDAK")</f>
        <v>TIDAK</v>
      </c>
    </row>
    <row r="139" spans="1:17" x14ac:dyDescent="0.25">
      <c r="A139" s="1" t="s">
        <v>142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f t="shared" si="10"/>
        <v>0</v>
      </c>
      <c r="H139" s="1">
        <f t="shared" si="11"/>
        <v>0</v>
      </c>
      <c r="I139" s="1">
        <f t="shared" si="12"/>
        <v>5</v>
      </c>
      <c r="N139" s="1">
        <f t="shared" si="13"/>
        <v>5</v>
      </c>
      <c r="O139" s="1">
        <f t="shared" si="14"/>
        <v>0</v>
      </c>
      <c r="P139" s="1" t="s">
        <v>142</v>
      </c>
      <c r="Q139" s="1" t="str">
        <f>IF(N139&lt;O139, "RELEVAN", "TIDAK")</f>
        <v>TIDAK</v>
      </c>
    </row>
    <row r="140" spans="1:17" x14ac:dyDescent="0.25">
      <c r="A140" s="1" t="s">
        <v>143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f t="shared" si="10"/>
        <v>1</v>
      </c>
      <c r="H140" s="1">
        <f t="shared" si="11"/>
        <v>2</v>
      </c>
      <c r="I140" s="1">
        <f t="shared" si="12"/>
        <v>3</v>
      </c>
      <c r="N140" s="1">
        <f t="shared" si="13"/>
        <v>3</v>
      </c>
      <c r="O140" s="1">
        <f t="shared" si="14"/>
        <v>2</v>
      </c>
      <c r="P140" s="1" t="s">
        <v>143</v>
      </c>
      <c r="Q140" s="1" t="str">
        <f>IF(N140&lt;O140, "RELEVAN", "TIDAK")</f>
        <v>TIDAK</v>
      </c>
    </row>
    <row r="141" spans="1:17" x14ac:dyDescent="0.25">
      <c r="A141" s="1" t="s">
        <v>144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f t="shared" si="10"/>
        <v>0</v>
      </c>
      <c r="H141" s="1">
        <f t="shared" si="11"/>
        <v>0</v>
      </c>
      <c r="I141" s="1">
        <f t="shared" si="12"/>
        <v>5</v>
      </c>
      <c r="N141" s="1">
        <f t="shared" si="13"/>
        <v>5</v>
      </c>
      <c r="O141" s="1">
        <f t="shared" si="14"/>
        <v>0</v>
      </c>
      <c r="P141" s="1" t="s">
        <v>144</v>
      </c>
      <c r="Q141" s="1" t="str">
        <f>IF(N141&lt;O141, "RELEVAN", "TIDAK")</f>
        <v>TIDAK</v>
      </c>
    </row>
    <row r="142" spans="1:17" x14ac:dyDescent="0.25">
      <c r="A142" s="1" t="s">
        <v>145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 t="shared" si="10"/>
        <v>0</v>
      </c>
      <c r="H142" s="1">
        <f t="shared" si="11"/>
        <v>0</v>
      </c>
      <c r="I142" s="1">
        <f t="shared" si="12"/>
        <v>5</v>
      </c>
      <c r="N142" s="1">
        <f t="shared" si="13"/>
        <v>5</v>
      </c>
      <c r="O142" s="1">
        <f t="shared" si="14"/>
        <v>0</v>
      </c>
      <c r="P142" s="1" t="s">
        <v>145</v>
      </c>
      <c r="Q142" s="1" t="str">
        <f>IF(N142&lt;O142, "RELEVAN", "TIDAK")</f>
        <v>TIDAK</v>
      </c>
    </row>
    <row r="143" spans="1:17" x14ac:dyDescent="0.25">
      <c r="A143" s="1" t="s">
        <v>146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f t="shared" si="10"/>
        <v>0</v>
      </c>
      <c r="H143" s="1">
        <f t="shared" si="11"/>
        <v>0</v>
      </c>
      <c r="I143" s="1">
        <f t="shared" si="12"/>
        <v>5</v>
      </c>
      <c r="N143" s="1">
        <f t="shared" si="13"/>
        <v>5</v>
      </c>
      <c r="O143" s="1">
        <f t="shared" si="14"/>
        <v>0</v>
      </c>
      <c r="P143" s="1" t="s">
        <v>146</v>
      </c>
      <c r="Q143" s="1" t="str">
        <f>IF(N143&lt;O143, "RELEVAN", "TIDAK")</f>
        <v>TIDAK</v>
      </c>
    </row>
    <row r="144" spans="1:17" x14ac:dyDescent="0.25">
      <c r="A144" s="1" t="s">
        <v>147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f t="shared" si="10"/>
        <v>0</v>
      </c>
      <c r="H144" s="1">
        <f t="shared" si="11"/>
        <v>0</v>
      </c>
      <c r="I144" s="1">
        <f t="shared" si="12"/>
        <v>5</v>
      </c>
      <c r="N144" s="1">
        <f t="shared" si="13"/>
        <v>5</v>
      </c>
      <c r="O144" s="1">
        <f t="shared" si="14"/>
        <v>0</v>
      </c>
      <c r="P144" s="1" t="s">
        <v>147</v>
      </c>
      <c r="Q144" s="1" t="str">
        <f>IF(N144&lt;O144, "RELEVAN", "TIDAK")</f>
        <v>TIDAK</v>
      </c>
    </row>
    <row r="145" spans="1:17" x14ac:dyDescent="0.25">
      <c r="A145" s="1" t="s">
        <v>148</v>
      </c>
      <c r="B145" s="1">
        <v>1</v>
      </c>
      <c r="C145" s="1">
        <v>1</v>
      </c>
      <c r="D145" s="1">
        <v>0</v>
      </c>
      <c r="E145" s="1">
        <v>1</v>
      </c>
      <c r="F145" s="1">
        <v>1</v>
      </c>
      <c r="G145" s="1">
        <f t="shared" si="10"/>
        <v>1</v>
      </c>
      <c r="H145" s="1">
        <f t="shared" si="11"/>
        <v>4</v>
      </c>
      <c r="I145" s="1">
        <f t="shared" si="12"/>
        <v>1</v>
      </c>
      <c r="N145" s="1">
        <f t="shared" si="13"/>
        <v>1</v>
      </c>
      <c r="O145" s="1">
        <f t="shared" si="14"/>
        <v>4</v>
      </c>
      <c r="P145" s="1" t="s">
        <v>148</v>
      </c>
      <c r="Q145" s="1" t="str">
        <f>IF(N145&lt;O145, "RELEVAN", "TIDAK")</f>
        <v>RELEVAN</v>
      </c>
    </row>
    <row r="146" spans="1:17" x14ac:dyDescent="0.25">
      <c r="A146" s="1" t="s">
        <v>149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f t="shared" si="10"/>
        <v>0</v>
      </c>
      <c r="H146" s="1">
        <f t="shared" si="11"/>
        <v>0</v>
      </c>
      <c r="I146" s="1">
        <f t="shared" si="12"/>
        <v>5</v>
      </c>
      <c r="N146" s="1">
        <f t="shared" si="13"/>
        <v>5</v>
      </c>
      <c r="O146" s="1">
        <f t="shared" si="14"/>
        <v>0</v>
      </c>
      <c r="P146" s="1" t="s">
        <v>149</v>
      </c>
      <c r="Q146" s="1" t="str">
        <f>IF(N146&lt;O146, "RELEVAN", "TIDAK")</f>
        <v>TIDAK</v>
      </c>
    </row>
    <row r="147" spans="1:17" x14ac:dyDescent="0.25">
      <c r="A147" s="1" t="s">
        <v>150</v>
      </c>
      <c r="B147" s="1">
        <v>0</v>
      </c>
      <c r="C147" s="1">
        <v>1</v>
      </c>
      <c r="D147" s="1">
        <v>0</v>
      </c>
      <c r="E147" s="1">
        <v>1</v>
      </c>
      <c r="F147" s="1">
        <v>0</v>
      </c>
      <c r="G147" s="1">
        <f t="shared" si="10"/>
        <v>1</v>
      </c>
      <c r="H147" s="1">
        <f t="shared" si="11"/>
        <v>2</v>
      </c>
      <c r="I147" s="1">
        <f t="shared" si="12"/>
        <v>3</v>
      </c>
      <c r="N147" s="1">
        <f t="shared" si="13"/>
        <v>3</v>
      </c>
      <c r="O147" s="1">
        <f t="shared" si="14"/>
        <v>2</v>
      </c>
      <c r="P147" s="1" t="s">
        <v>150</v>
      </c>
      <c r="Q147" s="1" t="str">
        <f>IF(N147&lt;O147, "RELEVAN", "TIDAK")</f>
        <v>TIDAK</v>
      </c>
    </row>
    <row r="148" spans="1:17" x14ac:dyDescent="0.25">
      <c r="A148" s="1" t="s">
        <v>151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f t="shared" si="10"/>
        <v>0</v>
      </c>
      <c r="H148" s="1">
        <f t="shared" si="11"/>
        <v>0</v>
      </c>
      <c r="I148" s="1">
        <f t="shared" si="12"/>
        <v>5</v>
      </c>
      <c r="N148" s="1">
        <f t="shared" si="13"/>
        <v>5</v>
      </c>
      <c r="O148" s="1">
        <f t="shared" si="14"/>
        <v>0</v>
      </c>
      <c r="P148" s="1" t="s">
        <v>151</v>
      </c>
      <c r="Q148" s="1" t="str">
        <f>IF(N148&lt;O148, "RELEVAN", "TIDAK")</f>
        <v>TIDAK</v>
      </c>
    </row>
    <row r="149" spans="1:17" x14ac:dyDescent="0.25">
      <c r="A149" s="1" t="s">
        <v>152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f t="shared" si="10"/>
        <v>0</v>
      </c>
      <c r="H149" s="1">
        <f t="shared" si="11"/>
        <v>0</v>
      </c>
      <c r="I149" s="1">
        <f t="shared" si="12"/>
        <v>5</v>
      </c>
      <c r="N149" s="1">
        <f t="shared" si="13"/>
        <v>5</v>
      </c>
      <c r="O149" s="1">
        <f t="shared" si="14"/>
        <v>0</v>
      </c>
      <c r="P149" s="1" t="s">
        <v>152</v>
      </c>
      <c r="Q149" s="1" t="str">
        <f>IF(N149&lt;O149, "RELEVAN", "TIDAK")</f>
        <v>TIDAK</v>
      </c>
    </row>
    <row r="150" spans="1:17" x14ac:dyDescent="0.25">
      <c r="A150" s="1" t="s">
        <v>153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f t="shared" si="10"/>
        <v>0</v>
      </c>
      <c r="H150" s="1">
        <f t="shared" si="11"/>
        <v>0</v>
      </c>
      <c r="I150" s="1">
        <f t="shared" si="12"/>
        <v>5</v>
      </c>
      <c r="N150" s="1">
        <f t="shared" si="13"/>
        <v>5</v>
      </c>
      <c r="O150" s="1">
        <f t="shared" si="14"/>
        <v>0</v>
      </c>
      <c r="P150" s="1" t="s">
        <v>153</v>
      </c>
      <c r="Q150" s="1" t="str">
        <f>IF(N150&lt;O150, "RELEVAN", "TIDAK")</f>
        <v>TIDAK</v>
      </c>
    </row>
    <row r="151" spans="1:17" x14ac:dyDescent="0.25">
      <c r="A151" s="1" t="s">
        <v>154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f t="shared" si="10"/>
        <v>0</v>
      </c>
      <c r="H151" s="1">
        <f t="shared" si="11"/>
        <v>0</v>
      </c>
      <c r="I151" s="1">
        <f t="shared" si="12"/>
        <v>5</v>
      </c>
      <c r="N151" s="1">
        <f t="shared" si="13"/>
        <v>5</v>
      </c>
      <c r="O151" s="1">
        <f t="shared" si="14"/>
        <v>0</v>
      </c>
      <c r="P151" s="1" t="s">
        <v>154</v>
      </c>
      <c r="Q151" s="1" t="str">
        <f>IF(N151&lt;O151, "RELEVAN", "TIDAK")</f>
        <v>TIDAK</v>
      </c>
    </row>
    <row r="152" spans="1:17" x14ac:dyDescent="0.25">
      <c r="A152" s="1" t="s">
        <v>155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f t="shared" si="10"/>
        <v>0</v>
      </c>
      <c r="H152" s="1">
        <f t="shared" si="11"/>
        <v>0</v>
      </c>
      <c r="I152" s="1">
        <f t="shared" si="12"/>
        <v>5</v>
      </c>
      <c r="N152" s="1">
        <f t="shared" si="13"/>
        <v>5</v>
      </c>
      <c r="O152" s="1">
        <f t="shared" si="14"/>
        <v>0</v>
      </c>
      <c r="P152" s="1" t="s">
        <v>155</v>
      </c>
      <c r="Q152" s="1" t="str">
        <f>IF(N152&lt;O152, "RELEVAN", "TIDAK")</f>
        <v>TIDAK</v>
      </c>
    </row>
    <row r="153" spans="1:17" x14ac:dyDescent="0.25">
      <c r="A153" s="1" t="s">
        <v>156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f t="shared" si="10"/>
        <v>0</v>
      </c>
      <c r="H153" s="1">
        <f t="shared" si="11"/>
        <v>0</v>
      </c>
      <c r="I153" s="1">
        <f t="shared" si="12"/>
        <v>5</v>
      </c>
      <c r="N153" s="1">
        <f t="shared" si="13"/>
        <v>5</v>
      </c>
      <c r="O153" s="1">
        <f t="shared" si="14"/>
        <v>0</v>
      </c>
      <c r="P153" s="1" t="s">
        <v>156</v>
      </c>
      <c r="Q153" s="1" t="str">
        <f>IF(N153&lt;O153, "RELEVAN", "TIDAK")</f>
        <v>TIDAK</v>
      </c>
    </row>
    <row r="154" spans="1:17" x14ac:dyDescent="0.25">
      <c r="A154" s="1" t="s">
        <v>157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f t="shared" si="10"/>
        <v>0</v>
      </c>
      <c r="H154" s="1">
        <f t="shared" si="11"/>
        <v>0</v>
      </c>
      <c r="I154" s="1">
        <f t="shared" si="12"/>
        <v>5</v>
      </c>
      <c r="N154" s="1">
        <f t="shared" si="13"/>
        <v>5</v>
      </c>
      <c r="O154" s="1">
        <f t="shared" si="14"/>
        <v>0</v>
      </c>
      <c r="P154" s="1" t="s">
        <v>157</v>
      </c>
      <c r="Q154" s="1" t="str">
        <f>IF(N154&lt;O154, "RELEVAN", "TIDAK")</f>
        <v>TIDAK</v>
      </c>
    </row>
    <row r="155" spans="1:17" x14ac:dyDescent="0.25">
      <c r="A155" s="1" t="s">
        <v>158</v>
      </c>
      <c r="B155" s="1">
        <v>1</v>
      </c>
      <c r="C155" s="1">
        <v>1</v>
      </c>
      <c r="D155" s="1">
        <v>0</v>
      </c>
      <c r="E155" s="1">
        <v>1</v>
      </c>
      <c r="F155" s="1">
        <v>1</v>
      </c>
      <c r="G155" s="1">
        <f t="shared" si="10"/>
        <v>1</v>
      </c>
      <c r="H155" s="1">
        <f t="shared" si="11"/>
        <v>4</v>
      </c>
      <c r="I155" s="1">
        <f t="shared" si="12"/>
        <v>1</v>
      </c>
      <c r="N155" s="1">
        <f t="shared" si="13"/>
        <v>1</v>
      </c>
      <c r="O155" s="1">
        <f t="shared" si="14"/>
        <v>4</v>
      </c>
      <c r="P155" s="1" t="s">
        <v>158</v>
      </c>
      <c r="Q155" s="1" t="str">
        <f>IF(N155&lt;O155, "RELEVAN", "TIDAK")</f>
        <v>RELEVAN</v>
      </c>
    </row>
    <row r="156" spans="1:17" x14ac:dyDescent="0.25">
      <c r="A156" s="1" t="s">
        <v>159</v>
      </c>
      <c r="B156" s="1">
        <v>0</v>
      </c>
      <c r="C156" s="1">
        <v>0</v>
      </c>
      <c r="D156" s="1">
        <v>0</v>
      </c>
      <c r="E156" s="1">
        <v>1</v>
      </c>
      <c r="F156" s="1">
        <v>1</v>
      </c>
      <c r="G156" s="1">
        <f t="shared" si="10"/>
        <v>1</v>
      </c>
      <c r="H156" s="1">
        <f t="shared" si="11"/>
        <v>2</v>
      </c>
      <c r="I156" s="1">
        <f t="shared" si="12"/>
        <v>3</v>
      </c>
      <c r="N156" s="1">
        <f t="shared" si="13"/>
        <v>3</v>
      </c>
      <c r="O156" s="1">
        <f t="shared" si="14"/>
        <v>2</v>
      </c>
      <c r="P156" s="1" t="s">
        <v>159</v>
      </c>
      <c r="Q156" s="1" t="str">
        <f>IF(N156&lt;O156, "RELEVAN", "TIDAK")</f>
        <v>TIDAK</v>
      </c>
    </row>
    <row r="157" spans="1:17" x14ac:dyDescent="0.25">
      <c r="A157" s="1" t="s">
        <v>160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f t="shared" si="10"/>
        <v>1</v>
      </c>
      <c r="H157" s="1">
        <f t="shared" si="11"/>
        <v>1</v>
      </c>
      <c r="I157" s="1">
        <f t="shared" si="12"/>
        <v>4</v>
      </c>
      <c r="N157" s="1">
        <f t="shared" si="13"/>
        <v>4</v>
      </c>
      <c r="O157" s="1">
        <f t="shared" si="14"/>
        <v>1</v>
      </c>
      <c r="P157" s="1" t="s">
        <v>160</v>
      </c>
      <c r="Q157" s="1" t="str">
        <f>IF(N157&lt;O157, "RELEVAN", "TIDAK")</f>
        <v>TIDAK</v>
      </c>
    </row>
    <row r="158" spans="1:17" x14ac:dyDescent="0.25">
      <c r="A158" s="1" t="s">
        <v>161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f t="shared" si="10"/>
        <v>0</v>
      </c>
      <c r="H158" s="1">
        <f t="shared" si="11"/>
        <v>0</v>
      </c>
      <c r="I158" s="1">
        <f t="shared" si="12"/>
        <v>5</v>
      </c>
      <c r="N158" s="1">
        <f t="shared" si="13"/>
        <v>5</v>
      </c>
      <c r="O158" s="1">
        <f t="shared" si="14"/>
        <v>0</v>
      </c>
      <c r="P158" s="1" t="s">
        <v>161</v>
      </c>
      <c r="Q158" s="1" t="str">
        <f>IF(N158&lt;O158, "RELEVAN", "TIDAK")</f>
        <v>TIDAK</v>
      </c>
    </row>
    <row r="159" spans="1:17" x14ac:dyDescent="0.25">
      <c r="A159" s="1" t="s">
        <v>162</v>
      </c>
      <c r="B159" s="1">
        <v>1</v>
      </c>
      <c r="C159" s="1">
        <v>1</v>
      </c>
      <c r="D159" s="1">
        <v>0</v>
      </c>
      <c r="E159" s="1">
        <v>1</v>
      </c>
      <c r="F159" s="1">
        <v>1</v>
      </c>
      <c r="G159" s="1">
        <f t="shared" si="10"/>
        <v>1</v>
      </c>
      <c r="H159" s="1">
        <f t="shared" si="11"/>
        <v>4</v>
      </c>
      <c r="I159" s="1">
        <f t="shared" si="12"/>
        <v>1</v>
      </c>
      <c r="N159" s="1">
        <f t="shared" si="13"/>
        <v>1</v>
      </c>
      <c r="O159" s="1">
        <f t="shared" si="14"/>
        <v>4</v>
      </c>
      <c r="P159" s="1" t="s">
        <v>162</v>
      </c>
      <c r="Q159" s="1" t="str">
        <f>IF(N159&lt;O159, "RELEVAN", "TIDAK")</f>
        <v>RELEVAN</v>
      </c>
    </row>
    <row r="160" spans="1:17" x14ac:dyDescent="0.25">
      <c r="A160" s="1" t="s">
        <v>163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f t="shared" si="10"/>
        <v>0</v>
      </c>
      <c r="H160" s="1">
        <f t="shared" si="11"/>
        <v>0</v>
      </c>
      <c r="I160" s="1">
        <f t="shared" si="12"/>
        <v>5</v>
      </c>
      <c r="N160" s="1">
        <f t="shared" si="13"/>
        <v>5</v>
      </c>
      <c r="O160" s="1">
        <f t="shared" si="14"/>
        <v>0</v>
      </c>
      <c r="P160" s="1" t="s">
        <v>163</v>
      </c>
      <c r="Q160" s="1" t="str">
        <f>IF(N160&lt;O160, "RELEVAN", "TIDAK")</f>
        <v>TIDAK</v>
      </c>
    </row>
    <row r="161" spans="1:17" x14ac:dyDescent="0.25">
      <c r="A161" s="1" t="s">
        <v>164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f t="shared" si="10"/>
        <v>0</v>
      </c>
      <c r="H161" s="1">
        <f t="shared" si="11"/>
        <v>0</v>
      </c>
      <c r="I161" s="1">
        <f t="shared" si="12"/>
        <v>5</v>
      </c>
      <c r="N161" s="1">
        <f t="shared" si="13"/>
        <v>5</v>
      </c>
      <c r="O161" s="1">
        <f t="shared" si="14"/>
        <v>0</v>
      </c>
      <c r="P161" s="1" t="s">
        <v>164</v>
      </c>
      <c r="Q161" s="1" t="str">
        <f>IF(N161&lt;O161, "RELEVAN", "TIDAK")</f>
        <v>TIDAK</v>
      </c>
    </row>
    <row r="162" spans="1:17" x14ac:dyDescent="0.25">
      <c r="A162" s="1" t="s">
        <v>165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f t="shared" si="10"/>
        <v>0</v>
      </c>
      <c r="H162" s="1">
        <f t="shared" si="11"/>
        <v>0</v>
      </c>
      <c r="I162" s="1">
        <f t="shared" si="12"/>
        <v>5</v>
      </c>
      <c r="N162" s="1">
        <f t="shared" si="13"/>
        <v>5</v>
      </c>
      <c r="O162" s="1">
        <f t="shared" si="14"/>
        <v>0</v>
      </c>
      <c r="P162" s="1" t="s">
        <v>165</v>
      </c>
      <c r="Q162" s="1" t="str">
        <f>IF(N162&lt;O162, "RELEVAN", "TIDAK")</f>
        <v>TIDAK</v>
      </c>
    </row>
    <row r="163" spans="1:17" x14ac:dyDescent="0.25">
      <c r="A163" s="1" t="s">
        <v>166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f t="shared" si="10"/>
        <v>0</v>
      </c>
      <c r="H163" s="1">
        <f t="shared" si="11"/>
        <v>0</v>
      </c>
      <c r="I163" s="1">
        <f t="shared" si="12"/>
        <v>5</v>
      </c>
      <c r="N163" s="1">
        <f t="shared" si="13"/>
        <v>5</v>
      </c>
      <c r="O163" s="1">
        <f t="shared" si="14"/>
        <v>0</v>
      </c>
      <c r="P163" s="1" t="s">
        <v>166</v>
      </c>
      <c r="Q163" s="1" t="str">
        <f>IF(N163&lt;O163, "RELEVAN", "TIDAK")</f>
        <v>TIDAK</v>
      </c>
    </row>
    <row r="164" spans="1:17" x14ac:dyDescent="0.25">
      <c r="A164" s="1" t="s">
        <v>167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f t="shared" si="10"/>
        <v>0</v>
      </c>
      <c r="H164" s="1">
        <f t="shared" si="11"/>
        <v>0</v>
      </c>
      <c r="I164" s="1">
        <f t="shared" si="12"/>
        <v>5</v>
      </c>
      <c r="N164" s="1">
        <f t="shared" si="13"/>
        <v>5</v>
      </c>
      <c r="O164" s="1">
        <f t="shared" si="14"/>
        <v>0</v>
      </c>
      <c r="P164" s="1" t="s">
        <v>167</v>
      </c>
      <c r="Q164" s="1" t="str">
        <f>IF(N164&lt;O164, "RELEVAN", "TIDAK")</f>
        <v>TIDAK</v>
      </c>
    </row>
    <row r="165" spans="1:17" x14ac:dyDescent="0.25">
      <c r="A165" s="1" t="s">
        <v>168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f t="shared" si="10"/>
        <v>0</v>
      </c>
      <c r="H165" s="1">
        <f t="shared" si="11"/>
        <v>0</v>
      </c>
      <c r="I165" s="1">
        <f t="shared" si="12"/>
        <v>5</v>
      </c>
      <c r="N165" s="1">
        <f t="shared" si="13"/>
        <v>5</v>
      </c>
      <c r="O165" s="1">
        <f t="shared" si="14"/>
        <v>0</v>
      </c>
      <c r="P165" s="1" t="s">
        <v>168</v>
      </c>
      <c r="Q165" s="1" t="str">
        <f>IF(N165&lt;O165, "RELEVAN", "TIDAK")</f>
        <v>TIDAK</v>
      </c>
    </row>
    <row r="166" spans="1:17" x14ac:dyDescent="0.25">
      <c r="A166" s="1" t="s">
        <v>169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f t="shared" si="10"/>
        <v>0</v>
      </c>
      <c r="H166" s="1">
        <f t="shared" si="11"/>
        <v>0</v>
      </c>
      <c r="I166" s="1">
        <f t="shared" si="12"/>
        <v>5</v>
      </c>
      <c r="N166" s="1">
        <f t="shared" si="13"/>
        <v>5</v>
      </c>
      <c r="O166" s="1">
        <f t="shared" si="14"/>
        <v>0</v>
      </c>
      <c r="P166" s="1" t="s">
        <v>169</v>
      </c>
      <c r="Q166" s="1" t="str">
        <f>IF(N166&lt;O166, "RELEVAN", "TIDAK")</f>
        <v>TIDAK</v>
      </c>
    </row>
    <row r="167" spans="1:17" x14ac:dyDescent="0.25">
      <c r="A167" s="1" t="s">
        <v>170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f t="shared" si="10"/>
        <v>0</v>
      </c>
      <c r="H167" s="1">
        <f t="shared" si="11"/>
        <v>0</v>
      </c>
      <c r="I167" s="1">
        <f t="shared" si="12"/>
        <v>5</v>
      </c>
      <c r="N167" s="1">
        <f t="shared" si="13"/>
        <v>5</v>
      </c>
      <c r="O167" s="1">
        <f t="shared" si="14"/>
        <v>0</v>
      </c>
      <c r="P167" s="1" t="s">
        <v>170</v>
      </c>
      <c r="Q167" s="1" t="str">
        <f>IF(N167&lt;O167, "RELEVAN", "TIDAK")</f>
        <v>TIDAK</v>
      </c>
    </row>
    <row r="168" spans="1:17" x14ac:dyDescent="0.25">
      <c r="A168" s="1" t="s">
        <v>171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f t="shared" si="10"/>
        <v>0</v>
      </c>
      <c r="H168" s="1">
        <f t="shared" si="11"/>
        <v>0</v>
      </c>
      <c r="I168" s="1">
        <f t="shared" si="12"/>
        <v>5</v>
      </c>
      <c r="N168" s="1">
        <f t="shared" si="13"/>
        <v>5</v>
      </c>
      <c r="O168" s="1">
        <f t="shared" si="14"/>
        <v>0</v>
      </c>
      <c r="P168" s="1" t="s">
        <v>171</v>
      </c>
      <c r="Q168" s="1" t="str">
        <f>IF(N168&lt;O168, "RELEVAN", "TIDAK")</f>
        <v>TIDAK</v>
      </c>
    </row>
    <row r="169" spans="1:17" x14ac:dyDescent="0.25">
      <c r="A169" s="1" t="s">
        <v>172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f t="shared" si="10"/>
        <v>0</v>
      </c>
      <c r="H169" s="1">
        <f t="shared" si="11"/>
        <v>0</v>
      </c>
      <c r="I169" s="1">
        <f t="shared" si="12"/>
        <v>5</v>
      </c>
      <c r="N169" s="1">
        <f t="shared" si="13"/>
        <v>5</v>
      </c>
      <c r="O169" s="1">
        <f t="shared" si="14"/>
        <v>0</v>
      </c>
      <c r="P169" s="1" t="s">
        <v>172</v>
      </c>
      <c r="Q169" s="1" t="str">
        <f>IF(N169&lt;O169, "RELEVAN", "TIDAK")</f>
        <v>TIDAK</v>
      </c>
    </row>
    <row r="170" spans="1:17" x14ac:dyDescent="0.25">
      <c r="A170" s="1" t="s">
        <v>173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f t="shared" si="10"/>
        <v>0</v>
      </c>
      <c r="H170" s="1">
        <f t="shared" si="11"/>
        <v>0</v>
      </c>
      <c r="I170" s="1">
        <f t="shared" si="12"/>
        <v>5</v>
      </c>
      <c r="N170" s="1">
        <f t="shared" si="13"/>
        <v>5</v>
      </c>
      <c r="O170" s="1">
        <f t="shared" si="14"/>
        <v>0</v>
      </c>
      <c r="P170" s="1" t="s">
        <v>173</v>
      </c>
      <c r="Q170" s="1" t="str">
        <f>IF(N170&lt;O170, "RELEVAN", "TIDAK")</f>
        <v>TIDAK</v>
      </c>
    </row>
    <row r="171" spans="1:17" x14ac:dyDescent="0.25">
      <c r="A171" s="1" t="s">
        <v>174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f t="shared" si="10"/>
        <v>0</v>
      </c>
      <c r="H171" s="1">
        <f t="shared" si="11"/>
        <v>0</v>
      </c>
      <c r="I171" s="1">
        <f t="shared" si="12"/>
        <v>5</v>
      </c>
      <c r="N171" s="1">
        <f t="shared" si="13"/>
        <v>5</v>
      </c>
      <c r="O171" s="1">
        <f t="shared" si="14"/>
        <v>0</v>
      </c>
      <c r="P171" s="1" t="s">
        <v>174</v>
      </c>
      <c r="Q171" s="1" t="str">
        <f>IF(N171&lt;O171, "RELEVAN", "TIDAK")</f>
        <v>TIDAK</v>
      </c>
    </row>
    <row r="172" spans="1:17" x14ac:dyDescent="0.25">
      <c r="A172" s="1" t="s">
        <v>175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f t="shared" si="10"/>
        <v>0</v>
      </c>
      <c r="H172" s="1">
        <f t="shared" si="11"/>
        <v>0</v>
      </c>
      <c r="I172" s="1">
        <f t="shared" si="12"/>
        <v>5</v>
      </c>
      <c r="N172" s="1">
        <f t="shared" si="13"/>
        <v>5</v>
      </c>
      <c r="O172" s="1">
        <f t="shared" si="14"/>
        <v>0</v>
      </c>
      <c r="P172" s="1" t="s">
        <v>175</v>
      </c>
      <c r="Q172" s="1" t="str">
        <f>IF(N172&lt;O172, "RELEVAN", "TIDAK")</f>
        <v>TIDAK</v>
      </c>
    </row>
    <row r="173" spans="1:17" x14ac:dyDescent="0.25">
      <c r="A173" s="1" t="s">
        <v>176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f t="shared" si="10"/>
        <v>0</v>
      </c>
      <c r="H173" s="1">
        <f t="shared" si="11"/>
        <v>0</v>
      </c>
      <c r="I173" s="1">
        <f t="shared" si="12"/>
        <v>5</v>
      </c>
      <c r="N173" s="1">
        <f t="shared" si="13"/>
        <v>5</v>
      </c>
      <c r="O173" s="1">
        <f t="shared" si="14"/>
        <v>0</v>
      </c>
      <c r="P173" s="1" t="s">
        <v>176</v>
      </c>
      <c r="Q173" s="1" t="str">
        <f>IF(N173&lt;O173, "RELEVAN", "TIDAK")</f>
        <v>TIDAK</v>
      </c>
    </row>
    <row r="174" spans="1:17" x14ac:dyDescent="0.25">
      <c r="A174" s="1" t="s">
        <v>177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f t="shared" si="10"/>
        <v>0</v>
      </c>
      <c r="H174" s="1">
        <f t="shared" si="11"/>
        <v>0</v>
      </c>
      <c r="I174" s="1">
        <f t="shared" si="12"/>
        <v>5</v>
      </c>
      <c r="N174" s="1">
        <f t="shared" si="13"/>
        <v>5</v>
      </c>
      <c r="O174" s="1">
        <f t="shared" si="14"/>
        <v>0</v>
      </c>
      <c r="P174" s="1" t="s">
        <v>177</v>
      </c>
      <c r="Q174" s="1" t="str">
        <f>IF(N174&lt;O174, "RELEVAN", "TIDAK")</f>
        <v>TIDAK</v>
      </c>
    </row>
    <row r="175" spans="1:17" x14ac:dyDescent="0.25">
      <c r="A175" s="1" t="s">
        <v>178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f t="shared" si="10"/>
        <v>0</v>
      </c>
      <c r="H175" s="1">
        <f t="shared" si="11"/>
        <v>0</v>
      </c>
      <c r="I175" s="1">
        <f t="shared" si="12"/>
        <v>5</v>
      </c>
      <c r="N175" s="1">
        <f t="shared" si="13"/>
        <v>5</v>
      </c>
      <c r="O175" s="1">
        <f t="shared" si="14"/>
        <v>0</v>
      </c>
      <c r="P175" s="1" t="s">
        <v>178</v>
      </c>
      <c r="Q175" s="1" t="str">
        <f>IF(N175&lt;O175, "RELEVAN", "TIDAK")</f>
        <v>TIDAK</v>
      </c>
    </row>
    <row r="176" spans="1:17" x14ac:dyDescent="0.25">
      <c r="A176" s="1" t="s">
        <v>179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f t="shared" si="10"/>
        <v>0</v>
      </c>
      <c r="H176" s="1">
        <f t="shared" si="11"/>
        <v>0</v>
      </c>
      <c r="I176" s="1">
        <f t="shared" si="12"/>
        <v>5</v>
      </c>
      <c r="N176" s="1">
        <f t="shared" si="13"/>
        <v>5</v>
      </c>
      <c r="O176" s="1">
        <f t="shared" si="14"/>
        <v>0</v>
      </c>
      <c r="P176" s="1" t="s">
        <v>179</v>
      </c>
      <c r="Q176" s="1" t="str">
        <f>IF(N176&lt;O176, "RELEVAN", "TIDAK")</f>
        <v>TIDAK</v>
      </c>
    </row>
    <row r="177" spans="1:17" x14ac:dyDescent="0.25">
      <c r="A177" s="1" t="s">
        <v>180</v>
      </c>
      <c r="B177" s="1">
        <v>1</v>
      </c>
      <c r="C177" s="1">
        <v>1</v>
      </c>
      <c r="D177" s="1">
        <v>0</v>
      </c>
      <c r="E177" s="1">
        <v>1</v>
      </c>
      <c r="F177" s="1">
        <v>1</v>
      </c>
      <c r="G177" s="1">
        <f t="shared" si="10"/>
        <v>1</v>
      </c>
      <c r="H177" s="1">
        <f t="shared" si="11"/>
        <v>4</v>
      </c>
      <c r="I177" s="1">
        <f t="shared" si="12"/>
        <v>1</v>
      </c>
      <c r="N177" s="1">
        <f t="shared" si="13"/>
        <v>1</v>
      </c>
      <c r="O177" s="1">
        <f t="shared" si="14"/>
        <v>4</v>
      </c>
      <c r="P177" s="1" t="s">
        <v>180</v>
      </c>
      <c r="Q177" s="1" t="str">
        <f>IF(N177&lt;O177, "RELEVAN", "TIDAK")</f>
        <v>RELEVAN</v>
      </c>
    </row>
    <row r="178" spans="1:17" x14ac:dyDescent="0.25">
      <c r="A178" s="1" t="s">
        <v>181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f t="shared" si="10"/>
        <v>1</v>
      </c>
      <c r="H178" s="1">
        <f t="shared" si="11"/>
        <v>3</v>
      </c>
      <c r="I178" s="1">
        <f t="shared" si="12"/>
        <v>2</v>
      </c>
      <c r="N178" s="1">
        <f t="shared" si="13"/>
        <v>2</v>
      </c>
      <c r="O178" s="1">
        <f t="shared" si="14"/>
        <v>3</v>
      </c>
      <c r="P178" s="1" t="s">
        <v>181</v>
      </c>
      <c r="Q178" s="1" t="str">
        <f>IF(N178&lt;O178, "RELEVAN", "TIDAK")</f>
        <v>RELEVAN</v>
      </c>
    </row>
    <row r="179" spans="1:17" x14ac:dyDescent="0.25">
      <c r="A179" s="1" t="s">
        <v>182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f t="shared" si="10"/>
        <v>0</v>
      </c>
      <c r="H179" s="1">
        <f t="shared" si="11"/>
        <v>0</v>
      </c>
      <c r="I179" s="1">
        <f t="shared" si="12"/>
        <v>5</v>
      </c>
      <c r="N179" s="1">
        <f t="shared" si="13"/>
        <v>5</v>
      </c>
      <c r="O179" s="1">
        <f t="shared" si="14"/>
        <v>0</v>
      </c>
      <c r="P179" s="1" t="s">
        <v>182</v>
      </c>
      <c r="Q179" s="1" t="str">
        <f>IF(N179&lt;O179, "RELEVAN", "TIDAK")</f>
        <v>TIDAK</v>
      </c>
    </row>
    <row r="180" spans="1:17" x14ac:dyDescent="0.25">
      <c r="A180" s="1" t="s">
        <v>183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f t="shared" si="10"/>
        <v>0</v>
      </c>
      <c r="H180" s="1">
        <f t="shared" si="11"/>
        <v>0</v>
      </c>
      <c r="I180" s="1">
        <f t="shared" si="12"/>
        <v>5</v>
      </c>
      <c r="N180" s="1">
        <f t="shared" si="13"/>
        <v>5</v>
      </c>
      <c r="O180" s="1">
        <f t="shared" si="14"/>
        <v>0</v>
      </c>
      <c r="P180" s="1" t="s">
        <v>183</v>
      </c>
      <c r="Q180" s="1" t="str">
        <f>IF(N180&lt;O180, "RELEVAN", "TIDAK")</f>
        <v>TIDAK</v>
      </c>
    </row>
    <row r="181" spans="1:17" x14ac:dyDescent="0.25">
      <c r="A181" s="1" t="s">
        <v>184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f t="shared" si="10"/>
        <v>0</v>
      </c>
      <c r="H181" s="1">
        <f t="shared" si="11"/>
        <v>0</v>
      </c>
      <c r="I181" s="1">
        <f t="shared" si="12"/>
        <v>5</v>
      </c>
      <c r="N181" s="1">
        <f t="shared" si="13"/>
        <v>5</v>
      </c>
      <c r="O181" s="1">
        <f t="shared" si="14"/>
        <v>0</v>
      </c>
      <c r="P181" s="1" t="s">
        <v>184</v>
      </c>
      <c r="Q181" s="1" t="str">
        <f>IF(N181&lt;O181, "RELEVAN", "TIDAK")</f>
        <v>TIDAK</v>
      </c>
    </row>
    <row r="182" spans="1:17" x14ac:dyDescent="0.25">
      <c r="A182" s="1" t="s">
        <v>185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f t="shared" si="10"/>
        <v>1</v>
      </c>
      <c r="H182" s="1">
        <f t="shared" si="11"/>
        <v>5</v>
      </c>
      <c r="I182" s="1">
        <f t="shared" si="12"/>
        <v>0</v>
      </c>
      <c r="N182" s="1">
        <f t="shared" si="13"/>
        <v>0</v>
      </c>
      <c r="O182" s="1">
        <f t="shared" si="14"/>
        <v>5</v>
      </c>
      <c r="P182" s="1" t="s">
        <v>185</v>
      </c>
      <c r="Q182" s="1" t="str">
        <f>IF(N182&lt;O182, "RELEVAN", "TIDAK")</f>
        <v>RELEVAN</v>
      </c>
    </row>
    <row r="183" spans="1:17" x14ac:dyDescent="0.25">
      <c r="A183" s="1" t="s">
        <v>186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f t="shared" si="10"/>
        <v>1</v>
      </c>
      <c r="H183" s="1">
        <f t="shared" si="11"/>
        <v>2</v>
      </c>
      <c r="I183" s="1">
        <f t="shared" si="12"/>
        <v>3</v>
      </c>
      <c r="N183" s="1">
        <f t="shared" si="13"/>
        <v>3</v>
      </c>
      <c r="O183" s="1">
        <f t="shared" si="14"/>
        <v>2</v>
      </c>
      <c r="P183" s="1" t="s">
        <v>186</v>
      </c>
      <c r="Q183" s="1" t="str">
        <f>IF(N183&lt;O183, "RELEVAN", "TIDAK")</f>
        <v>TIDAK</v>
      </c>
    </row>
    <row r="184" spans="1:17" x14ac:dyDescent="0.25">
      <c r="A184" s="1" t="s">
        <v>187</v>
      </c>
      <c r="B184" s="1">
        <v>1</v>
      </c>
      <c r="C184" s="1">
        <v>1</v>
      </c>
      <c r="D184" s="1">
        <v>0</v>
      </c>
      <c r="E184" s="1">
        <v>1</v>
      </c>
      <c r="F184" s="1">
        <v>1</v>
      </c>
      <c r="G184" s="1">
        <f t="shared" si="10"/>
        <v>1</v>
      </c>
      <c r="H184" s="1">
        <f t="shared" si="11"/>
        <v>4</v>
      </c>
      <c r="I184" s="1">
        <f t="shared" si="12"/>
        <v>1</v>
      </c>
      <c r="N184" s="1">
        <f t="shared" si="13"/>
        <v>1</v>
      </c>
      <c r="O184" s="1">
        <f t="shared" si="14"/>
        <v>4</v>
      </c>
      <c r="P184" s="1" t="s">
        <v>187</v>
      </c>
      <c r="Q184" s="1" t="str">
        <f>IF(N184&lt;O184, "RELEVAN", "TIDAK")</f>
        <v>RELEVAN</v>
      </c>
    </row>
    <row r="185" spans="1:17" x14ac:dyDescent="0.25">
      <c r="A185" s="1" t="s">
        <v>188</v>
      </c>
      <c r="B185" s="1">
        <v>1</v>
      </c>
      <c r="C185" s="1">
        <v>1</v>
      </c>
      <c r="D185" s="1">
        <v>0</v>
      </c>
      <c r="E185" s="1">
        <v>1</v>
      </c>
      <c r="F185" s="1">
        <v>1</v>
      </c>
      <c r="G185" s="1">
        <f t="shared" si="10"/>
        <v>1</v>
      </c>
      <c r="H185" s="1">
        <f t="shared" si="11"/>
        <v>4</v>
      </c>
      <c r="I185" s="1">
        <f t="shared" si="12"/>
        <v>1</v>
      </c>
      <c r="N185" s="1">
        <f t="shared" si="13"/>
        <v>1</v>
      </c>
      <c r="O185" s="1">
        <f t="shared" si="14"/>
        <v>4</v>
      </c>
      <c r="P185" s="1" t="s">
        <v>188</v>
      </c>
      <c r="Q185" s="1" t="str">
        <f>IF(N185&lt;O185, "RELEVAN", "TIDAK")</f>
        <v>RELEVAN</v>
      </c>
    </row>
    <row r="186" spans="1:17" x14ac:dyDescent="0.25">
      <c r="A186" s="1" t="s">
        <v>189</v>
      </c>
      <c r="B186" s="1">
        <v>1</v>
      </c>
      <c r="C186" s="1">
        <v>1</v>
      </c>
      <c r="D186" s="1">
        <v>0</v>
      </c>
      <c r="E186" s="1">
        <v>1</v>
      </c>
      <c r="F186" s="1">
        <v>1</v>
      </c>
      <c r="G186" s="1">
        <f t="shared" si="10"/>
        <v>1</v>
      </c>
      <c r="H186" s="1">
        <f t="shared" si="11"/>
        <v>4</v>
      </c>
      <c r="I186" s="1">
        <f t="shared" si="12"/>
        <v>1</v>
      </c>
      <c r="N186" s="1">
        <f t="shared" si="13"/>
        <v>1</v>
      </c>
      <c r="O186" s="1">
        <f t="shared" si="14"/>
        <v>4</v>
      </c>
      <c r="P186" s="1" t="s">
        <v>189</v>
      </c>
      <c r="Q186" s="1" t="str">
        <f>IF(N186&lt;O186, "RELEVAN", "TIDAK")</f>
        <v>RELEVAN</v>
      </c>
    </row>
    <row r="187" spans="1:17" x14ac:dyDescent="0.25">
      <c r="A187" s="1" t="s">
        <v>190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f t="shared" si="10"/>
        <v>0</v>
      </c>
      <c r="H187" s="1">
        <f t="shared" si="11"/>
        <v>0</v>
      </c>
      <c r="I187" s="1">
        <f t="shared" si="12"/>
        <v>5</v>
      </c>
      <c r="N187" s="1">
        <f t="shared" si="13"/>
        <v>5</v>
      </c>
      <c r="O187" s="1">
        <f t="shared" si="14"/>
        <v>0</v>
      </c>
      <c r="P187" s="1" t="s">
        <v>190</v>
      </c>
      <c r="Q187" s="1" t="str">
        <f>IF(N187&lt;O187, "RELEVAN", "TIDAK")</f>
        <v>TIDAK</v>
      </c>
    </row>
    <row r="188" spans="1:17" x14ac:dyDescent="0.25">
      <c r="A188" s="1" t="s">
        <v>191</v>
      </c>
      <c r="B188" s="1">
        <v>1</v>
      </c>
      <c r="C188" s="1">
        <v>1</v>
      </c>
      <c r="D188" s="1">
        <v>0</v>
      </c>
      <c r="E188" s="1">
        <v>0</v>
      </c>
      <c r="F188" s="1">
        <v>0</v>
      </c>
      <c r="G188" s="1">
        <f t="shared" si="10"/>
        <v>1</v>
      </c>
      <c r="H188" s="1">
        <f t="shared" si="11"/>
        <v>2</v>
      </c>
      <c r="I188" s="1">
        <f t="shared" si="12"/>
        <v>3</v>
      </c>
      <c r="N188" s="1">
        <f t="shared" si="13"/>
        <v>3</v>
      </c>
      <c r="O188" s="1">
        <f t="shared" si="14"/>
        <v>2</v>
      </c>
      <c r="P188" s="1" t="s">
        <v>191</v>
      </c>
      <c r="Q188" s="1" t="str">
        <f>IF(N188&lt;O188, "RELEVAN", "TIDAK")</f>
        <v>TIDAK</v>
      </c>
    </row>
    <row r="189" spans="1:17" x14ac:dyDescent="0.25">
      <c r="A189" s="1" t="s">
        <v>192</v>
      </c>
      <c r="B189" s="1">
        <v>1</v>
      </c>
      <c r="C189" s="1">
        <v>1</v>
      </c>
      <c r="D189" s="1">
        <v>0</v>
      </c>
      <c r="E189" s="1">
        <v>0</v>
      </c>
      <c r="F189" s="1">
        <v>0</v>
      </c>
      <c r="G189" s="1">
        <f t="shared" si="10"/>
        <v>1</v>
      </c>
      <c r="H189" s="1">
        <f t="shared" si="11"/>
        <v>2</v>
      </c>
      <c r="I189" s="1">
        <f t="shared" si="12"/>
        <v>3</v>
      </c>
      <c r="N189" s="1">
        <f t="shared" si="13"/>
        <v>3</v>
      </c>
      <c r="O189" s="1">
        <f t="shared" si="14"/>
        <v>2</v>
      </c>
      <c r="P189" s="1" t="s">
        <v>192</v>
      </c>
      <c r="Q189" s="1" t="str">
        <f>IF(N189&lt;O189, "RELEVAN", "TIDAK")</f>
        <v>TIDAK</v>
      </c>
    </row>
    <row r="190" spans="1:17" x14ac:dyDescent="0.25">
      <c r="A190" s="1" t="s">
        <v>193</v>
      </c>
      <c r="B190" s="1">
        <v>1</v>
      </c>
      <c r="C190" s="1">
        <v>0</v>
      </c>
      <c r="D190" s="1">
        <v>0</v>
      </c>
      <c r="E190" s="1">
        <v>1</v>
      </c>
      <c r="F190" s="1">
        <v>0</v>
      </c>
      <c r="G190" s="1">
        <f t="shared" si="10"/>
        <v>1</v>
      </c>
      <c r="H190" s="1">
        <f t="shared" si="11"/>
        <v>2</v>
      </c>
      <c r="I190" s="1">
        <f t="shared" si="12"/>
        <v>3</v>
      </c>
      <c r="N190" s="1">
        <f t="shared" si="13"/>
        <v>3</v>
      </c>
      <c r="O190" s="1">
        <f t="shared" si="14"/>
        <v>2</v>
      </c>
      <c r="P190" s="1" t="s">
        <v>193</v>
      </c>
      <c r="Q190" s="1" t="str">
        <f>IF(N190&lt;O190, "RELEVAN", "TIDAK")</f>
        <v>TIDAK</v>
      </c>
    </row>
    <row r="191" spans="1:17" x14ac:dyDescent="0.25">
      <c r="A191" s="1" t="s">
        <v>194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f t="shared" si="10"/>
        <v>0</v>
      </c>
      <c r="H191" s="1">
        <f t="shared" si="11"/>
        <v>0</v>
      </c>
      <c r="I191" s="1">
        <f t="shared" si="12"/>
        <v>5</v>
      </c>
      <c r="N191" s="1">
        <f t="shared" si="13"/>
        <v>5</v>
      </c>
      <c r="O191" s="1">
        <f t="shared" si="14"/>
        <v>0</v>
      </c>
      <c r="P191" s="1" t="s">
        <v>194</v>
      </c>
      <c r="Q191" s="1" t="str">
        <f>IF(N191&lt;O191, "RELEVAN", "TIDAK")</f>
        <v>TIDAK</v>
      </c>
    </row>
    <row r="192" spans="1:17" x14ac:dyDescent="0.25">
      <c r="A192" s="1" t="s">
        <v>195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f t="shared" si="10"/>
        <v>0</v>
      </c>
      <c r="H192" s="1">
        <f t="shared" si="11"/>
        <v>0</v>
      </c>
      <c r="I192" s="1">
        <f t="shared" si="12"/>
        <v>5</v>
      </c>
      <c r="N192" s="1">
        <f t="shared" si="13"/>
        <v>5</v>
      </c>
      <c r="O192" s="1">
        <f t="shared" si="14"/>
        <v>0</v>
      </c>
      <c r="P192" s="1" t="s">
        <v>195</v>
      </c>
      <c r="Q192" s="1" t="str">
        <f>IF(N192&lt;O192, "RELEVAN", "TIDAK")</f>
        <v>TIDAK</v>
      </c>
    </row>
    <row r="193" spans="1:17" x14ac:dyDescent="0.25">
      <c r="A193" s="1" t="s">
        <v>196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f t="shared" si="10"/>
        <v>0</v>
      </c>
      <c r="H193" s="1">
        <f t="shared" si="11"/>
        <v>0</v>
      </c>
      <c r="I193" s="1">
        <f t="shared" si="12"/>
        <v>5</v>
      </c>
      <c r="N193" s="1">
        <f t="shared" si="13"/>
        <v>5</v>
      </c>
      <c r="O193" s="1">
        <f t="shared" si="14"/>
        <v>0</v>
      </c>
      <c r="P193" s="1" t="s">
        <v>196</v>
      </c>
      <c r="Q193" s="1" t="str">
        <f>IF(N193&lt;O193, "RELEVAN", "TIDAK")</f>
        <v>TIDAK</v>
      </c>
    </row>
    <row r="194" spans="1:17" x14ac:dyDescent="0.25">
      <c r="A194" s="1" t="s">
        <v>197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f t="shared" si="10"/>
        <v>1</v>
      </c>
      <c r="H194" s="1">
        <f t="shared" si="11"/>
        <v>1</v>
      </c>
      <c r="I194" s="1">
        <f t="shared" si="12"/>
        <v>4</v>
      </c>
      <c r="N194" s="1">
        <f t="shared" si="13"/>
        <v>4</v>
      </c>
      <c r="O194" s="1">
        <f t="shared" si="14"/>
        <v>1</v>
      </c>
      <c r="P194" s="1" t="s">
        <v>197</v>
      </c>
      <c r="Q194" s="1" t="str">
        <f>IF(N194&lt;O194, "RELEVAN", "TIDAK")</f>
        <v>TIDAK</v>
      </c>
    </row>
    <row r="195" spans="1:17" x14ac:dyDescent="0.25">
      <c r="A195" s="1" t="s">
        <v>198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f t="shared" si="10"/>
        <v>0</v>
      </c>
      <c r="H195" s="1">
        <f t="shared" si="11"/>
        <v>0</v>
      </c>
      <c r="I195" s="1">
        <f t="shared" si="12"/>
        <v>5</v>
      </c>
      <c r="N195" s="1">
        <f t="shared" si="13"/>
        <v>5</v>
      </c>
      <c r="O195" s="1">
        <f t="shared" si="14"/>
        <v>0</v>
      </c>
      <c r="P195" s="1" t="s">
        <v>198</v>
      </c>
      <c r="Q195" s="1" t="str">
        <f>IF(N195&lt;O195, "RELEVAN", "TIDAK")</f>
        <v>TIDAK</v>
      </c>
    </row>
    <row r="196" spans="1:17" x14ac:dyDescent="0.25">
      <c r="A196" s="1" t="s">
        <v>199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f t="shared" si="10"/>
        <v>0</v>
      </c>
      <c r="H196" s="1">
        <f t="shared" si="11"/>
        <v>0</v>
      </c>
      <c r="I196" s="1">
        <f t="shared" si="12"/>
        <v>5</v>
      </c>
      <c r="N196" s="1">
        <f t="shared" si="13"/>
        <v>5</v>
      </c>
      <c r="O196" s="1">
        <f t="shared" si="14"/>
        <v>0</v>
      </c>
      <c r="P196" s="1" t="s">
        <v>199</v>
      </c>
      <c r="Q196" s="1" t="str">
        <f>IF(N196&lt;O196, "RELEVAN", "TIDAK")</f>
        <v>TIDAK</v>
      </c>
    </row>
    <row r="197" spans="1:17" x14ac:dyDescent="0.25">
      <c r="A197" s="1" t="s">
        <v>200</v>
      </c>
      <c r="B197" s="1">
        <v>0</v>
      </c>
      <c r="C197" s="1">
        <v>0</v>
      </c>
      <c r="D197" s="1">
        <v>0</v>
      </c>
      <c r="E197" s="1">
        <v>1</v>
      </c>
      <c r="F197" s="1">
        <v>1</v>
      </c>
      <c r="G197" s="1">
        <f t="shared" ref="G197:G260" si="15">MAX(B197:F197)</f>
        <v>1</v>
      </c>
      <c r="H197" s="1">
        <f t="shared" ref="H197:H260" si="16">COUNTIF($B197:$F197, "1")</f>
        <v>2</v>
      </c>
      <c r="I197" s="1">
        <f t="shared" ref="I197:I260" si="17">COUNTIF($B197:$F197, "0")</f>
        <v>3</v>
      </c>
      <c r="N197" s="1">
        <f t="shared" ref="N197:N260" si="18">COUNTIF(B197:F197, 0)</f>
        <v>3</v>
      </c>
      <c r="O197" s="1">
        <f t="shared" ref="O197:O260" si="19">COUNTIF(B197:F197, 1)</f>
        <v>2</v>
      </c>
      <c r="P197" s="1" t="s">
        <v>200</v>
      </c>
      <c r="Q197" s="1" t="str">
        <f>IF(N197&lt;O197, "RELEVAN", "TIDAK")</f>
        <v>TIDAK</v>
      </c>
    </row>
    <row r="198" spans="1:17" x14ac:dyDescent="0.25">
      <c r="A198" s="1" t="s">
        <v>201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f t="shared" si="15"/>
        <v>0</v>
      </c>
      <c r="H198" s="1">
        <f t="shared" si="16"/>
        <v>0</v>
      </c>
      <c r="I198" s="1">
        <f t="shared" si="17"/>
        <v>5</v>
      </c>
      <c r="N198" s="1">
        <f t="shared" si="18"/>
        <v>5</v>
      </c>
      <c r="O198" s="1">
        <f t="shared" si="19"/>
        <v>0</v>
      </c>
      <c r="P198" s="1" t="s">
        <v>201</v>
      </c>
      <c r="Q198" s="1" t="str">
        <f>IF(N198&lt;O198, "RELEVAN", "TIDAK")</f>
        <v>TIDAK</v>
      </c>
    </row>
    <row r="199" spans="1:17" x14ac:dyDescent="0.25">
      <c r="A199" s="1" t="s">
        <v>202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f t="shared" si="15"/>
        <v>0</v>
      </c>
      <c r="H199" s="1">
        <f t="shared" si="16"/>
        <v>0</v>
      </c>
      <c r="I199" s="1">
        <f t="shared" si="17"/>
        <v>5</v>
      </c>
      <c r="N199" s="1">
        <f t="shared" si="18"/>
        <v>5</v>
      </c>
      <c r="O199" s="1">
        <f t="shared" si="19"/>
        <v>0</v>
      </c>
      <c r="P199" s="1" t="s">
        <v>202</v>
      </c>
      <c r="Q199" s="1" t="str">
        <f>IF(N199&lt;O199, "RELEVAN", "TIDAK")</f>
        <v>TIDAK</v>
      </c>
    </row>
    <row r="200" spans="1:17" x14ac:dyDescent="0.25">
      <c r="A200" s="1" t="s">
        <v>203</v>
      </c>
      <c r="B200" s="1">
        <v>0</v>
      </c>
      <c r="C200" s="1">
        <v>0</v>
      </c>
      <c r="D200" s="1">
        <v>0</v>
      </c>
      <c r="E200" s="1">
        <v>1</v>
      </c>
      <c r="F200" s="1">
        <v>0</v>
      </c>
      <c r="G200" s="1">
        <f t="shared" si="15"/>
        <v>1</v>
      </c>
      <c r="H200" s="1">
        <f t="shared" si="16"/>
        <v>1</v>
      </c>
      <c r="I200" s="1">
        <f t="shared" si="17"/>
        <v>4</v>
      </c>
      <c r="N200" s="1">
        <f t="shared" si="18"/>
        <v>4</v>
      </c>
      <c r="O200" s="1">
        <f t="shared" si="19"/>
        <v>1</v>
      </c>
      <c r="P200" s="1" t="s">
        <v>203</v>
      </c>
      <c r="Q200" s="1" t="str">
        <f>IF(N200&lt;O200, "RELEVAN", "TIDAK")</f>
        <v>TIDAK</v>
      </c>
    </row>
    <row r="201" spans="1:17" x14ac:dyDescent="0.25">
      <c r="A201" s="1" t="s">
        <v>204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f t="shared" si="15"/>
        <v>0</v>
      </c>
      <c r="H201" s="1">
        <f t="shared" si="16"/>
        <v>0</v>
      </c>
      <c r="I201" s="1">
        <f t="shared" si="17"/>
        <v>5</v>
      </c>
      <c r="N201" s="1">
        <f t="shared" si="18"/>
        <v>5</v>
      </c>
      <c r="O201" s="1">
        <f t="shared" si="19"/>
        <v>0</v>
      </c>
      <c r="P201" s="1" t="s">
        <v>204</v>
      </c>
      <c r="Q201" s="1" t="str">
        <f>IF(N201&lt;O201, "RELEVAN", "TIDAK")</f>
        <v>TIDAK</v>
      </c>
    </row>
    <row r="202" spans="1:17" x14ac:dyDescent="0.25">
      <c r="A202" s="1" t="s">
        <v>205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f t="shared" si="15"/>
        <v>0</v>
      </c>
      <c r="H202" s="1">
        <f t="shared" si="16"/>
        <v>0</v>
      </c>
      <c r="I202" s="1">
        <f t="shared" si="17"/>
        <v>5</v>
      </c>
      <c r="N202" s="1">
        <f t="shared" si="18"/>
        <v>5</v>
      </c>
      <c r="O202" s="1">
        <f t="shared" si="19"/>
        <v>0</v>
      </c>
      <c r="P202" s="1" t="s">
        <v>205</v>
      </c>
      <c r="Q202" s="1" t="str">
        <f>IF(N202&lt;O202, "RELEVAN", "TIDAK")</f>
        <v>TIDAK</v>
      </c>
    </row>
    <row r="203" spans="1:17" x14ac:dyDescent="0.25">
      <c r="A203" s="1" t="s">
        <v>206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f t="shared" si="15"/>
        <v>0</v>
      </c>
      <c r="H203" s="1">
        <f t="shared" si="16"/>
        <v>0</v>
      </c>
      <c r="I203" s="1">
        <f t="shared" si="17"/>
        <v>5</v>
      </c>
      <c r="N203" s="1">
        <f t="shared" si="18"/>
        <v>5</v>
      </c>
      <c r="O203" s="1">
        <f t="shared" si="19"/>
        <v>0</v>
      </c>
      <c r="P203" s="1" t="s">
        <v>206</v>
      </c>
      <c r="Q203" s="1" t="str">
        <f>IF(N203&lt;O203, "RELEVAN", "TIDAK")</f>
        <v>TIDAK</v>
      </c>
    </row>
    <row r="204" spans="1:17" x14ac:dyDescent="0.25">
      <c r="A204" s="1" t="s">
        <v>207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f t="shared" si="15"/>
        <v>0</v>
      </c>
      <c r="H204" s="1">
        <f t="shared" si="16"/>
        <v>0</v>
      </c>
      <c r="I204" s="1">
        <f t="shared" si="17"/>
        <v>5</v>
      </c>
      <c r="N204" s="1">
        <f t="shared" si="18"/>
        <v>5</v>
      </c>
      <c r="O204" s="1">
        <f t="shared" si="19"/>
        <v>0</v>
      </c>
      <c r="P204" s="1" t="s">
        <v>207</v>
      </c>
      <c r="Q204" s="1" t="str">
        <f>IF(N204&lt;O204, "RELEVAN", "TIDAK")</f>
        <v>TIDAK</v>
      </c>
    </row>
    <row r="205" spans="1:17" x14ac:dyDescent="0.25">
      <c r="A205" s="1" t="s">
        <v>208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f t="shared" si="15"/>
        <v>1</v>
      </c>
      <c r="H205" s="1">
        <f t="shared" si="16"/>
        <v>1</v>
      </c>
      <c r="I205" s="1">
        <f t="shared" si="17"/>
        <v>4</v>
      </c>
      <c r="N205" s="1">
        <f t="shared" si="18"/>
        <v>4</v>
      </c>
      <c r="O205" s="1">
        <f t="shared" si="19"/>
        <v>1</v>
      </c>
      <c r="P205" s="1" t="s">
        <v>208</v>
      </c>
      <c r="Q205" s="1" t="str">
        <f>IF(N205&lt;O205, "RELEVAN", "TIDAK")</f>
        <v>TIDAK</v>
      </c>
    </row>
    <row r="206" spans="1:17" x14ac:dyDescent="0.25">
      <c r="A206" s="1" t="s">
        <v>209</v>
      </c>
      <c r="B206" s="1">
        <v>1</v>
      </c>
      <c r="C206" s="1">
        <v>0</v>
      </c>
      <c r="D206" s="1">
        <v>0</v>
      </c>
      <c r="E206" s="1">
        <v>1</v>
      </c>
      <c r="F206" s="1">
        <v>0</v>
      </c>
      <c r="G206" s="1">
        <f t="shared" si="15"/>
        <v>1</v>
      </c>
      <c r="H206" s="1">
        <f t="shared" si="16"/>
        <v>2</v>
      </c>
      <c r="I206" s="1">
        <f t="shared" si="17"/>
        <v>3</v>
      </c>
      <c r="N206" s="1">
        <f t="shared" si="18"/>
        <v>3</v>
      </c>
      <c r="O206" s="1">
        <f t="shared" si="19"/>
        <v>2</v>
      </c>
      <c r="P206" s="1" t="s">
        <v>209</v>
      </c>
      <c r="Q206" s="1" t="str">
        <f>IF(N206&lt;O206, "RELEVAN", "TIDAK")</f>
        <v>TIDAK</v>
      </c>
    </row>
    <row r="207" spans="1:17" x14ac:dyDescent="0.25">
      <c r="A207" s="1" t="s">
        <v>210</v>
      </c>
      <c r="B207" s="1">
        <v>1</v>
      </c>
      <c r="C207" s="1">
        <v>1</v>
      </c>
      <c r="D207" s="1">
        <v>1</v>
      </c>
      <c r="E207" s="1">
        <v>0</v>
      </c>
      <c r="F207" s="1">
        <v>0</v>
      </c>
      <c r="G207" s="1">
        <f t="shared" si="15"/>
        <v>1</v>
      </c>
      <c r="H207" s="1">
        <f t="shared" si="16"/>
        <v>3</v>
      </c>
      <c r="I207" s="1">
        <f t="shared" si="17"/>
        <v>2</v>
      </c>
      <c r="N207" s="1">
        <f t="shared" si="18"/>
        <v>2</v>
      </c>
      <c r="O207" s="1">
        <f t="shared" si="19"/>
        <v>3</v>
      </c>
      <c r="P207" s="1" t="s">
        <v>210</v>
      </c>
      <c r="Q207" s="1" t="str">
        <f>IF(N207&lt;O207, "RELEVAN", "TIDAK")</f>
        <v>RELEVAN</v>
      </c>
    </row>
    <row r="208" spans="1:17" x14ac:dyDescent="0.25">
      <c r="A208" s="1" t="s">
        <v>211</v>
      </c>
      <c r="B208" s="1">
        <v>1</v>
      </c>
      <c r="C208" s="1">
        <v>1</v>
      </c>
      <c r="D208" s="1">
        <v>0</v>
      </c>
      <c r="E208" s="1">
        <v>1</v>
      </c>
      <c r="F208" s="1">
        <v>1</v>
      </c>
      <c r="G208" s="1">
        <f t="shared" si="15"/>
        <v>1</v>
      </c>
      <c r="H208" s="1">
        <f t="shared" si="16"/>
        <v>4</v>
      </c>
      <c r="I208" s="1">
        <f t="shared" si="17"/>
        <v>1</v>
      </c>
      <c r="N208" s="1">
        <f t="shared" si="18"/>
        <v>1</v>
      </c>
      <c r="O208" s="1">
        <f t="shared" si="19"/>
        <v>4</v>
      </c>
      <c r="P208" s="1" t="s">
        <v>211</v>
      </c>
      <c r="Q208" s="1" t="str">
        <f>IF(N208&lt;O208, "RELEVAN", "TIDAK")</f>
        <v>RELEVAN</v>
      </c>
    </row>
    <row r="209" spans="1:17" x14ac:dyDescent="0.25">
      <c r="A209" s="1" t="s">
        <v>212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f t="shared" si="15"/>
        <v>0</v>
      </c>
      <c r="H209" s="1">
        <f t="shared" si="16"/>
        <v>0</v>
      </c>
      <c r="I209" s="1">
        <f t="shared" si="17"/>
        <v>5</v>
      </c>
      <c r="N209" s="1">
        <f t="shared" si="18"/>
        <v>5</v>
      </c>
      <c r="O209" s="1">
        <f t="shared" si="19"/>
        <v>0</v>
      </c>
      <c r="P209" s="1" t="s">
        <v>212</v>
      </c>
      <c r="Q209" s="1" t="str">
        <f>IF(N209&lt;O209, "RELEVAN", "TIDAK")</f>
        <v>TIDAK</v>
      </c>
    </row>
    <row r="210" spans="1:17" x14ac:dyDescent="0.25">
      <c r="A210" s="1" t="s">
        <v>213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f t="shared" si="15"/>
        <v>0</v>
      </c>
      <c r="H210" s="1">
        <f t="shared" si="16"/>
        <v>0</v>
      </c>
      <c r="I210" s="1">
        <f t="shared" si="17"/>
        <v>5</v>
      </c>
      <c r="N210" s="1">
        <f t="shared" si="18"/>
        <v>5</v>
      </c>
      <c r="O210" s="1">
        <f t="shared" si="19"/>
        <v>0</v>
      </c>
      <c r="P210" s="1" t="s">
        <v>213</v>
      </c>
      <c r="Q210" s="1" t="str">
        <f>IF(N210&lt;O210, "RELEVAN", "TIDAK")</f>
        <v>TIDAK</v>
      </c>
    </row>
    <row r="211" spans="1:17" x14ac:dyDescent="0.25">
      <c r="A211" s="1" t="s">
        <v>214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f t="shared" si="15"/>
        <v>0</v>
      </c>
      <c r="H211" s="1">
        <f t="shared" si="16"/>
        <v>0</v>
      </c>
      <c r="I211" s="1">
        <f t="shared" si="17"/>
        <v>5</v>
      </c>
      <c r="N211" s="1">
        <f t="shared" si="18"/>
        <v>5</v>
      </c>
      <c r="O211" s="1">
        <f t="shared" si="19"/>
        <v>0</v>
      </c>
      <c r="P211" s="1" t="s">
        <v>214</v>
      </c>
      <c r="Q211" s="1" t="str">
        <f>IF(N211&lt;O211, "RELEVAN", "TIDAK")</f>
        <v>TIDAK</v>
      </c>
    </row>
    <row r="212" spans="1:17" x14ac:dyDescent="0.25">
      <c r="A212" s="1" t="s">
        <v>215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f t="shared" si="15"/>
        <v>0</v>
      </c>
      <c r="H212" s="1">
        <f t="shared" si="16"/>
        <v>0</v>
      </c>
      <c r="I212" s="1">
        <f t="shared" si="17"/>
        <v>5</v>
      </c>
      <c r="N212" s="1">
        <f t="shared" si="18"/>
        <v>5</v>
      </c>
      <c r="O212" s="1">
        <f t="shared" si="19"/>
        <v>0</v>
      </c>
      <c r="P212" s="1" t="s">
        <v>215</v>
      </c>
      <c r="Q212" s="1" t="str">
        <f>IF(N212&lt;O212, "RELEVAN", "TIDAK")</f>
        <v>TIDAK</v>
      </c>
    </row>
    <row r="213" spans="1:17" x14ac:dyDescent="0.25">
      <c r="A213" s="1" t="s">
        <v>216</v>
      </c>
      <c r="B213" s="1">
        <v>0</v>
      </c>
      <c r="C213" s="1">
        <v>0</v>
      </c>
      <c r="D213" s="1">
        <v>0</v>
      </c>
      <c r="E213" s="1">
        <v>1</v>
      </c>
      <c r="F213" s="1">
        <v>0</v>
      </c>
      <c r="G213" s="1">
        <f t="shared" si="15"/>
        <v>1</v>
      </c>
      <c r="H213" s="1">
        <f t="shared" si="16"/>
        <v>1</v>
      </c>
      <c r="I213" s="1">
        <f t="shared" si="17"/>
        <v>4</v>
      </c>
      <c r="N213" s="1">
        <f t="shared" si="18"/>
        <v>4</v>
      </c>
      <c r="O213" s="1">
        <f t="shared" si="19"/>
        <v>1</v>
      </c>
      <c r="P213" s="1" t="s">
        <v>216</v>
      </c>
      <c r="Q213" s="1" t="str">
        <f>IF(N213&lt;O213, "RELEVAN", "TIDAK")</f>
        <v>TIDAK</v>
      </c>
    </row>
    <row r="214" spans="1:17" x14ac:dyDescent="0.25">
      <c r="A214" s="1" t="s">
        <v>217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f t="shared" si="15"/>
        <v>0</v>
      </c>
      <c r="H214" s="1">
        <f t="shared" si="16"/>
        <v>0</v>
      </c>
      <c r="I214" s="1">
        <f t="shared" si="17"/>
        <v>5</v>
      </c>
      <c r="N214" s="1">
        <f t="shared" si="18"/>
        <v>5</v>
      </c>
      <c r="O214" s="1">
        <f t="shared" si="19"/>
        <v>0</v>
      </c>
      <c r="P214" s="1" t="s">
        <v>217</v>
      </c>
      <c r="Q214" s="1" t="str">
        <f>IF(N214&lt;O214, "RELEVAN", "TIDAK")</f>
        <v>TIDAK</v>
      </c>
    </row>
    <row r="215" spans="1:17" x14ac:dyDescent="0.25">
      <c r="A215" s="1" t="s">
        <v>218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f t="shared" si="15"/>
        <v>1</v>
      </c>
      <c r="H215" s="1">
        <f t="shared" si="16"/>
        <v>2</v>
      </c>
      <c r="I215" s="1">
        <f t="shared" si="17"/>
        <v>3</v>
      </c>
      <c r="N215" s="1">
        <f t="shared" si="18"/>
        <v>3</v>
      </c>
      <c r="O215" s="1">
        <f t="shared" si="19"/>
        <v>2</v>
      </c>
      <c r="P215" s="1" t="s">
        <v>218</v>
      </c>
      <c r="Q215" s="1" t="str">
        <f>IF(N215&lt;O215, "RELEVAN", "TIDAK")</f>
        <v>TIDAK</v>
      </c>
    </row>
    <row r="216" spans="1:17" x14ac:dyDescent="0.25">
      <c r="A216" s="1" t="s">
        <v>219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f t="shared" si="15"/>
        <v>0</v>
      </c>
      <c r="H216" s="1">
        <f t="shared" si="16"/>
        <v>0</v>
      </c>
      <c r="I216" s="1">
        <f t="shared" si="17"/>
        <v>5</v>
      </c>
      <c r="N216" s="1">
        <f t="shared" si="18"/>
        <v>5</v>
      </c>
      <c r="O216" s="1">
        <f t="shared" si="19"/>
        <v>0</v>
      </c>
      <c r="P216" s="1" t="s">
        <v>219</v>
      </c>
      <c r="Q216" s="1" t="str">
        <f>IF(N216&lt;O216, "RELEVAN", "TIDAK")</f>
        <v>TIDAK</v>
      </c>
    </row>
    <row r="217" spans="1:17" x14ac:dyDescent="0.25">
      <c r="A217" s="1" t="s">
        <v>220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f t="shared" si="15"/>
        <v>0</v>
      </c>
      <c r="H217" s="1">
        <f t="shared" si="16"/>
        <v>0</v>
      </c>
      <c r="I217" s="1">
        <f t="shared" si="17"/>
        <v>5</v>
      </c>
      <c r="N217" s="1">
        <f t="shared" si="18"/>
        <v>5</v>
      </c>
      <c r="O217" s="1">
        <f t="shared" si="19"/>
        <v>0</v>
      </c>
      <c r="P217" s="1" t="s">
        <v>220</v>
      </c>
      <c r="Q217" s="1" t="str">
        <f>IF(N217&lt;O217, "RELEVAN", "TIDAK")</f>
        <v>TIDAK</v>
      </c>
    </row>
    <row r="218" spans="1:17" x14ac:dyDescent="0.25">
      <c r="A218" s="1" t="s">
        <v>221</v>
      </c>
      <c r="B218" s="1">
        <v>1</v>
      </c>
      <c r="C218" s="1">
        <v>1</v>
      </c>
      <c r="D218" s="1">
        <v>0</v>
      </c>
      <c r="E218" s="1">
        <v>1</v>
      </c>
      <c r="F218" s="1">
        <v>0</v>
      </c>
      <c r="G218" s="1">
        <f t="shared" si="15"/>
        <v>1</v>
      </c>
      <c r="H218" s="1">
        <f t="shared" si="16"/>
        <v>3</v>
      </c>
      <c r="I218" s="1">
        <f t="shared" si="17"/>
        <v>2</v>
      </c>
      <c r="N218" s="1">
        <f t="shared" si="18"/>
        <v>2</v>
      </c>
      <c r="O218" s="1">
        <f t="shared" si="19"/>
        <v>3</v>
      </c>
      <c r="P218" s="1" t="s">
        <v>221</v>
      </c>
      <c r="Q218" s="1" t="str">
        <f>IF(N218&lt;O218, "RELEVAN", "TIDAK")</f>
        <v>RELEVAN</v>
      </c>
    </row>
    <row r="219" spans="1:17" x14ac:dyDescent="0.25">
      <c r="A219" s="1" t="s">
        <v>222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f t="shared" si="15"/>
        <v>0</v>
      </c>
      <c r="H219" s="1">
        <f t="shared" si="16"/>
        <v>0</v>
      </c>
      <c r="I219" s="1">
        <f t="shared" si="17"/>
        <v>5</v>
      </c>
      <c r="N219" s="1">
        <f t="shared" si="18"/>
        <v>5</v>
      </c>
      <c r="O219" s="1">
        <f t="shared" si="19"/>
        <v>0</v>
      </c>
      <c r="P219" s="1" t="s">
        <v>222</v>
      </c>
      <c r="Q219" s="1" t="str">
        <f>IF(N219&lt;O219, "RELEVAN", "TIDAK")</f>
        <v>TIDAK</v>
      </c>
    </row>
    <row r="220" spans="1:17" x14ac:dyDescent="0.25">
      <c r="A220" s="1" t="s">
        <v>223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f t="shared" si="15"/>
        <v>0</v>
      </c>
      <c r="H220" s="1">
        <f t="shared" si="16"/>
        <v>0</v>
      </c>
      <c r="I220" s="1">
        <f t="shared" si="17"/>
        <v>5</v>
      </c>
      <c r="N220" s="1">
        <f t="shared" si="18"/>
        <v>5</v>
      </c>
      <c r="O220" s="1">
        <f t="shared" si="19"/>
        <v>0</v>
      </c>
      <c r="P220" s="1" t="s">
        <v>223</v>
      </c>
      <c r="Q220" s="1" t="str">
        <f>IF(N220&lt;O220, "RELEVAN", "TIDAK")</f>
        <v>TIDAK</v>
      </c>
    </row>
    <row r="221" spans="1:17" x14ac:dyDescent="0.25">
      <c r="A221" s="1" t="s">
        <v>224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f t="shared" si="15"/>
        <v>0</v>
      </c>
      <c r="H221" s="1">
        <f t="shared" si="16"/>
        <v>0</v>
      </c>
      <c r="I221" s="1">
        <f t="shared" si="17"/>
        <v>5</v>
      </c>
      <c r="N221" s="1">
        <f t="shared" si="18"/>
        <v>5</v>
      </c>
      <c r="O221" s="1">
        <f t="shared" si="19"/>
        <v>0</v>
      </c>
      <c r="P221" s="1" t="s">
        <v>224</v>
      </c>
      <c r="Q221" s="1" t="str">
        <f>IF(N221&lt;O221, "RELEVAN", "TIDAK")</f>
        <v>TIDAK</v>
      </c>
    </row>
    <row r="222" spans="1:17" x14ac:dyDescent="0.25">
      <c r="A222" s="1" t="s">
        <v>225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f t="shared" si="15"/>
        <v>0</v>
      </c>
      <c r="H222" s="1">
        <f t="shared" si="16"/>
        <v>0</v>
      </c>
      <c r="I222" s="1">
        <f t="shared" si="17"/>
        <v>5</v>
      </c>
      <c r="N222" s="1">
        <f t="shared" si="18"/>
        <v>5</v>
      </c>
      <c r="O222" s="1">
        <f t="shared" si="19"/>
        <v>0</v>
      </c>
      <c r="P222" s="1" t="s">
        <v>225</v>
      </c>
      <c r="Q222" s="1" t="str">
        <f>IF(N222&lt;O222, "RELEVAN", "TIDAK")</f>
        <v>TIDAK</v>
      </c>
    </row>
    <row r="223" spans="1:17" x14ac:dyDescent="0.25">
      <c r="A223" s="1" t="s">
        <v>226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f t="shared" si="15"/>
        <v>0</v>
      </c>
      <c r="H223" s="1">
        <f t="shared" si="16"/>
        <v>0</v>
      </c>
      <c r="I223" s="1">
        <f t="shared" si="17"/>
        <v>5</v>
      </c>
      <c r="N223" s="1">
        <f t="shared" si="18"/>
        <v>5</v>
      </c>
      <c r="O223" s="1">
        <f t="shared" si="19"/>
        <v>0</v>
      </c>
      <c r="P223" s="1" t="s">
        <v>226</v>
      </c>
      <c r="Q223" s="1" t="str">
        <f>IF(N223&lt;O223, "RELEVAN", "TIDAK")</f>
        <v>TIDAK</v>
      </c>
    </row>
    <row r="224" spans="1:17" x14ac:dyDescent="0.25">
      <c r="A224" s="1" t="s">
        <v>227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f t="shared" si="15"/>
        <v>0</v>
      </c>
      <c r="H224" s="1">
        <f t="shared" si="16"/>
        <v>0</v>
      </c>
      <c r="I224" s="1">
        <f t="shared" si="17"/>
        <v>5</v>
      </c>
      <c r="N224" s="1">
        <f t="shared" si="18"/>
        <v>5</v>
      </c>
      <c r="O224" s="1">
        <f t="shared" si="19"/>
        <v>0</v>
      </c>
      <c r="P224" s="1" t="s">
        <v>227</v>
      </c>
      <c r="Q224" s="1" t="str">
        <f>IF(N224&lt;O224, "RELEVAN", "TIDAK")</f>
        <v>TIDAK</v>
      </c>
    </row>
    <row r="225" spans="1:17" x14ac:dyDescent="0.25">
      <c r="A225" s="1" t="s">
        <v>228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f t="shared" si="15"/>
        <v>1</v>
      </c>
      <c r="H225" s="1">
        <f t="shared" si="16"/>
        <v>1</v>
      </c>
      <c r="I225" s="1">
        <f t="shared" si="17"/>
        <v>4</v>
      </c>
      <c r="N225" s="1">
        <f t="shared" si="18"/>
        <v>4</v>
      </c>
      <c r="O225" s="1">
        <f t="shared" si="19"/>
        <v>1</v>
      </c>
      <c r="P225" s="1" t="s">
        <v>228</v>
      </c>
      <c r="Q225" s="1" t="str">
        <f>IF(N225&lt;O225, "RELEVAN", "TIDAK")</f>
        <v>TIDAK</v>
      </c>
    </row>
    <row r="226" spans="1:17" x14ac:dyDescent="0.25">
      <c r="A226" s="1" t="s">
        <v>229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f t="shared" si="15"/>
        <v>0</v>
      </c>
      <c r="H226" s="1">
        <f t="shared" si="16"/>
        <v>0</v>
      </c>
      <c r="I226" s="1">
        <f t="shared" si="17"/>
        <v>5</v>
      </c>
      <c r="N226" s="1">
        <f t="shared" si="18"/>
        <v>5</v>
      </c>
      <c r="O226" s="1">
        <f t="shared" si="19"/>
        <v>0</v>
      </c>
      <c r="P226" s="1" t="s">
        <v>229</v>
      </c>
      <c r="Q226" s="1" t="str">
        <f>IF(N226&lt;O226, "RELEVAN", "TIDAK")</f>
        <v>TIDAK</v>
      </c>
    </row>
    <row r="227" spans="1:17" x14ac:dyDescent="0.25">
      <c r="A227" s="1" t="s">
        <v>230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f t="shared" si="15"/>
        <v>0</v>
      </c>
      <c r="H227" s="1">
        <f t="shared" si="16"/>
        <v>0</v>
      </c>
      <c r="I227" s="1">
        <f t="shared" si="17"/>
        <v>5</v>
      </c>
      <c r="N227" s="1">
        <f t="shared" si="18"/>
        <v>5</v>
      </c>
      <c r="O227" s="1">
        <f t="shared" si="19"/>
        <v>0</v>
      </c>
      <c r="P227" s="1" t="s">
        <v>230</v>
      </c>
      <c r="Q227" s="1" t="str">
        <f>IF(N227&lt;O227, "RELEVAN", "TIDAK")</f>
        <v>TIDAK</v>
      </c>
    </row>
    <row r="228" spans="1:17" x14ac:dyDescent="0.25">
      <c r="A228" s="1" t="s">
        <v>231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f t="shared" si="15"/>
        <v>0</v>
      </c>
      <c r="H228" s="1">
        <f t="shared" si="16"/>
        <v>0</v>
      </c>
      <c r="I228" s="1">
        <f t="shared" si="17"/>
        <v>5</v>
      </c>
      <c r="N228" s="1">
        <f t="shared" si="18"/>
        <v>5</v>
      </c>
      <c r="O228" s="1">
        <f t="shared" si="19"/>
        <v>0</v>
      </c>
      <c r="P228" s="1" t="s">
        <v>231</v>
      </c>
      <c r="Q228" s="1" t="str">
        <f>IF(N228&lt;O228, "RELEVAN", "TIDAK")</f>
        <v>TIDAK</v>
      </c>
    </row>
    <row r="229" spans="1:17" x14ac:dyDescent="0.25">
      <c r="A229" s="1" t="s">
        <v>232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f t="shared" si="15"/>
        <v>0</v>
      </c>
      <c r="H229" s="1">
        <f t="shared" si="16"/>
        <v>0</v>
      </c>
      <c r="I229" s="1">
        <f t="shared" si="17"/>
        <v>5</v>
      </c>
      <c r="N229" s="1">
        <f t="shared" si="18"/>
        <v>5</v>
      </c>
      <c r="O229" s="1">
        <f t="shared" si="19"/>
        <v>0</v>
      </c>
      <c r="P229" s="1" t="s">
        <v>232</v>
      </c>
      <c r="Q229" s="1" t="str">
        <f>IF(N229&lt;O229, "RELEVAN", "TIDAK")</f>
        <v>TIDAK</v>
      </c>
    </row>
    <row r="230" spans="1:17" x14ac:dyDescent="0.25">
      <c r="A230" s="1" t="s">
        <v>233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f t="shared" si="15"/>
        <v>0</v>
      </c>
      <c r="H230" s="1">
        <f t="shared" si="16"/>
        <v>0</v>
      </c>
      <c r="I230" s="1">
        <f t="shared" si="17"/>
        <v>5</v>
      </c>
      <c r="N230" s="1">
        <f t="shared" si="18"/>
        <v>5</v>
      </c>
      <c r="O230" s="1">
        <f t="shared" si="19"/>
        <v>0</v>
      </c>
      <c r="P230" s="1" t="s">
        <v>233</v>
      </c>
      <c r="Q230" s="1" t="str">
        <f>IF(N230&lt;O230, "RELEVAN", "TIDAK")</f>
        <v>TIDAK</v>
      </c>
    </row>
    <row r="231" spans="1:17" x14ac:dyDescent="0.25">
      <c r="A231" s="1" t="s">
        <v>234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 t="shared" si="15"/>
        <v>0</v>
      </c>
      <c r="H231" s="1">
        <f t="shared" si="16"/>
        <v>0</v>
      </c>
      <c r="I231" s="1">
        <f t="shared" si="17"/>
        <v>5</v>
      </c>
      <c r="N231" s="1">
        <f t="shared" si="18"/>
        <v>5</v>
      </c>
      <c r="O231" s="1">
        <f t="shared" si="19"/>
        <v>0</v>
      </c>
      <c r="P231" s="1" t="s">
        <v>234</v>
      </c>
      <c r="Q231" s="1" t="str">
        <f>IF(N231&lt;O231, "RELEVAN", "TIDAK")</f>
        <v>TIDAK</v>
      </c>
    </row>
    <row r="232" spans="1:17" x14ac:dyDescent="0.25">
      <c r="A232" s="1" t="s">
        <v>235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f t="shared" si="15"/>
        <v>0</v>
      </c>
      <c r="H232" s="1">
        <f t="shared" si="16"/>
        <v>0</v>
      </c>
      <c r="I232" s="1">
        <f t="shared" si="17"/>
        <v>5</v>
      </c>
      <c r="N232" s="1">
        <f t="shared" si="18"/>
        <v>5</v>
      </c>
      <c r="O232" s="1">
        <f t="shared" si="19"/>
        <v>0</v>
      </c>
      <c r="P232" s="1" t="s">
        <v>235</v>
      </c>
      <c r="Q232" s="1" t="str">
        <f>IF(N232&lt;O232, "RELEVAN", "TIDAK")</f>
        <v>TIDAK</v>
      </c>
    </row>
    <row r="233" spans="1:17" x14ac:dyDescent="0.25">
      <c r="A233" s="1" t="s">
        <v>236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f t="shared" si="15"/>
        <v>0</v>
      </c>
      <c r="H233" s="1">
        <f t="shared" si="16"/>
        <v>0</v>
      </c>
      <c r="I233" s="1">
        <f t="shared" si="17"/>
        <v>5</v>
      </c>
      <c r="N233" s="1">
        <f t="shared" si="18"/>
        <v>5</v>
      </c>
      <c r="O233" s="1">
        <f t="shared" si="19"/>
        <v>0</v>
      </c>
      <c r="P233" s="1" t="s">
        <v>236</v>
      </c>
      <c r="Q233" s="1" t="str">
        <f>IF(N233&lt;O233, "RELEVAN", "TIDAK")</f>
        <v>TIDAK</v>
      </c>
    </row>
    <row r="234" spans="1:17" x14ac:dyDescent="0.25">
      <c r="A234" s="1" t="s">
        <v>237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f t="shared" si="15"/>
        <v>0</v>
      </c>
      <c r="H234" s="1">
        <f t="shared" si="16"/>
        <v>0</v>
      </c>
      <c r="I234" s="1">
        <f t="shared" si="17"/>
        <v>5</v>
      </c>
      <c r="N234" s="1">
        <f t="shared" si="18"/>
        <v>5</v>
      </c>
      <c r="O234" s="1">
        <f t="shared" si="19"/>
        <v>0</v>
      </c>
      <c r="P234" s="1" t="s">
        <v>237</v>
      </c>
      <c r="Q234" s="1" t="str">
        <f>IF(N234&lt;O234, "RELEVAN", "TIDAK")</f>
        <v>TIDAK</v>
      </c>
    </row>
    <row r="235" spans="1:17" x14ac:dyDescent="0.25">
      <c r="A235" s="1" t="s">
        <v>238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f t="shared" si="15"/>
        <v>0</v>
      </c>
      <c r="H235" s="1">
        <f t="shared" si="16"/>
        <v>0</v>
      </c>
      <c r="I235" s="1">
        <f t="shared" si="17"/>
        <v>5</v>
      </c>
      <c r="N235" s="1">
        <f t="shared" si="18"/>
        <v>5</v>
      </c>
      <c r="O235" s="1">
        <f t="shared" si="19"/>
        <v>0</v>
      </c>
      <c r="P235" s="1" t="s">
        <v>238</v>
      </c>
      <c r="Q235" s="1" t="str">
        <f>IF(N235&lt;O235, "RELEVAN", "TIDAK")</f>
        <v>TIDAK</v>
      </c>
    </row>
    <row r="236" spans="1:17" x14ac:dyDescent="0.25">
      <c r="A236" s="1" t="s">
        <v>239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f t="shared" si="15"/>
        <v>0</v>
      </c>
      <c r="H236" s="1">
        <f t="shared" si="16"/>
        <v>0</v>
      </c>
      <c r="I236" s="1">
        <f t="shared" si="17"/>
        <v>5</v>
      </c>
      <c r="N236" s="1">
        <f t="shared" si="18"/>
        <v>5</v>
      </c>
      <c r="O236" s="1">
        <f t="shared" si="19"/>
        <v>0</v>
      </c>
      <c r="P236" s="1" t="s">
        <v>239</v>
      </c>
      <c r="Q236" s="1" t="str">
        <f>IF(N236&lt;O236, "RELEVAN", "TIDAK")</f>
        <v>TIDAK</v>
      </c>
    </row>
    <row r="237" spans="1:17" x14ac:dyDescent="0.25">
      <c r="A237" s="1" t="s">
        <v>240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f t="shared" si="15"/>
        <v>0</v>
      </c>
      <c r="H237" s="1">
        <f t="shared" si="16"/>
        <v>0</v>
      </c>
      <c r="I237" s="1">
        <f t="shared" si="17"/>
        <v>5</v>
      </c>
      <c r="N237" s="1">
        <f t="shared" si="18"/>
        <v>5</v>
      </c>
      <c r="O237" s="1">
        <f t="shared" si="19"/>
        <v>0</v>
      </c>
      <c r="P237" s="1" t="s">
        <v>240</v>
      </c>
      <c r="Q237" s="1" t="str">
        <f>IF(N237&lt;O237, "RELEVAN", "TIDAK")</f>
        <v>TIDAK</v>
      </c>
    </row>
    <row r="238" spans="1:17" x14ac:dyDescent="0.25">
      <c r="A238" s="1" t="s">
        <v>241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f t="shared" si="15"/>
        <v>0</v>
      </c>
      <c r="H238" s="1">
        <f t="shared" si="16"/>
        <v>0</v>
      </c>
      <c r="I238" s="1">
        <f t="shared" si="17"/>
        <v>5</v>
      </c>
      <c r="N238" s="1">
        <f t="shared" si="18"/>
        <v>5</v>
      </c>
      <c r="O238" s="1">
        <f t="shared" si="19"/>
        <v>0</v>
      </c>
      <c r="P238" s="1" t="s">
        <v>241</v>
      </c>
      <c r="Q238" s="1" t="str">
        <f>IF(N238&lt;O238, "RELEVAN", "TIDAK")</f>
        <v>TIDAK</v>
      </c>
    </row>
    <row r="239" spans="1:17" x14ac:dyDescent="0.25">
      <c r="A239" s="1" t="s">
        <v>242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f t="shared" si="15"/>
        <v>0</v>
      </c>
      <c r="H239" s="1">
        <f t="shared" si="16"/>
        <v>0</v>
      </c>
      <c r="I239" s="1">
        <f t="shared" si="17"/>
        <v>5</v>
      </c>
      <c r="N239" s="1">
        <f t="shared" si="18"/>
        <v>5</v>
      </c>
      <c r="O239" s="1">
        <f t="shared" si="19"/>
        <v>0</v>
      </c>
      <c r="P239" s="1" t="s">
        <v>242</v>
      </c>
      <c r="Q239" s="1" t="str">
        <f>IF(N239&lt;O239, "RELEVAN", "TIDAK")</f>
        <v>TIDAK</v>
      </c>
    </row>
    <row r="240" spans="1:17" x14ac:dyDescent="0.25">
      <c r="A240" s="1" t="s">
        <v>243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f t="shared" si="15"/>
        <v>1</v>
      </c>
      <c r="H240" s="1">
        <f t="shared" si="16"/>
        <v>5</v>
      </c>
      <c r="I240" s="1">
        <f t="shared" si="17"/>
        <v>0</v>
      </c>
      <c r="N240" s="1">
        <f t="shared" si="18"/>
        <v>0</v>
      </c>
      <c r="O240" s="1">
        <f t="shared" si="19"/>
        <v>5</v>
      </c>
      <c r="P240" s="1" t="s">
        <v>243</v>
      </c>
      <c r="Q240" s="1" t="str">
        <f>IF(N240&lt;O240, "RELEVAN", "TIDAK")</f>
        <v>RELEVAN</v>
      </c>
    </row>
    <row r="241" spans="1:17" x14ac:dyDescent="0.25">
      <c r="A241" s="1" t="s">
        <v>244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f t="shared" si="15"/>
        <v>1</v>
      </c>
      <c r="H241" s="1">
        <f t="shared" si="16"/>
        <v>1</v>
      </c>
      <c r="I241" s="1">
        <f t="shared" si="17"/>
        <v>4</v>
      </c>
      <c r="N241" s="1">
        <f t="shared" si="18"/>
        <v>4</v>
      </c>
      <c r="O241" s="1">
        <f t="shared" si="19"/>
        <v>1</v>
      </c>
      <c r="P241" s="1" t="s">
        <v>244</v>
      </c>
      <c r="Q241" s="1" t="str">
        <f>IF(N241&lt;O241, "RELEVAN", "TIDAK")</f>
        <v>TIDAK</v>
      </c>
    </row>
    <row r="242" spans="1:17" x14ac:dyDescent="0.25">
      <c r="A242" s="1" t="s">
        <v>245</v>
      </c>
      <c r="B242" s="1">
        <v>1</v>
      </c>
      <c r="C242" s="1">
        <v>1</v>
      </c>
      <c r="D242" s="1">
        <v>0</v>
      </c>
      <c r="E242" s="1">
        <v>1</v>
      </c>
      <c r="F242" s="1">
        <v>1</v>
      </c>
      <c r="G242" s="1">
        <f t="shared" si="15"/>
        <v>1</v>
      </c>
      <c r="H242" s="1">
        <f t="shared" si="16"/>
        <v>4</v>
      </c>
      <c r="I242" s="1">
        <f t="shared" si="17"/>
        <v>1</v>
      </c>
      <c r="N242" s="1">
        <f t="shared" si="18"/>
        <v>1</v>
      </c>
      <c r="O242" s="1">
        <f t="shared" si="19"/>
        <v>4</v>
      </c>
      <c r="P242" s="1" t="s">
        <v>245</v>
      </c>
      <c r="Q242" s="1" t="str">
        <f>IF(N242&lt;O242, "RELEVAN", "TIDAK")</f>
        <v>RELEVAN</v>
      </c>
    </row>
    <row r="243" spans="1:17" x14ac:dyDescent="0.25">
      <c r="A243" s="1" t="s">
        <v>246</v>
      </c>
      <c r="B243" s="1">
        <v>1</v>
      </c>
      <c r="C243" s="1">
        <v>1</v>
      </c>
      <c r="D243" s="1">
        <v>0</v>
      </c>
      <c r="E243" s="1">
        <v>1</v>
      </c>
      <c r="F243" s="1">
        <v>1</v>
      </c>
      <c r="G243" s="1">
        <f t="shared" si="15"/>
        <v>1</v>
      </c>
      <c r="H243" s="1">
        <f t="shared" si="16"/>
        <v>4</v>
      </c>
      <c r="I243" s="1">
        <f t="shared" si="17"/>
        <v>1</v>
      </c>
      <c r="N243" s="1">
        <f t="shared" si="18"/>
        <v>1</v>
      </c>
      <c r="O243" s="1">
        <f t="shared" si="19"/>
        <v>4</v>
      </c>
      <c r="P243" s="1" t="s">
        <v>246</v>
      </c>
      <c r="Q243" s="1" t="str">
        <f>IF(N243&lt;O243, "RELEVAN", "TIDAK")</f>
        <v>RELEVAN</v>
      </c>
    </row>
    <row r="244" spans="1:17" x14ac:dyDescent="0.25">
      <c r="A244" s="1" t="s">
        <v>247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f t="shared" si="15"/>
        <v>0</v>
      </c>
      <c r="H244" s="1">
        <f t="shared" si="16"/>
        <v>0</v>
      </c>
      <c r="I244" s="1">
        <f t="shared" si="17"/>
        <v>5</v>
      </c>
      <c r="N244" s="1">
        <f t="shared" si="18"/>
        <v>5</v>
      </c>
      <c r="O244" s="1">
        <f t="shared" si="19"/>
        <v>0</v>
      </c>
      <c r="P244" s="1" t="s">
        <v>247</v>
      </c>
      <c r="Q244" s="1" t="str">
        <f>IF(N244&lt;O244, "RELEVAN", "TIDAK")</f>
        <v>TIDAK</v>
      </c>
    </row>
    <row r="245" spans="1:17" x14ac:dyDescent="0.25">
      <c r="A245" s="1" t="s">
        <v>248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f t="shared" si="15"/>
        <v>0</v>
      </c>
      <c r="H245" s="1">
        <f t="shared" si="16"/>
        <v>0</v>
      </c>
      <c r="I245" s="1">
        <f t="shared" si="17"/>
        <v>5</v>
      </c>
      <c r="N245" s="1">
        <f t="shared" si="18"/>
        <v>5</v>
      </c>
      <c r="O245" s="1">
        <f t="shared" si="19"/>
        <v>0</v>
      </c>
      <c r="P245" s="1" t="s">
        <v>248</v>
      </c>
      <c r="Q245" s="1" t="str">
        <f>IF(N245&lt;O245, "RELEVAN", "TIDAK")</f>
        <v>TIDAK</v>
      </c>
    </row>
    <row r="246" spans="1:17" x14ac:dyDescent="0.25">
      <c r="A246" s="1" t="s">
        <v>249</v>
      </c>
      <c r="B246" s="1">
        <v>1</v>
      </c>
      <c r="C246" s="1">
        <v>1</v>
      </c>
      <c r="D246" s="1">
        <v>0</v>
      </c>
      <c r="E246" s="1">
        <v>0</v>
      </c>
      <c r="F246" s="1">
        <v>0</v>
      </c>
      <c r="G246" s="1">
        <f t="shared" si="15"/>
        <v>1</v>
      </c>
      <c r="H246" s="1">
        <f t="shared" si="16"/>
        <v>2</v>
      </c>
      <c r="I246" s="1">
        <f t="shared" si="17"/>
        <v>3</v>
      </c>
      <c r="N246" s="1">
        <f t="shared" si="18"/>
        <v>3</v>
      </c>
      <c r="O246" s="1">
        <f t="shared" si="19"/>
        <v>2</v>
      </c>
      <c r="P246" s="1" t="s">
        <v>249</v>
      </c>
      <c r="Q246" s="1" t="str">
        <f>IF(N246&lt;O246, "RELEVAN", "TIDAK")</f>
        <v>TIDAK</v>
      </c>
    </row>
    <row r="247" spans="1:17" x14ac:dyDescent="0.25">
      <c r="A247" s="1" t="s">
        <v>250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f t="shared" si="15"/>
        <v>0</v>
      </c>
      <c r="H247" s="1">
        <f t="shared" si="16"/>
        <v>0</v>
      </c>
      <c r="I247" s="1">
        <f t="shared" si="17"/>
        <v>5</v>
      </c>
      <c r="N247" s="1">
        <f t="shared" si="18"/>
        <v>5</v>
      </c>
      <c r="O247" s="1">
        <f t="shared" si="19"/>
        <v>0</v>
      </c>
      <c r="P247" s="1" t="s">
        <v>250</v>
      </c>
      <c r="Q247" s="1" t="str">
        <f>IF(N247&lt;O247, "RELEVAN", "TIDAK")</f>
        <v>TIDAK</v>
      </c>
    </row>
    <row r="248" spans="1:17" x14ac:dyDescent="0.25">
      <c r="A248" s="1" t="s">
        <v>251</v>
      </c>
      <c r="B248" s="1">
        <v>0</v>
      </c>
      <c r="C248" s="1">
        <v>0</v>
      </c>
      <c r="D248" s="1">
        <v>0</v>
      </c>
      <c r="E248" s="1">
        <v>0</v>
      </c>
      <c r="F248" s="1">
        <v>1</v>
      </c>
      <c r="G248" s="1">
        <f t="shared" si="15"/>
        <v>1</v>
      </c>
      <c r="H248" s="1">
        <f t="shared" si="16"/>
        <v>1</v>
      </c>
      <c r="I248" s="1">
        <f t="shared" si="17"/>
        <v>4</v>
      </c>
      <c r="N248" s="1">
        <f t="shared" si="18"/>
        <v>4</v>
      </c>
      <c r="O248" s="1">
        <f t="shared" si="19"/>
        <v>1</v>
      </c>
      <c r="P248" s="1" t="s">
        <v>251</v>
      </c>
      <c r="Q248" s="1" t="str">
        <f>IF(N248&lt;O248, "RELEVAN", "TIDAK")</f>
        <v>TIDAK</v>
      </c>
    </row>
    <row r="249" spans="1:17" x14ac:dyDescent="0.25">
      <c r="A249" s="1" t="s">
        <v>252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f t="shared" si="15"/>
        <v>0</v>
      </c>
      <c r="H249" s="1">
        <f t="shared" si="16"/>
        <v>0</v>
      </c>
      <c r="I249" s="1">
        <f t="shared" si="17"/>
        <v>5</v>
      </c>
      <c r="N249" s="1">
        <f t="shared" si="18"/>
        <v>5</v>
      </c>
      <c r="O249" s="1">
        <f t="shared" si="19"/>
        <v>0</v>
      </c>
      <c r="P249" s="1" t="s">
        <v>252</v>
      </c>
      <c r="Q249" s="1" t="str">
        <f>IF(N249&lt;O249, "RELEVAN", "TIDAK")</f>
        <v>TIDAK</v>
      </c>
    </row>
    <row r="250" spans="1:17" x14ac:dyDescent="0.25">
      <c r="A250" s="1" t="s">
        <v>253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f t="shared" si="15"/>
        <v>0</v>
      </c>
      <c r="H250" s="1">
        <f t="shared" si="16"/>
        <v>0</v>
      </c>
      <c r="I250" s="1">
        <f t="shared" si="17"/>
        <v>5</v>
      </c>
      <c r="N250" s="1">
        <f t="shared" si="18"/>
        <v>5</v>
      </c>
      <c r="O250" s="1">
        <f t="shared" si="19"/>
        <v>0</v>
      </c>
      <c r="P250" s="1" t="s">
        <v>253</v>
      </c>
      <c r="Q250" s="1" t="str">
        <f>IF(N250&lt;O250, "RELEVAN", "TIDAK")</f>
        <v>TIDAK</v>
      </c>
    </row>
    <row r="251" spans="1:17" x14ac:dyDescent="0.25">
      <c r="A251" s="1" t="s">
        <v>254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f t="shared" si="15"/>
        <v>0</v>
      </c>
      <c r="H251" s="1">
        <f t="shared" si="16"/>
        <v>0</v>
      </c>
      <c r="I251" s="1">
        <f t="shared" si="17"/>
        <v>5</v>
      </c>
      <c r="N251" s="1">
        <f t="shared" si="18"/>
        <v>5</v>
      </c>
      <c r="O251" s="1">
        <f t="shared" si="19"/>
        <v>0</v>
      </c>
      <c r="P251" s="1" t="s">
        <v>254</v>
      </c>
      <c r="Q251" s="1" t="str">
        <f>IF(N251&lt;O251, "RELEVAN", "TIDAK")</f>
        <v>TIDAK</v>
      </c>
    </row>
    <row r="252" spans="1:17" x14ac:dyDescent="0.25">
      <c r="A252" s="1" t="s">
        <v>255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f t="shared" si="15"/>
        <v>0</v>
      </c>
      <c r="H252" s="1">
        <f t="shared" si="16"/>
        <v>0</v>
      </c>
      <c r="I252" s="1">
        <f t="shared" si="17"/>
        <v>5</v>
      </c>
      <c r="N252" s="1">
        <f t="shared" si="18"/>
        <v>5</v>
      </c>
      <c r="O252" s="1">
        <f t="shared" si="19"/>
        <v>0</v>
      </c>
      <c r="P252" s="1" t="s">
        <v>255</v>
      </c>
      <c r="Q252" s="1" t="str">
        <f>IF(N252&lt;O252, "RELEVAN", "TIDAK")</f>
        <v>TIDAK</v>
      </c>
    </row>
    <row r="253" spans="1:17" x14ac:dyDescent="0.25">
      <c r="A253" s="1" t="s">
        <v>256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f t="shared" si="15"/>
        <v>0</v>
      </c>
      <c r="H253" s="1">
        <f t="shared" si="16"/>
        <v>0</v>
      </c>
      <c r="I253" s="1">
        <f t="shared" si="17"/>
        <v>5</v>
      </c>
      <c r="N253" s="1">
        <f t="shared" si="18"/>
        <v>5</v>
      </c>
      <c r="O253" s="1">
        <f t="shared" si="19"/>
        <v>0</v>
      </c>
      <c r="P253" s="1" t="s">
        <v>256</v>
      </c>
      <c r="Q253" s="1" t="str">
        <f>IF(N253&lt;O253, "RELEVAN", "TIDAK")</f>
        <v>TIDAK</v>
      </c>
    </row>
    <row r="254" spans="1:17" x14ac:dyDescent="0.25">
      <c r="A254" s="1" t="s">
        <v>257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f t="shared" si="15"/>
        <v>0</v>
      </c>
      <c r="H254" s="1">
        <f t="shared" si="16"/>
        <v>0</v>
      </c>
      <c r="I254" s="1">
        <f t="shared" si="17"/>
        <v>5</v>
      </c>
      <c r="N254" s="1">
        <f t="shared" si="18"/>
        <v>5</v>
      </c>
      <c r="O254" s="1">
        <f t="shared" si="19"/>
        <v>0</v>
      </c>
      <c r="P254" s="1" t="s">
        <v>257</v>
      </c>
      <c r="Q254" s="1" t="str">
        <f>IF(N254&lt;O254, "RELEVAN", "TIDAK")</f>
        <v>TIDAK</v>
      </c>
    </row>
    <row r="255" spans="1:17" x14ac:dyDescent="0.25">
      <c r="A255" s="1" t="s">
        <v>258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f t="shared" si="15"/>
        <v>0</v>
      </c>
      <c r="H255" s="1">
        <f t="shared" si="16"/>
        <v>0</v>
      </c>
      <c r="I255" s="1">
        <f t="shared" si="17"/>
        <v>5</v>
      </c>
      <c r="N255" s="1">
        <f t="shared" si="18"/>
        <v>5</v>
      </c>
      <c r="O255" s="1">
        <f t="shared" si="19"/>
        <v>0</v>
      </c>
      <c r="P255" s="1" t="s">
        <v>258</v>
      </c>
      <c r="Q255" s="1" t="str">
        <f>IF(N255&lt;O255, "RELEVAN", "TIDAK")</f>
        <v>TIDAK</v>
      </c>
    </row>
    <row r="256" spans="1:17" x14ac:dyDescent="0.25">
      <c r="A256" s="1" t="s">
        <v>259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f t="shared" si="15"/>
        <v>0</v>
      </c>
      <c r="H256" s="1">
        <f t="shared" si="16"/>
        <v>0</v>
      </c>
      <c r="I256" s="1">
        <f t="shared" si="17"/>
        <v>5</v>
      </c>
      <c r="N256" s="1">
        <f t="shared" si="18"/>
        <v>5</v>
      </c>
      <c r="O256" s="1">
        <f t="shared" si="19"/>
        <v>0</v>
      </c>
      <c r="P256" s="1" t="s">
        <v>259</v>
      </c>
      <c r="Q256" s="1" t="str">
        <f>IF(N256&lt;O256, "RELEVAN", "TIDAK")</f>
        <v>TIDAK</v>
      </c>
    </row>
    <row r="257" spans="1:17" x14ac:dyDescent="0.25">
      <c r="A257" s="1" t="s">
        <v>260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f t="shared" si="15"/>
        <v>0</v>
      </c>
      <c r="H257" s="1">
        <f t="shared" si="16"/>
        <v>0</v>
      </c>
      <c r="I257" s="1">
        <f t="shared" si="17"/>
        <v>5</v>
      </c>
      <c r="N257" s="1">
        <f t="shared" si="18"/>
        <v>5</v>
      </c>
      <c r="O257" s="1">
        <f t="shared" si="19"/>
        <v>0</v>
      </c>
      <c r="P257" s="1" t="s">
        <v>260</v>
      </c>
      <c r="Q257" s="1" t="str">
        <f>IF(N257&lt;O257, "RELEVAN", "TIDAK")</f>
        <v>TIDAK</v>
      </c>
    </row>
    <row r="258" spans="1:17" x14ac:dyDescent="0.25">
      <c r="A258" s="1" t="s">
        <v>261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f t="shared" si="15"/>
        <v>0</v>
      </c>
      <c r="H258" s="1">
        <f t="shared" si="16"/>
        <v>0</v>
      </c>
      <c r="I258" s="1">
        <f t="shared" si="17"/>
        <v>5</v>
      </c>
      <c r="N258" s="1">
        <f t="shared" si="18"/>
        <v>5</v>
      </c>
      <c r="O258" s="1">
        <f t="shared" si="19"/>
        <v>0</v>
      </c>
      <c r="P258" s="1" t="s">
        <v>261</v>
      </c>
      <c r="Q258" s="1" t="str">
        <f>IF(N258&lt;O258, "RELEVAN", "TIDAK")</f>
        <v>TIDAK</v>
      </c>
    </row>
    <row r="259" spans="1:17" x14ac:dyDescent="0.25">
      <c r="A259" s="1" t="s">
        <v>262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f t="shared" si="15"/>
        <v>0</v>
      </c>
      <c r="H259" s="1">
        <f t="shared" si="16"/>
        <v>0</v>
      </c>
      <c r="I259" s="1">
        <f t="shared" si="17"/>
        <v>5</v>
      </c>
      <c r="N259" s="1">
        <f t="shared" si="18"/>
        <v>5</v>
      </c>
      <c r="O259" s="1">
        <f t="shared" si="19"/>
        <v>0</v>
      </c>
      <c r="P259" s="1" t="s">
        <v>262</v>
      </c>
      <c r="Q259" s="1" t="str">
        <f>IF(N259&lt;O259, "RELEVAN", "TIDAK")</f>
        <v>TIDAK</v>
      </c>
    </row>
    <row r="260" spans="1:17" x14ac:dyDescent="0.25">
      <c r="A260" s="1" t="s">
        <v>263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f t="shared" si="15"/>
        <v>0</v>
      </c>
      <c r="H260" s="1">
        <f t="shared" si="16"/>
        <v>0</v>
      </c>
      <c r="I260" s="1">
        <f t="shared" si="17"/>
        <v>5</v>
      </c>
      <c r="N260" s="1">
        <f t="shared" si="18"/>
        <v>5</v>
      </c>
      <c r="O260" s="1">
        <f t="shared" si="19"/>
        <v>0</v>
      </c>
      <c r="P260" s="1" t="s">
        <v>263</v>
      </c>
      <c r="Q260" s="1" t="str">
        <f>IF(N260&lt;O260, "RELEVAN", "TIDAK")</f>
        <v>TIDAK</v>
      </c>
    </row>
    <row r="261" spans="1:17" x14ac:dyDescent="0.25">
      <c r="A261" s="1" t="s">
        <v>264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f t="shared" ref="G261:G324" si="20">MAX(B261:F261)</f>
        <v>0</v>
      </c>
      <c r="H261" s="1">
        <f t="shared" ref="H261:H324" si="21">COUNTIF($B261:$F261, "1")</f>
        <v>0</v>
      </c>
      <c r="I261" s="1">
        <f t="shared" ref="I261:I324" si="22">COUNTIF($B261:$F261, "0")</f>
        <v>5</v>
      </c>
      <c r="N261" s="1">
        <f t="shared" ref="N261:N324" si="23">COUNTIF(B261:F261, 0)</f>
        <v>5</v>
      </c>
      <c r="O261" s="1">
        <f t="shared" ref="O261:O324" si="24">COUNTIF(B261:F261, 1)</f>
        <v>0</v>
      </c>
      <c r="P261" s="1" t="s">
        <v>264</v>
      </c>
      <c r="Q261" s="1" t="str">
        <f>IF(N261&lt;O261, "RELEVAN", "TIDAK")</f>
        <v>TIDAK</v>
      </c>
    </row>
    <row r="262" spans="1:17" x14ac:dyDescent="0.25">
      <c r="A262" s="1" t="s">
        <v>265</v>
      </c>
      <c r="B262" s="1">
        <v>0</v>
      </c>
      <c r="C262" s="1">
        <v>1</v>
      </c>
      <c r="D262" s="1">
        <v>1</v>
      </c>
      <c r="E262" s="1">
        <v>1</v>
      </c>
      <c r="F262" s="1">
        <v>0</v>
      </c>
      <c r="G262" s="1">
        <f t="shared" si="20"/>
        <v>1</v>
      </c>
      <c r="H262" s="1">
        <f t="shared" si="21"/>
        <v>3</v>
      </c>
      <c r="I262" s="1">
        <f t="shared" si="22"/>
        <v>2</v>
      </c>
      <c r="N262" s="1">
        <f t="shared" si="23"/>
        <v>2</v>
      </c>
      <c r="O262" s="1">
        <f t="shared" si="24"/>
        <v>3</v>
      </c>
      <c r="P262" s="1" t="s">
        <v>265</v>
      </c>
      <c r="Q262" s="1" t="str">
        <f>IF(N262&lt;O262, "RELEVAN", "TIDAK")</f>
        <v>RELEVAN</v>
      </c>
    </row>
    <row r="263" spans="1:17" x14ac:dyDescent="0.25">
      <c r="A263" s="1" t="s">
        <v>266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f t="shared" si="20"/>
        <v>0</v>
      </c>
      <c r="H263" s="1">
        <f t="shared" si="21"/>
        <v>0</v>
      </c>
      <c r="I263" s="1">
        <f t="shared" si="22"/>
        <v>5</v>
      </c>
      <c r="N263" s="1">
        <f t="shared" si="23"/>
        <v>5</v>
      </c>
      <c r="O263" s="1">
        <f t="shared" si="24"/>
        <v>0</v>
      </c>
      <c r="P263" s="1" t="s">
        <v>266</v>
      </c>
      <c r="Q263" s="1" t="str">
        <f>IF(N263&lt;O263, "RELEVAN", "TIDAK")</f>
        <v>TIDAK</v>
      </c>
    </row>
    <row r="264" spans="1:17" x14ac:dyDescent="0.25">
      <c r="A264" s="1" t="s">
        <v>267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f t="shared" si="20"/>
        <v>0</v>
      </c>
      <c r="H264" s="1">
        <f t="shared" si="21"/>
        <v>0</v>
      </c>
      <c r="I264" s="1">
        <f t="shared" si="22"/>
        <v>5</v>
      </c>
      <c r="N264" s="1">
        <f t="shared" si="23"/>
        <v>5</v>
      </c>
      <c r="O264" s="1">
        <f t="shared" si="24"/>
        <v>0</v>
      </c>
      <c r="P264" s="1" t="s">
        <v>267</v>
      </c>
      <c r="Q264" s="1" t="str">
        <f>IF(N264&lt;O264, "RELEVAN", "TIDAK")</f>
        <v>TIDAK</v>
      </c>
    </row>
    <row r="265" spans="1:17" x14ac:dyDescent="0.25">
      <c r="A265" s="1" t="s">
        <v>268</v>
      </c>
      <c r="B265" s="1">
        <v>1</v>
      </c>
      <c r="C265" s="1">
        <v>0</v>
      </c>
      <c r="D265" s="1">
        <v>0</v>
      </c>
      <c r="E265" s="1">
        <v>0</v>
      </c>
      <c r="F265" s="1">
        <v>1</v>
      </c>
      <c r="G265" s="1">
        <f t="shared" si="20"/>
        <v>1</v>
      </c>
      <c r="H265" s="1">
        <f t="shared" si="21"/>
        <v>2</v>
      </c>
      <c r="I265" s="1">
        <f t="shared" si="22"/>
        <v>3</v>
      </c>
      <c r="N265" s="1">
        <f t="shared" si="23"/>
        <v>3</v>
      </c>
      <c r="O265" s="1">
        <f t="shared" si="24"/>
        <v>2</v>
      </c>
      <c r="P265" s="1" t="s">
        <v>268</v>
      </c>
      <c r="Q265" s="1" t="str">
        <f>IF(N265&lt;O265, "RELEVAN", "TIDAK")</f>
        <v>TIDAK</v>
      </c>
    </row>
    <row r="266" spans="1:17" x14ac:dyDescent="0.25">
      <c r="A266" s="1" t="s">
        <v>269</v>
      </c>
      <c r="B266" s="1">
        <v>1</v>
      </c>
      <c r="C266" s="1">
        <v>1</v>
      </c>
      <c r="D266" s="1">
        <v>0</v>
      </c>
      <c r="E266" s="1">
        <v>1</v>
      </c>
      <c r="F266" s="1">
        <v>1</v>
      </c>
      <c r="G266" s="1">
        <f t="shared" si="20"/>
        <v>1</v>
      </c>
      <c r="H266" s="1">
        <f t="shared" si="21"/>
        <v>4</v>
      </c>
      <c r="I266" s="1">
        <f t="shared" si="22"/>
        <v>1</v>
      </c>
      <c r="N266" s="1">
        <f t="shared" si="23"/>
        <v>1</v>
      </c>
      <c r="O266" s="1">
        <f t="shared" si="24"/>
        <v>4</v>
      </c>
      <c r="P266" s="1" t="s">
        <v>269</v>
      </c>
      <c r="Q266" s="1" t="str">
        <f>IF(N266&lt;O266, "RELEVAN", "TIDAK")</f>
        <v>RELEVAN</v>
      </c>
    </row>
    <row r="267" spans="1:17" x14ac:dyDescent="0.25">
      <c r="A267" s="1" t="s">
        <v>270</v>
      </c>
      <c r="B267" s="1">
        <v>1</v>
      </c>
      <c r="C267" s="1">
        <v>0</v>
      </c>
      <c r="D267" s="1">
        <v>0</v>
      </c>
      <c r="E267" s="1">
        <v>1</v>
      </c>
      <c r="F267" s="1">
        <v>0</v>
      </c>
      <c r="G267" s="1">
        <f t="shared" si="20"/>
        <v>1</v>
      </c>
      <c r="H267" s="1">
        <f t="shared" si="21"/>
        <v>2</v>
      </c>
      <c r="I267" s="1">
        <f t="shared" si="22"/>
        <v>3</v>
      </c>
      <c r="N267" s="1">
        <f t="shared" si="23"/>
        <v>3</v>
      </c>
      <c r="O267" s="1">
        <f t="shared" si="24"/>
        <v>2</v>
      </c>
      <c r="P267" s="1" t="s">
        <v>270</v>
      </c>
      <c r="Q267" s="1" t="str">
        <f>IF(N267&lt;O267, "RELEVAN", "TIDAK")</f>
        <v>TIDAK</v>
      </c>
    </row>
    <row r="268" spans="1:17" x14ac:dyDescent="0.25">
      <c r="A268" s="1" t="s">
        <v>271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f t="shared" si="20"/>
        <v>0</v>
      </c>
      <c r="H268" s="1">
        <f t="shared" si="21"/>
        <v>0</v>
      </c>
      <c r="I268" s="1">
        <f t="shared" si="22"/>
        <v>5</v>
      </c>
      <c r="N268" s="1">
        <f t="shared" si="23"/>
        <v>5</v>
      </c>
      <c r="O268" s="1">
        <f t="shared" si="24"/>
        <v>0</v>
      </c>
      <c r="P268" s="1" t="s">
        <v>271</v>
      </c>
      <c r="Q268" s="1" t="str">
        <f>IF(N268&lt;O268, "RELEVAN", "TIDAK")</f>
        <v>TIDAK</v>
      </c>
    </row>
    <row r="269" spans="1:17" x14ac:dyDescent="0.25">
      <c r="A269" s="1" t="s">
        <v>272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f t="shared" si="20"/>
        <v>0</v>
      </c>
      <c r="H269" s="1">
        <f t="shared" si="21"/>
        <v>0</v>
      </c>
      <c r="I269" s="1">
        <f t="shared" si="22"/>
        <v>5</v>
      </c>
      <c r="N269" s="1">
        <f t="shared" si="23"/>
        <v>5</v>
      </c>
      <c r="O269" s="1">
        <f t="shared" si="24"/>
        <v>0</v>
      </c>
      <c r="P269" s="1" t="s">
        <v>272</v>
      </c>
      <c r="Q269" s="1" t="str">
        <f>IF(N269&lt;O269, "RELEVAN", "TIDAK")</f>
        <v>TIDAK</v>
      </c>
    </row>
    <row r="270" spans="1:17" x14ac:dyDescent="0.25">
      <c r="A270" s="1" t="s">
        <v>273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f t="shared" si="20"/>
        <v>0</v>
      </c>
      <c r="H270" s="1">
        <f t="shared" si="21"/>
        <v>0</v>
      </c>
      <c r="I270" s="1">
        <f t="shared" si="22"/>
        <v>5</v>
      </c>
      <c r="N270" s="1">
        <f t="shared" si="23"/>
        <v>5</v>
      </c>
      <c r="O270" s="1">
        <f t="shared" si="24"/>
        <v>0</v>
      </c>
      <c r="P270" s="1" t="s">
        <v>273</v>
      </c>
      <c r="Q270" s="1" t="str">
        <f>IF(N270&lt;O270, "RELEVAN", "TIDAK")</f>
        <v>TIDAK</v>
      </c>
    </row>
    <row r="271" spans="1:17" x14ac:dyDescent="0.25">
      <c r="A271" s="1" t="s">
        <v>274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f t="shared" si="20"/>
        <v>1</v>
      </c>
      <c r="H271" s="1">
        <f t="shared" si="21"/>
        <v>1</v>
      </c>
      <c r="I271" s="1">
        <f t="shared" si="22"/>
        <v>4</v>
      </c>
      <c r="N271" s="1">
        <f t="shared" si="23"/>
        <v>4</v>
      </c>
      <c r="O271" s="1">
        <f t="shared" si="24"/>
        <v>1</v>
      </c>
      <c r="P271" s="1" t="s">
        <v>274</v>
      </c>
      <c r="Q271" s="1" t="str">
        <f>IF(N271&lt;O271, "RELEVAN", "TIDAK")</f>
        <v>TIDAK</v>
      </c>
    </row>
    <row r="272" spans="1:17" x14ac:dyDescent="0.25">
      <c r="A272" s="1" t="s">
        <v>275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f t="shared" si="20"/>
        <v>0</v>
      </c>
      <c r="H272" s="1">
        <f t="shared" si="21"/>
        <v>0</v>
      </c>
      <c r="I272" s="1">
        <f t="shared" si="22"/>
        <v>5</v>
      </c>
      <c r="N272" s="1">
        <f t="shared" si="23"/>
        <v>5</v>
      </c>
      <c r="O272" s="1">
        <f t="shared" si="24"/>
        <v>0</v>
      </c>
      <c r="P272" s="1" t="s">
        <v>275</v>
      </c>
      <c r="Q272" s="1" t="str">
        <f>IF(N272&lt;O272, "RELEVAN", "TIDAK")</f>
        <v>TIDAK</v>
      </c>
    </row>
    <row r="273" spans="1:17" x14ac:dyDescent="0.25">
      <c r="A273" s="1" t="s">
        <v>276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f t="shared" si="20"/>
        <v>0</v>
      </c>
      <c r="H273" s="1">
        <f t="shared" si="21"/>
        <v>0</v>
      </c>
      <c r="I273" s="1">
        <f t="shared" si="22"/>
        <v>5</v>
      </c>
      <c r="N273" s="1">
        <f t="shared" si="23"/>
        <v>5</v>
      </c>
      <c r="O273" s="1">
        <f t="shared" si="24"/>
        <v>0</v>
      </c>
      <c r="P273" s="1" t="s">
        <v>276</v>
      </c>
      <c r="Q273" s="1" t="str">
        <f>IF(N273&lt;O273, "RELEVAN", "TIDAK")</f>
        <v>TIDAK</v>
      </c>
    </row>
    <row r="274" spans="1:17" x14ac:dyDescent="0.25">
      <c r="A274" s="1" t="s">
        <v>277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f t="shared" si="20"/>
        <v>1</v>
      </c>
      <c r="H274" s="1">
        <f t="shared" si="21"/>
        <v>1</v>
      </c>
      <c r="I274" s="1">
        <f t="shared" si="22"/>
        <v>4</v>
      </c>
      <c r="N274" s="1">
        <f t="shared" si="23"/>
        <v>4</v>
      </c>
      <c r="O274" s="1">
        <f t="shared" si="24"/>
        <v>1</v>
      </c>
      <c r="P274" s="1" t="s">
        <v>277</v>
      </c>
      <c r="Q274" s="1" t="str">
        <f>IF(N274&lt;O274, "RELEVAN", "TIDAK")</f>
        <v>TIDAK</v>
      </c>
    </row>
    <row r="275" spans="1:17" x14ac:dyDescent="0.25">
      <c r="A275" s="1" t="s">
        <v>278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f t="shared" si="20"/>
        <v>0</v>
      </c>
      <c r="H275" s="1">
        <f t="shared" si="21"/>
        <v>0</v>
      </c>
      <c r="I275" s="1">
        <f t="shared" si="22"/>
        <v>5</v>
      </c>
      <c r="N275" s="1">
        <f t="shared" si="23"/>
        <v>5</v>
      </c>
      <c r="O275" s="1">
        <f t="shared" si="24"/>
        <v>0</v>
      </c>
      <c r="P275" s="1" t="s">
        <v>278</v>
      </c>
      <c r="Q275" s="1" t="str">
        <f>IF(N275&lt;O275, "RELEVAN", "TIDAK")</f>
        <v>TIDAK</v>
      </c>
    </row>
    <row r="276" spans="1:17" x14ac:dyDescent="0.25">
      <c r="A276" s="1" t="s">
        <v>279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f t="shared" si="20"/>
        <v>0</v>
      </c>
      <c r="H276" s="1">
        <f t="shared" si="21"/>
        <v>0</v>
      </c>
      <c r="I276" s="1">
        <f t="shared" si="22"/>
        <v>5</v>
      </c>
      <c r="N276" s="1">
        <f t="shared" si="23"/>
        <v>5</v>
      </c>
      <c r="O276" s="1">
        <f t="shared" si="24"/>
        <v>0</v>
      </c>
      <c r="P276" s="1" t="s">
        <v>279</v>
      </c>
      <c r="Q276" s="1" t="str">
        <f>IF(N276&lt;O276, "RELEVAN", "TIDAK")</f>
        <v>TIDAK</v>
      </c>
    </row>
    <row r="277" spans="1:17" x14ac:dyDescent="0.25">
      <c r="A277" s="1" t="s">
        <v>280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f t="shared" si="20"/>
        <v>0</v>
      </c>
      <c r="H277" s="1">
        <f t="shared" si="21"/>
        <v>0</v>
      </c>
      <c r="I277" s="1">
        <f t="shared" si="22"/>
        <v>5</v>
      </c>
      <c r="N277" s="1">
        <f t="shared" si="23"/>
        <v>5</v>
      </c>
      <c r="O277" s="1">
        <f t="shared" si="24"/>
        <v>0</v>
      </c>
      <c r="P277" s="1" t="s">
        <v>280</v>
      </c>
      <c r="Q277" s="1" t="str">
        <f>IF(N277&lt;O277, "RELEVAN", "TIDAK")</f>
        <v>TIDAK</v>
      </c>
    </row>
    <row r="278" spans="1:17" x14ac:dyDescent="0.25">
      <c r="A278" s="1" t="s">
        <v>281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f t="shared" si="20"/>
        <v>0</v>
      </c>
      <c r="H278" s="1">
        <f t="shared" si="21"/>
        <v>0</v>
      </c>
      <c r="I278" s="1">
        <f t="shared" si="22"/>
        <v>5</v>
      </c>
      <c r="N278" s="1">
        <f t="shared" si="23"/>
        <v>5</v>
      </c>
      <c r="O278" s="1">
        <f t="shared" si="24"/>
        <v>0</v>
      </c>
      <c r="P278" s="1" t="s">
        <v>281</v>
      </c>
      <c r="Q278" s="1" t="str">
        <f>IF(N278&lt;O278, "RELEVAN", "TIDAK")</f>
        <v>TIDAK</v>
      </c>
    </row>
    <row r="279" spans="1:17" x14ac:dyDescent="0.25">
      <c r="A279" s="1" t="s">
        <v>282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f t="shared" si="20"/>
        <v>0</v>
      </c>
      <c r="H279" s="1">
        <f t="shared" si="21"/>
        <v>0</v>
      </c>
      <c r="I279" s="1">
        <f t="shared" si="22"/>
        <v>5</v>
      </c>
      <c r="N279" s="1">
        <f t="shared" si="23"/>
        <v>5</v>
      </c>
      <c r="O279" s="1">
        <f t="shared" si="24"/>
        <v>0</v>
      </c>
      <c r="P279" s="1" t="s">
        <v>282</v>
      </c>
      <c r="Q279" s="1" t="str">
        <f>IF(N279&lt;O279, "RELEVAN", "TIDAK")</f>
        <v>TIDAK</v>
      </c>
    </row>
    <row r="280" spans="1:17" x14ac:dyDescent="0.25">
      <c r="A280" s="1" t="s">
        <v>283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f t="shared" si="20"/>
        <v>1</v>
      </c>
      <c r="H280" s="1">
        <f t="shared" si="21"/>
        <v>1</v>
      </c>
      <c r="I280" s="1">
        <f t="shared" si="22"/>
        <v>4</v>
      </c>
      <c r="N280" s="1">
        <f t="shared" si="23"/>
        <v>4</v>
      </c>
      <c r="O280" s="1">
        <f t="shared" si="24"/>
        <v>1</v>
      </c>
      <c r="P280" s="1" t="s">
        <v>283</v>
      </c>
      <c r="Q280" s="1" t="str">
        <f>IF(N280&lt;O280, "RELEVAN", "TIDAK")</f>
        <v>TIDAK</v>
      </c>
    </row>
    <row r="281" spans="1:17" x14ac:dyDescent="0.25">
      <c r="A281" s="1" t="s">
        <v>284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f t="shared" si="20"/>
        <v>0</v>
      </c>
      <c r="H281" s="1">
        <f t="shared" si="21"/>
        <v>0</v>
      </c>
      <c r="I281" s="1">
        <f t="shared" si="22"/>
        <v>5</v>
      </c>
      <c r="N281" s="1">
        <f t="shared" si="23"/>
        <v>5</v>
      </c>
      <c r="O281" s="1">
        <f t="shared" si="24"/>
        <v>0</v>
      </c>
      <c r="P281" s="1" t="s">
        <v>284</v>
      </c>
      <c r="Q281" s="1" t="str">
        <f>IF(N281&lt;O281, "RELEVAN", "TIDAK")</f>
        <v>TIDAK</v>
      </c>
    </row>
    <row r="282" spans="1:17" x14ac:dyDescent="0.25">
      <c r="A282" s="1" t="s">
        <v>285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f t="shared" si="20"/>
        <v>0</v>
      </c>
      <c r="H282" s="1">
        <f t="shared" si="21"/>
        <v>0</v>
      </c>
      <c r="I282" s="1">
        <f t="shared" si="22"/>
        <v>5</v>
      </c>
      <c r="N282" s="1">
        <f t="shared" si="23"/>
        <v>5</v>
      </c>
      <c r="O282" s="1">
        <f t="shared" si="24"/>
        <v>0</v>
      </c>
      <c r="P282" s="1" t="s">
        <v>285</v>
      </c>
      <c r="Q282" s="1" t="str">
        <f>IF(N282&lt;O282, "RELEVAN", "TIDAK")</f>
        <v>TIDAK</v>
      </c>
    </row>
    <row r="283" spans="1:17" x14ac:dyDescent="0.25">
      <c r="A283" s="1" t="s">
        <v>286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f t="shared" si="20"/>
        <v>0</v>
      </c>
      <c r="H283" s="1">
        <f t="shared" si="21"/>
        <v>0</v>
      </c>
      <c r="I283" s="1">
        <f t="shared" si="22"/>
        <v>5</v>
      </c>
      <c r="N283" s="1">
        <f t="shared" si="23"/>
        <v>5</v>
      </c>
      <c r="O283" s="1">
        <f t="shared" si="24"/>
        <v>0</v>
      </c>
      <c r="P283" s="1" t="s">
        <v>286</v>
      </c>
      <c r="Q283" s="1" t="str">
        <f>IF(N283&lt;O283, "RELEVAN", "TIDAK")</f>
        <v>TIDAK</v>
      </c>
    </row>
    <row r="284" spans="1:17" x14ac:dyDescent="0.25">
      <c r="A284" s="1" t="s">
        <v>287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f t="shared" si="20"/>
        <v>0</v>
      </c>
      <c r="H284" s="1">
        <f t="shared" si="21"/>
        <v>0</v>
      </c>
      <c r="I284" s="1">
        <f t="shared" si="22"/>
        <v>5</v>
      </c>
      <c r="N284" s="1">
        <f t="shared" si="23"/>
        <v>5</v>
      </c>
      <c r="O284" s="1">
        <f t="shared" si="24"/>
        <v>0</v>
      </c>
      <c r="P284" s="1" t="s">
        <v>287</v>
      </c>
      <c r="Q284" s="1" t="str">
        <f>IF(N284&lt;O284, "RELEVAN", "TIDAK")</f>
        <v>TIDAK</v>
      </c>
    </row>
    <row r="285" spans="1:17" x14ac:dyDescent="0.25">
      <c r="A285" s="1" t="s">
        <v>288</v>
      </c>
      <c r="B285" s="1">
        <v>0</v>
      </c>
      <c r="C285" s="1">
        <v>0</v>
      </c>
      <c r="D285" s="1">
        <v>0</v>
      </c>
      <c r="E285" s="1">
        <v>1</v>
      </c>
      <c r="F285" s="1">
        <v>0</v>
      </c>
      <c r="G285" s="1">
        <f t="shared" si="20"/>
        <v>1</v>
      </c>
      <c r="H285" s="1">
        <f t="shared" si="21"/>
        <v>1</v>
      </c>
      <c r="I285" s="1">
        <f t="shared" si="22"/>
        <v>4</v>
      </c>
      <c r="N285" s="1">
        <f t="shared" si="23"/>
        <v>4</v>
      </c>
      <c r="O285" s="1">
        <f t="shared" si="24"/>
        <v>1</v>
      </c>
      <c r="P285" s="1" t="s">
        <v>288</v>
      </c>
      <c r="Q285" s="1" t="str">
        <f>IF(N285&lt;O285, "RELEVAN", "TIDAK")</f>
        <v>TIDAK</v>
      </c>
    </row>
    <row r="286" spans="1:17" x14ac:dyDescent="0.25">
      <c r="A286" s="1" t="s">
        <v>289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f t="shared" si="20"/>
        <v>1</v>
      </c>
      <c r="H286" s="1">
        <f t="shared" si="21"/>
        <v>1</v>
      </c>
      <c r="I286" s="1">
        <f t="shared" si="22"/>
        <v>4</v>
      </c>
      <c r="N286" s="1">
        <f t="shared" si="23"/>
        <v>4</v>
      </c>
      <c r="O286" s="1">
        <f t="shared" si="24"/>
        <v>1</v>
      </c>
      <c r="P286" s="1" t="s">
        <v>289</v>
      </c>
      <c r="Q286" s="1" t="str">
        <f>IF(N286&lt;O286, "RELEVAN", "TIDAK")</f>
        <v>TIDAK</v>
      </c>
    </row>
    <row r="287" spans="1:17" x14ac:dyDescent="0.25">
      <c r="A287" s="1" t="s">
        <v>290</v>
      </c>
      <c r="B287" s="1">
        <v>0</v>
      </c>
      <c r="C287" s="1">
        <v>1</v>
      </c>
      <c r="D287" s="1">
        <v>0</v>
      </c>
      <c r="E287" s="1">
        <v>1</v>
      </c>
      <c r="F287" s="1">
        <v>1</v>
      </c>
      <c r="G287" s="1">
        <f t="shared" si="20"/>
        <v>1</v>
      </c>
      <c r="H287" s="1">
        <f t="shared" si="21"/>
        <v>3</v>
      </c>
      <c r="I287" s="1">
        <f t="shared" si="22"/>
        <v>2</v>
      </c>
      <c r="N287" s="1">
        <f t="shared" si="23"/>
        <v>2</v>
      </c>
      <c r="O287" s="1">
        <f t="shared" si="24"/>
        <v>3</v>
      </c>
      <c r="P287" s="1" t="s">
        <v>290</v>
      </c>
      <c r="Q287" s="1" t="str">
        <f>IF(N287&lt;O287, "RELEVAN", "TIDAK")</f>
        <v>RELEVAN</v>
      </c>
    </row>
    <row r="288" spans="1:17" x14ac:dyDescent="0.25">
      <c r="A288" s="1" t="s">
        <v>291</v>
      </c>
      <c r="B288" s="1">
        <v>1</v>
      </c>
      <c r="C288" s="1">
        <v>1</v>
      </c>
      <c r="D288" s="1">
        <v>0</v>
      </c>
      <c r="E288" s="1">
        <v>0</v>
      </c>
      <c r="F288" s="1">
        <v>0</v>
      </c>
      <c r="G288" s="1">
        <f t="shared" si="20"/>
        <v>1</v>
      </c>
      <c r="H288" s="1">
        <f t="shared" si="21"/>
        <v>2</v>
      </c>
      <c r="I288" s="1">
        <f t="shared" si="22"/>
        <v>3</v>
      </c>
      <c r="N288" s="1">
        <f t="shared" si="23"/>
        <v>3</v>
      </c>
      <c r="O288" s="1">
        <f t="shared" si="24"/>
        <v>2</v>
      </c>
      <c r="P288" s="1" t="s">
        <v>291</v>
      </c>
      <c r="Q288" s="1" t="str">
        <f>IF(N288&lt;O288, "RELEVAN", "TIDAK")</f>
        <v>TIDAK</v>
      </c>
    </row>
    <row r="289" spans="1:17" x14ac:dyDescent="0.25">
      <c r="A289" s="1" t="s">
        <v>292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f t="shared" si="20"/>
        <v>0</v>
      </c>
      <c r="H289" s="1">
        <f t="shared" si="21"/>
        <v>0</v>
      </c>
      <c r="I289" s="1">
        <f t="shared" si="22"/>
        <v>5</v>
      </c>
      <c r="N289" s="1">
        <f t="shared" si="23"/>
        <v>5</v>
      </c>
      <c r="O289" s="1">
        <f t="shared" si="24"/>
        <v>0</v>
      </c>
      <c r="P289" s="1" t="s">
        <v>292</v>
      </c>
      <c r="Q289" s="1" t="str">
        <f>IF(N289&lt;O289, "RELEVAN", "TIDAK")</f>
        <v>TIDAK</v>
      </c>
    </row>
    <row r="290" spans="1:17" x14ac:dyDescent="0.25">
      <c r="A290" s="1" t="s">
        <v>293</v>
      </c>
      <c r="B290" s="1">
        <v>0</v>
      </c>
      <c r="C290" s="1">
        <v>0</v>
      </c>
      <c r="D290" s="1">
        <v>0</v>
      </c>
      <c r="E290" s="1">
        <v>1</v>
      </c>
      <c r="F290" s="1">
        <v>0</v>
      </c>
      <c r="G290" s="1">
        <f t="shared" si="20"/>
        <v>1</v>
      </c>
      <c r="H290" s="1">
        <f t="shared" si="21"/>
        <v>1</v>
      </c>
      <c r="I290" s="1">
        <f t="shared" si="22"/>
        <v>4</v>
      </c>
      <c r="N290" s="1">
        <f t="shared" si="23"/>
        <v>4</v>
      </c>
      <c r="O290" s="1">
        <f t="shared" si="24"/>
        <v>1</v>
      </c>
      <c r="P290" s="1" t="s">
        <v>293</v>
      </c>
      <c r="Q290" s="1" t="str">
        <f>IF(N290&lt;O290, "RELEVAN", "TIDAK")</f>
        <v>TIDAK</v>
      </c>
    </row>
    <row r="291" spans="1:17" x14ac:dyDescent="0.25">
      <c r="A291" s="1" t="s">
        <v>294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f t="shared" si="20"/>
        <v>0</v>
      </c>
      <c r="H291" s="1">
        <f t="shared" si="21"/>
        <v>0</v>
      </c>
      <c r="I291" s="1">
        <f t="shared" si="22"/>
        <v>5</v>
      </c>
      <c r="N291" s="1">
        <f t="shared" si="23"/>
        <v>5</v>
      </c>
      <c r="O291" s="1">
        <f t="shared" si="24"/>
        <v>0</v>
      </c>
      <c r="P291" s="1" t="s">
        <v>294</v>
      </c>
      <c r="Q291" s="1" t="str">
        <f>IF(N291&lt;O291, "RELEVAN", "TIDAK")</f>
        <v>TIDAK</v>
      </c>
    </row>
    <row r="292" spans="1:17" x14ac:dyDescent="0.25">
      <c r="A292" s="1" t="s">
        <v>295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f t="shared" si="20"/>
        <v>0</v>
      </c>
      <c r="H292" s="1">
        <f t="shared" si="21"/>
        <v>0</v>
      </c>
      <c r="I292" s="1">
        <f t="shared" si="22"/>
        <v>5</v>
      </c>
      <c r="N292" s="1">
        <f t="shared" si="23"/>
        <v>5</v>
      </c>
      <c r="O292" s="1">
        <f t="shared" si="24"/>
        <v>0</v>
      </c>
      <c r="P292" s="1" t="s">
        <v>295</v>
      </c>
      <c r="Q292" s="1" t="str">
        <f>IF(N292&lt;O292, "RELEVAN", "TIDAK")</f>
        <v>TIDAK</v>
      </c>
    </row>
    <row r="293" spans="1:17" x14ac:dyDescent="0.25">
      <c r="A293" s="1" t="s">
        <v>296</v>
      </c>
      <c r="B293" s="1">
        <v>0</v>
      </c>
      <c r="C293" s="1">
        <v>1</v>
      </c>
      <c r="D293" s="1">
        <v>0</v>
      </c>
      <c r="E293" s="1">
        <v>1</v>
      </c>
      <c r="F293" s="1">
        <v>0</v>
      </c>
      <c r="G293" s="1">
        <f t="shared" si="20"/>
        <v>1</v>
      </c>
      <c r="H293" s="1">
        <f t="shared" si="21"/>
        <v>2</v>
      </c>
      <c r="I293" s="1">
        <f t="shared" si="22"/>
        <v>3</v>
      </c>
      <c r="N293" s="1">
        <f t="shared" si="23"/>
        <v>3</v>
      </c>
      <c r="O293" s="1">
        <f t="shared" si="24"/>
        <v>2</v>
      </c>
      <c r="P293" s="1" t="s">
        <v>296</v>
      </c>
      <c r="Q293" s="1" t="str">
        <f>IF(N293&lt;O293, "RELEVAN", "TIDAK")</f>
        <v>TIDAK</v>
      </c>
    </row>
    <row r="294" spans="1:17" x14ac:dyDescent="0.25">
      <c r="A294" s="1" t="s">
        <v>297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f t="shared" si="20"/>
        <v>0</v>
      </c>
      <c r="H294" s="1">
        <f t="shared" si="21"/>
        <v>0</v>
      </c>
      <c r="I294" s="1">
        <f t="shared" si="22"/>
        <v>5</v>
      </c>
      <c r="N294" s="1">
        <f t="shared" si="23"/>
        <v>5</v>
      </c>
      <c r="O294" s="1">
        <f t="shared" si="24"/>
        <v>0</v>
      </c>
      <c r="P294" s="1" t="s">
        <v>297</v>
      </c>
      <c r="Q294" s="1" t="str">
        <f>IF(N294&lt;O294, "RELEVAN", "TIDAK")</f>
        <v>TIDAK</v>
      </c>
    </row>
    <row r="295" spans="1:17" x14ac:dyDescent="0.25">
      <c r="A295" s="1" t="s">
        <v>298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f t="shared" si="20"/>
        <v>0</v>
      </c>
      <c r="H295" s="1">
        <f t="shared" si="21"/>
        <v>0</v>
      </c>
      <c r="I295" s="1">
        <f t="shared" si="22"/>
        <v>5</v>
      </c>
      <c r="N295" s="1">
        <f t="shared" si="23"/>
        <v>5</v>
      </c>
      <c r="O295" s="1">
        <f t="shared" si="24"/>
        <v>0</v>
      </c>
      <c r="P295" s="1" t="s">
        <v>298</v>
      </c>
      <c r="Q295" s="1" t="str">
        <f>IF(N295&lt;O295, "RELEVAN", "TIDAK")</f>
        <v>TIDAK</v>
      </c>
    </row>
    <row r="296" spans="1:17" x14ac:dyDescent="0.25">
      <c r="A296" s="1" t="s">
        <v>299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f t="shared" si="20"/>
        <v>0</v>
      </c>
      <c r="H296" s="1">
        <f t="shared" si="21"/>
        <v>0</v>
      </c>
      <c r="I296" s="1">
        <f t="shared" si="22"/>
        <v>5</v>
      </c>
      <c r="N296" s="1">
        <f t="shared" si="23"/>
        <v>5</v>
      </c>
      <c r="O296" s="1">
        <f t="shared" si="24"/>
        <v>0</v>
      </c>
      <c r="P296" s="1" t="s">
        <v>299</v>
      </c>
      <c r="Q296" s="1" t="str">
        <f>IF(N296&lt;O296, "RELEVAN", "TIDAK")</f>
        <v>TIDAK</v>
      </c>
    </row>
    <row r="297" spans="1:17" x14ac:dyDescent="0.25">
      <c r="A297" s="1" t="s">
        <v>300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f t="shared" si="20"/>
        <v>0</v>
      </c>
      <c r="H297" s="1">
        <f t="shared" si="21"/>
        <v>0</v>
      </c>
      <c r="I297" s="1">
        <f t="shared" si="22"/>
        <v>5</v>
      </c>
      <c r="N297" s="1">
        <f t="shared" si="23"/>
        <v>5</v>
      </c>
      <c r="O297" s="1">
        <f t="shared" si="24"/>
        <v>0</v>
      </c>
      <c r="P297" s="1" t="s">
        <v>300</v>
      </c>
      <c r="Q297" s="1" t="str">
        <f>IF(N297&lt;O297, "RELEVAN", "TIDAK")</f>
        <v>TIDAK</v>
      </c>
    </row>
    <row r="298" spans="1:17" x14ac:dyDescent="0.25">
      <c r="A298" s="1" t="s">
        <v>301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f t="shared" si="20"/>
        <v>0</v>
      </c>
      <c r="H298" s="1">
        <f t="shared" si="21"/>
        <v>0</v>
      </c>
      <c r="I298" s="1">
        <f t="shared" si="22"/>
        <v>5</v>
      </c>
      <c r="N298" s="1">
        <f t="shared" si="23"/>
        <v>5</v>
      </c>
      <c r="O298" s="1">
        <f t="shared" si="24"/>
        <v>0</v>
      </c>
      <c r="P298" s="1" t="s">
        <v>301</v>
      </c>
      <c r="Q298" s="1" t="str">
        <f>IF(N298&lt;O298, "RELEVAN", "TIDAK")</f>
        <v>TIDAK</v>
      </c>
    </row>
    <row r="299" spans="1:17" x14ac:dyDescent="0.25">
      <c r="A299" s="1" t="s">
        <v>302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f t="shared" si="20"/>
        <v>0</v>
      </c>
      <c r="H299" s="1">
        <f t="shared" si="21"/>
        <v>0</v>
      </c>
      <c r="I299" s="1">
        <f t="shared" si="22"/>
        <v>5</v>
      </c>
      <c r="N299" s="1">
        <f t="shared" si="23"/>
        <v>5</v>
      </c>
      <c r="O299" s="1">
        <f t="shared" si="24"/>
        <v>0</v>
      </c>
      <c r="P299" s="1" t="s">
        <v>302</v>
      </c>
      <c r="Q299" s="1" t="str">
        <f>IF(N299&lt;O299, "RELEVAN", "TIDAK")</f>
        <v>TIDAK</v>
      </c>
    </row>
    <row r="300" spans="1:17" x14ac:dyDescent="0.25">
      <c r="A300" s="1" t="s">
        <v>303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f t="shared" si="20"/>
        <v>0</v>
      </c>
      <c r="H300" s="1">
        <f t="shared" si="21"/>
        <v>0</v>
      </c>
      <c r="I300" s="1">
        <f t="shared" si="22"/>
        <v>5</v>
      </c>
      <c r="N300" s="1">
        <f t="shared" si="23"/>
        <v>5</v>
      </c>
      <c r="O300" s="1">
        <f t="shared" si="24"/>
        <v>0</v>
      </c>
      <c r="P300" s="1" t="s">
        <v>303</v>
      </c>
      <c r="Q300" s="1" t="str">
        <f>IF(N300&lt;O300, "RELEVAN", "TIDAK")</f>
        <v>TIDAK</v>
      </c>
    </row>
    <row r="301" spans="1:17" x14ac:dyDescent="0.25">
      <c r="A301" s="1" t="s">
        <v>304</v>
      </c>
      <c r="B301" s="1">
        <v>1</v>
      </c>
      <c r="C301" s="1">
        <v>1</v>
      </c>
      <c r="D301" s="1">
        <v>1</v>
      </c>
      <c r="E301" s="1">
        <v>1</v>
      </c>
      <c r="F301" s="1">
        <v>0</v>
      </c>
      <c r="G301" s="1">
        <f t="shared" si="20"/>
        <v>1</v>
      </c>
      <c r="H301" s="1">
        <f t="shared" si="21"/>
        <v>4</v>
      </c>
      <c r="I301" s="1">
        <f t="shared" si="22"/>
        <v>1</v>
      </c>
      <c r="N301" s="1">
        <f t="shared" si="23"/>
        <v>1</v>
      </c>
      <c r="O301" s="1">
        <f t="shared" si="24"/>
        <v>4</v>
      </c>
      <c r="P301" s="1" t="s">
        <v>304</v>
      </c>
      <c r="Q301" s="1" t="str">
        <f>IF(N301&lt;O301, "RELEVAN", "TIDAK")</f>
        <v>RELEVAN</v>
      </c>
    </row>
    <row r="302" spans="1:17" x14ac:dyDescent="0.25">
      <c r="A302" s="1" t="s">
        <v>305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f t="shared" si="20"/>
        <v>1</v>
      </c>
      <c r="H302" s="1">
        <f t="shared" si="21"/>
        <v>1</v>
      </c>
      <c r="I302" s="1">
        <f t="shared" si="22"/>
        <v>4</v>
      </c>
      <c r="N302" s="1">
        <f t="shared" si="23"/>
        <v>4</v>
      </c>
      <c r="O302" s="1">
        <f t="shared" si="24"/>
        <v>1</v>
      </c>
      <c r="P302" s="1" t="s">
        <v>305</v>
      </c>
      <c r="Q302" s="1" t="str">
        <f>IF(N302&lt;O302, "RELEVAN", "TIDAK")</f>
        <v>TIDAK</v>
      </c>
    </row>
    <row r="303" spans="1:17" x14ac:dyDescent="0.25">
      <c r="A303" s="1" t="s">
        <v>306</v>
      </c>
      <c r="B303" s="1">
        <v>1</v>
      </c>
      <c r="C303" s="1">
        <v>0</v>
      </c>
      <c r="D303" s="1">
        <v>0</v>
      </c>
      <c r="E303" s="1">
        <v>0</v>
      </c>
      <c r="F303" s="1">
        <v>1</v>
      </c>
      <c r="G303" s="1">
        <f t="shared" si="20"/>
        <v>1</v>
      </c>
      <c r="H303" s="1">
        <f t="shared" si="21"/>
        <v>2</v>
      </c>
      <c r="I303" s="1">
        <f t="shared" si="22"/>
        <v>3</v>
      </c>
      <c r="N303" s="1">
        <f t="shared" si="23"/>
        <v>3</v>
      </c>
      <c r="O303" s="1">
        <f t="shared" si="24"/>
        <v>2</v>
      </c>
      <c r="P303" s="1" t="s">
        <v>306</v>
      </c>
      <c r="Q303" s="1" t="str">
        <f>IF(N303&lt;O303, "RELEVAN", "TIDAK")</f>
        <v>TIDAK</v>
      </c>
    </row>
    <row r="304" spans="1:17" x14ac:dyDescent="0.25">
      <c r="A304" s="1" t="s">
        <v>307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f t="shared" si="20"/>
        <v>0</v>
      </c>
      <c r="H304" s="1">
        <f t="shared" si="21"/>
        <v>0</v>
      </c>
      <c r="I304" s="1">
        <f t="shared" si="22"/>
        <v>5</v>
      </c>
      <c r="N304" s="1">
        <f t="shared" si="23"/>
        <v>5</v>
      </c>
      <c r="O304" s="1">
        <f t="shared" si="24"/>
        <v>0</v>
      </c>
      <c r="P304" s="1" t="s">
        <v>307</v>
      </c>
      <c r="Q304" s="1" t="str">
        <f>IF(N304&lt;O304, "RELEVAN", "TIDAK")</f>
        <v>TIDAK</v>
      </c>
    </row>
    <row r="305" spans="1:17" x14ac:dyDescent="0.25">
      <c r="A305" s="1" t="s">
        <v>308</v>
      </c>
      <c r="B305" s="1">
        <v>1</v>
      </c>
      <c r="C305" s="1">
        <v>1</v>
      </c>
      <c r="D305" s="1">
        <v>0</v>
      </c>
      <c r="E305" s="1">
        <v>1</v>
      </c>
      <c r="F305" s="1">
        <v>1</v>
      </c>
      <c r="G305" s="1">
        <f t="shared" si="20"/>
        <v>1</v>
      </c>
      <c r="H305" s="1">
        <f t="shared" si="21"/>
        <v>4</v>
      </c>
      <c r="I305" s="1">
        <f t="shared" si="22"/>
        <v>1</v>
      </c>
      <c r="N305" s="1">
        <f t="shared" si="23"/>
        <v>1</v>
      </c>
      <c r="O305" s="1">
        <f t="shared" si="24"/>
        <v>4</v>
      </c>
      <c r="P305" s="1" t="s">
        <v>308</v>
      </c>
      <c r="Q305" s="1" t="str">
        <f>IF(N305&lt;O305, "RELEVAN", "TIDAK")</f>
        <v>RELEVAN</v>
      </c>
    </row>
    <row r="306" spans="1:17" x14ac:dyDescent="0.25">
      <c r="A306" s="1" t="s">
        <v>309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f t="shared" si="20"/>
        <v>1</v>
      </c>
      <c r="H306" s="1">
        <f t="shared" si="21"/>
        <v>2</v>
      </c>
      <c r="I306" s="1">
        <f t="shared" si="22"/>
        <v>3</v>
      </c>
      <c r="N306" s="1">
        <f t="shared" si="23"/>
        <v>3</v>
      </c>
      <c r="O306" s="1">
        <f t="shared" si="24"/>
        <v>2</v>
      </c>
      <c r="P306" s="1" t="s">
        <v>309</v>
      </c>
      <c r="Q306" s="1" t="str">
        <f>IF(N306&lt;O306, "RELEVAN", "TIDAK")</f>
        <v>TIDAK</v>
      </c>
    </row>
    <row r="307" spans="1:17" x14ac:dyDescent="0.25">
      <c r="A307" s="1" t="s">
        <v>310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f t="shared" si="20"/>
        <v>0</v>
      </c>
      <c r="H307" s="1">
        <f t="shared" si="21"/>
        <v>0</v>
      </c>
      <c r="I307" s="1">
        <f t="shared" si="22"/>
        <v>5</v>
      </c>
      <c r="N307" s="1">
        <f t="shared" si="23"/>
        <v>5</v>
      </c>
      <c r="O307" s="1">
        <f t="shared" si="24"/>
        <v>0</v>
      </c>
      <c r="P307" s="1" t="s">
        <v>310</v>
      </c>
      <c r="Q307" s="1" t="str">
        <f>IF(N307&lt;O307, "RELEVAN", "TIDAK")</f>
        <v>TIDAK</v>
      </c>
    </row>
    <row r="308" spans="1:17" x14ac:dyDescent="0.25">
      <c r="A308" s="1" t="s">
        <v>311</v>
      </c>
      <c r="B308" s="1">
        <v>1</v>
      </c>
      <c r="C308" s="1">
        <v>1</v>
      </c>
      <c r="D308" s="1">
        <v>0</v>
      </c>
      <c r="E308" s="1">
        <v>1</v>
      </c>
      <c r="F308" s="1">
        <v>1</v>
      </c>
      <c r="G308" s="1">
        <f t="shared" si="20"/>
        <v>1</v>
      </c>
      <c r="H308" s="1">
        <f t="shared" si="21"/>
        <v>4</v>
      </c>
      <c r="I308" s="1">
        <f t="shared" si="22"/>
        <v>1</v>
      </c>
      <c r="N308" s="1">
        <f t="shared" si="23"/>
        <v>1</v>
      </c>
      <c r="O308" s="1">
        <f t="shared" si="24"/>
        <v>4</v>
      </c>
      <c r="P308" s="1" t="s">
        <v>311</v>
      </c>
      <c r="Q308" s="1" t="str">
        <f>IF(N308&lt;O308, "RELEVAN", "TIDAK")</f>
        <v>RELEVAN</v>
      </c>
    </row>
    <row r="309" spans="1:17" x14ac:dyDescent="0.25">
      <c r="A309" s="1" t="s">
        <v>312</v>
      </c>
      <c r="B309" s="1">
        <v>0</v>
      </c>
      <c r="C309" s="1">
        <v>1</v>
      </c>
      <c r="D309" s="1">
        <v>0</v>
      </c>
      <c r="E309" s="1">
        <v>1</v>
      </c>
      <c r="F309" s="1">
        <v>1</v>
      </c>
      <c r="G309" s="1">
        <f t="shared" si="20"/>
        <v>1</v>
      </c>
      <c r="H309" s="1">
        <f t="shared" si="21"/>
        <v>3</v>
      </c>
      <c r="I309" s="1">
        <f t="shared" si="22"/>
        <v>2</v>
      </c>
      <c r="N309" s="1">
        <f t="shared" si="23"/>
        <v>2</v>
      </c>
      <c r="O309" s="1">
        <f t="shared" si="24"/>
        <v>3</v>
      </c>
      <c r="P309" s="1" t="s">
        <v>312</v>
      </c>
      <c r="Q309" s="1" t="str">
        <f>IF(N309&lt;O309, "RELEVAN", "TIDAK")</f>
        <v>RELEVAN</v>
      </c>
    </row>
    <row r="310" spans="1:17" x14ac:dyDescent="0.25">
      <c r="A310" s="1" t="s">
        <v>313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f t="shared" si="20"/>
        <v>1</v>
      </c>
      <c r="H310" s="1">
        <f t="shared" si="21"/>
        <v>5</v>
      </c>
      <c r="I310" s="1">
        <f t="shared" si="22"/>
        <v>0</v>
      </c>
      <c r="N310" s="1">
        <f t="shared" si="23"/>
        <v>0</v>
      </c>
      <c r="O310" s="1">
        <f t="shared" si="24"/>
        <v>5</v>
      </c>
      <c r="P310" s="1" t="s">
        <v>313</v>
      </c>
      <c r="Q310" s="1" t="str">
        <f>IF(N310&lt;O310, "RELEVAN", "TIDAK")</f>
        <v>RELEVAN</v>
      </c>
    </row>
    <row r="311" spans="1:17" x14ac:dyDescent="0.25">
      <c r="A311" s="1" t="s">
        <v>314</v>
      </c>
      <c r="B311" s="1">
        <v>1</v>
      </c>
      <c r="C311" s="1">
        <v>1</v>
      </c>
      <c r="D311" s="1">
        <v>0</v>
      </c>
      <c r="E311" s="1">
        <v>1</v>
      </c>
      <c r="F311" s="1">
        <v>1</v>
      </c>
      <c r="G311" s="1">
        <f t="shared" si="20"/>
        <v>1</v>
      </c>
      <c r="H311" s="1">
        <f t="shared" si="21"/>
        <v>4</v>
      </c>
      <c r="I311" s="1">
        <f t="shared" si="22"/>
        <v>1</v>
      </c>
      <c r="N311" s="1">
        <f t="shared" si="23"/>
        <v>1</v>
      </c>
      <c r="O311" s="1">
        <f t="shared" si="24"/>
        <v>4</v>
      </c>
      <c r="P311" s="1" t="s">
        <v>314</v>
      </c>
      <c r="Q311" s="1" t="str">
        <f>IF(N311&lt;O311, "RELEVAN", "TIDAK")</f>
        <v>RELEVAN</v>
      </c>
    </row>
    <row r="312" spans="1:17" x14ac:dyDescent="0.25">
      <c r="A312" s="1" t="s">
        <v>315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f t="shared" si="20"/>
        <v>0</v>
      </c>
      <c r="H312" s="1">
        <f t="shared" si="21"/>
        <v>0</v>
      </c>
      <c r="I312" s="1">
        <f t="shared" si="22"/>
        <v>5</v>
      </c>
      <c r="N312" s="1">
        <f t="shared" si="23"/>
        <v>5</v>
      </c>
      <c r="O312" s="1">
        <f t="shared" si="24"/>
        <v>0</v>
      </c>
      <c r="P312" s="1" t="s">
        <v>315</v>
      </c>
      <c r="Q312" s="1" t="str">
        <f>IF(N312&lt;O312, "RELEVAN", "TIDAK")</f>
        <v>TIDAK</v>
      </c>
    </row>
    <row r="313" spans="1:17" x14ac:dyDescent="0.25">
      <c r="A313" s="1" t="s">
        <v>316</v>
      </c>
      <c r="B313" s="1">
        <v>0</v>
      </c>
      <c r="C313" s="1">
        <v>0</v>
      </c>
      <c r="D313" s="1">
        <v>0</v>
      </c>
      <c r="E313" s="1">
        <v>0</v>
      </c>
      <c r="F313" s="1">
        <v>1</v>
      </c>
      <c r="G313" s="1">
        <f t="shared" si="20"/>
        <v>1</v>
      </c>
      <c r="H313" s="1">
        <f t="shared" si="21"/>
        <v>1</v>
      </c>
      <c r="I313" s="1">
        <f t="shared" si="22"/>
        <v>4</v>
      </c>
      <c r="N313" s="1">
        <f t="shared" si="23"/>
        <v>4</v>
      </c>
      <c r="O313" s="1">
        <f t="shared" si="24"/>
        <v>1</v>
      </c>
      <c r="P313" s="1" t="s">
        <v>316</v>
      </c>
      <c r="Q313" s="1" t="str">
        <f>IF(N313&lt;O313, "RELEVAN", "TIDAK")</f>
        <v>TIDAK</v>
      </c>
    </row>
    <row r="314" spans="1:17" x14ac:dyDescent="0.25">
      <c r="A314" s="1" t="s">
        <v>317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f t="shared" si="20"/>
        <v>0</v>
      </c>
      <c r="H314" s="1">
        <f t="shared" si="21"/>
        <v>0</v>
      </c>
      <c r="I314" s="1">
        <f t="shared" si="22"/>
        <v>5</v>
      </c>
      <c r="N314" s="1">
        <f t="shared" si="23"/>
        <v>5</v>
      </c>
      <c r="O314" s="1">
        <f t="shared" si="24"/>
        <v>0</v>
      </c>
      <c r="P314" s="1" t="s">
        <v>317</v>
      </c>
      <c r="Q314" s="1" t="str">
        <f>IF(N314&lt;O314, "RELEVAN", "TIDAK")</f>
        <v>TIDAK</v>
      </c>
    </row>
    <row r="315" spans="1:17" x14ac:dyDescent="0.25">
      <c r="A315" s="1" t="s">
        <v>318</v>
      </c>
      <c r="B315" s="1">
        <v>0</v>
      </c>
      <c r="C315" s="1">
        <v>1</v>
      </c>
      <c r="D315" s="1">
        <v>0</v>
      </c>
      <c r="E315" s="1">
        <v>0</v>
      </c>
      <c r="F315" s="1">
        <v>0</v>
      </c>
      <c r="G315" s="1">
        <f t="shared" si="20"/>
        <v>1</v>
      </c>
      <c r="H315" s="1">
        <f t="shared" si="21"/>
        <v>1</v>
      </c>
      <c r="I315" s="1">
        <f t="shared" si="22"/>
        <v>4</v>
      </c>
      <c r="N315" s="1">
        <f t="shared" si="23"/>
        <v>4</v>
      </c>
      <c r="O315" s="1">
        <f t="shared" si="24"/>
        <v>1</v>
      </c>
      <c r="P315" s="1" t="s">
        <v>318</v>
      </c>
      <c r="Q315" s="1" t="str">
        <f>IF(N315&lt;O315, "RELEVAN", "TIDAK")</f>
        <v>TIDAK</v>
      </c>
    </row>
    <row r="316" spans="1:17" x14ac:dyDescent="0.25">
      <c r="A316" s="1" t="s">
        <v>319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f t="shared" si="20"/>
        <v>1</v>
      </c>
      <c r="H316" s="1">
        <f t="shared" si="21"/>
        <v>1</v>
      </c>
      <c r="I316" s="1">
        <f t="shared" si="22"/>
        <v>4</v>
      </c>
      <c r="N316" s="1">
        <f t="shared" si="23"/>
        <v>4</v>
      </c>
      <c r="O316" s="1">
        <f t="shared" si="24"/>
        <v>1</v>
      </c>
      <c r="P316" s="1" t="s">
        <v>319</v>
      </c>
      <c r="Q316" s="1" t="str">
        <f>IF(N316&lt;O316, "RELEVAN", "TIDAK")</f>
        <v>TIDAK</v>
      </c>
    </row>
    <row r="317" spans="1:17" x14ac:dyDescent="0.25">
      <c r="A317" s="1" t="s">
        <v>320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f t="shared" si="20"/>
        <v>1</v>
      </c>
      <c r="H317" s="1">
        <f t="shared" si="21"/>
        <v>5</v>
      </c>
      <c r="I317" s="1">
        <f t="shared" si="22"/>
        <v>0</v>
      </c>
      <c r="N317" s="1">
        <f t="shared" si="23"/>
        <v>0</v>
      </c>
      <c r="O317" s="1">
        <f t="shared" si="24"/>
        <v>5</v>
      </c>
      <c r="P317" s="1" t="s">
        <v>320</v>
      </c>
      <c r="Q317" s="1" t="str">
        <f>IF(N317&lt;O317, "RELEVAN", "TIDAK")</f>
        <v>RELEVAN</v>
      </c>
    </row>
    <row r="318" spans="1:17" x14ac:dyDescent="0.25">
      <c r="A318" s="1" t="s">
        <v>321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f t="shared" si="20"/>
        <v>1</v>
      </c>
      <c r="H318" s="1">
        <f t="shared" si="21"/>
        <v>1</v>
      </c>
      <c r="I318" s="1">
        <f t="shared" si="22"/>
        <v>4</v>
      </c>
      <c r="N318" s="1">
        <f t="shared" si="23"/>
        <v>4</v>
      </c>
      <c r="O318" s="1">
        <f t="shared" si="24"/>
        <v>1</v>
      </c>
      <c r="P318" s="1" t="s">
        <v>321</v>
      </c>
      <c r="Q318" s="1" t="str">
        <f>IF(N318&lt;O318, "RELEVAN", "TIDAK")</f>
        <v>TIDAK</v>
      </c>
    </row>
    <row r="319" spans="1:17" x14ac:dyDescent="0.25">
      <c r="A319" s="1" t="s">
        <v>322</v>
      </c>
      <c r="B319" s="1">
        <v>1</v>
      </c>
      <c r="C319" s="1">
        <v>0</v>
      </c>
      <c r="D319" s="1">
        <v>0</v>
      </c>
      <c r="E319" s="1">
        <v>0</v>
      </c>
      <c r="F319" s="1">
        <v>0</v>
      </c>
      <c r="G319" s="1">
        <f t="shared" si="20"/>
        <v>1</v>
      </c>
      <c r="H319" s="1">
        <f t="shared" si="21"/>
        <v>1</v>
      </c>
      <c r="I319" s="1">
        <f t="shared" si="22"/>
        <v>4</v>
      </c>
      <c r="N319" s="1">
        <f t="shared" si="23"/>
        <v>4</v>
      </c>
      <c r="O319" s="1">
        <f t="shared" si="24"/>
        <v>1</v>
      </c>
      <c r="P319" s="1" t="s">
        <v>322</v>
      </c>
      <c r="Q319" s="1" t="str">
        <f>IF(N319&lt;O319, "RELEVAN", "TIDAK")</f>
        <v>TIDAK</v>
      </c>
    </row>
    <row r="320" spans="1:17" x14ac:dyDescent="0.25">
      <c r="A320" s="1" t="s">
        <v>323</v>
      </c>
      <c r="B320" s="1">
        <v>1</v>
      </c>
      <c r="C320" s="1">
        <v>1</v>
      </c>
      <c r="D320" s="1">
        <v>0</v>
      </c>
      <c r="E320" s="1">
        <v>0</v>
      </c>
      <c r="F320" s="1">
        <v>0</v>
      </c>
      <c r="G320" s="1">
        <f t="shared" si="20"/>
        <v>1</v>
      </c>
      <c r="H320" s="1">
        <f t="shared" si="21"/>
        <v>2</v>
      </c>
      <c r="I320" s="1">
        <f t="shared" si="22"/>
        <v>3</v>
      </c>
      <c r="N320" s="1">
        <f t="shared" si="23"/>
        <v>3</v>
      </c>
      <c r="O320" s="1">
        <f t="shared" si="24"/>
        <v>2</v>
      </c>
      <c r="P320" s="1" t="s">
        <v>323</v>
      </c>
      <c r="Q320" s="1" t="str">
        <f>IF(N320&lt;O320, "RELEVAN", "TIDAK")</f>
        <v>TIDAK</v>
      </c>
    </row>
    <row r="321" spans="1:17" x14ac:dyDescent="0.25">
      <c r="A321" s="1" t="s">
        <v>324</v>
      </c>
      <c r="B321" s="1">
        <v>0</v>
      </c>
      <c r="C321" s="1">
        <v>0</v>
      </c>
      <c r="D321" s="1">
        <v>1</v>
      </c>
      <c r="E321" s="1">
        <v>0</v>
      </c>
      <c r="F321" s="1">
        <v>0</v>
      </c>
      <c r="G321" s="1">
        <f t="shared" si="20"/>
        <v>1</v>
      </c>
      <c r="H321" s="1">
        <f t="shared" si="21"/>
        <v>1</v>
      </c>
      <c r="I321" s="1">
        <f t="shared" si="22"/>
        <v>4</v>
      </c>
      <c r="N321" s="1">
        <f t="shared" si="23"/>
        <v>4</v>
      </c>
      <c r="O321" s="1">
        <f t="shared" si="24"/>
        <v>1</v>
      </c>
      <c r="P321" s="1" t="s">
        <v>324</v>
      </c>
      <c r="Q321" s="1" t="str">
        <f>IF(N321&lt;O321, "RELEVAN", "TIDAK")</f>
        <v>TIDAK</v>
      </c>
    </row>
    <row r="322" spans="1:17" x14ac:dyDescent="0.25">
      <c r="A322" s="1" t="s">
        <v>325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f t="shared" si="20"/>
        <v>0</v>
      </c>
      <c r="H322" s="1">
        <f t="shared" si="21"/>
        <v>0</v>
      </c>
      <c r="I322" s="1">
        <f t="shared" si="22"/>
        <v>5</v>
      </c>
      <c r="N322" s="1">
        <f t="shared" si="23"/>
        <v>5</v>
      </c>
      <c r="O322" s="1">
        <f t="shared" si="24"/>
        <v>0</v>
      </c>
      <c r="P322" s="1" t="s">
        <v>325</v>
      </c>
      <c r="Q322" s="1" t="str">
        <f>IF(N322&lt;O322, "RELEVAN", "TIDAK")</f>
        <v>TIDAK</v>
      </c>
    </row>
    <row r="323" spans="1:17" x14ac:dyDescent="0.25">
      <c r="A323" s="1" t="s">
        <v>326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f t="shared" si="20"/>
        <v>0</v>
      </c>
      <c r="H323" s="1">
        <f t="shared" si="21"/>
        <v>0</v>
      </c>
      <c r="I323" s="1">
        <f t="shared" si="22"/>
        <v>5</v>
      </c>
      <c r="N323" s="1">
        <f t="shared" si="23"/>
        <v>5</v>
      </c>
      <c r="O323" s="1">
        <f t="shared" si="24"/>
        <v>0</v>
      </c>
      <c r="P323" s="1" t="s">
        <v>326</v>
      </c>
      <c r="Q323" s="1" t="str">
        <f>IF(N323&lt;O323, "RELEVAN", "TIDAK")</f>
        <v>TIDAK</v>
      </c>
    </row>
    <row r="324" spans="1:17" x14ac:dyDescent="0.25">
      <c r="A324" s="1" t="s">
        <v>327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f t="shared" si="20"/>
        <v>0</v>
      </c>
      <c r="H324" s="1">
        <f t="shared" si="21"/>
        <v>0</v>
      </c>
      <c r="I324" s="1">
        <f t="shared" si="22"/>
        <v>5</v>
      </c>
      <c r="N324" s="1">
        <f t="shared" si="23"/>
        <v>5</v>
      </c>
      <c r="O324" s="1">
        <f t="shared" si="24"/>
        <v>0</v>
      </c>
      <c r="P324" s="1" t="s">
        <v>327</v>
      </c>
      <c r="Q324" s="1" t="str">
        <f>IF(N324&lt;O324, "RELEVAN", "TIDAK")</f>
        <v>TIDAK</v>
      </c>
    </row>
    <row r="325" spans="1:17" x14ac:dyDescent="0.25">
      <c r="A325" s="1" t="s">
        <v>328</v>
      </c>
      <c r="B325" s="1">
        <v>0</v>
      </c>
      <c r="C325" s="1">
        <v>1</v>
      </c>
      <c r="D325" s="1">
        <v>1</v>
      </c>
      <c r="E325" s="1">
        <v>1</v>
      </c>
      <c r="F325" s="1">
        <v>1</v>
      </c>
      <c r="G325" s="1">
        <f t="shared" ref="G325:G388" si="25">MAX(B325:F325)</f>
        <v>1</v>
      </c>
      <c r="H325" s="1">
        <f t="shared" ref="H325:H388" si="26">COUNTIF($B325:$F325, "1")</f>
        <v>4</v>
      </c>
      <c r="I325" s="1">
        <f t="shared" ref="I325:I388" si="27">COUNTIF($B325:$F325, "0")</f>
        <v>1</v>
      </c>
      <c r="N325" s="1">
        <f t="shared" ref="N325:N388" si="28">COUNTIF(B325:F325, 0)</f>
        <v>1</v>
      </c>
      <c r="O325" s="1">
        <f t="shared" ref="O325:O388" si="29">COUNTIF(B325:F325, 1)</f>
        <v>4</v>
      </c>
      <c r="P325" s="1" t="s">
        <v>328</v>
      </c>
      <c r="Q325" s="1" t="str">
        <f>IF(N325&lt;O325, "RELEVAN", "TIDAK")</f>
        <v>RELEVAN</v>
      </c>
    </row>
    <row r="326" spans="1:17" x14ac:dyDescent="0.25">
      <c r="A326" s="1" t="s">
        <v>329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f t="shared" si="25"/>
        <v>0</v>
      </c>
      <c r="H326" s="1">
        <f t="shared" si="26"/>
        <v>0</v>
      </c>
      <c r="I326" s="1">
        <f t="shared" si="27"/>
        <v>5</v>
      </c>
      <c r="N326" s="1">
        <f t="shared" si="28"/>
        <v>5</v>
      </c>
      <c r="O326" s="1">
        <f t="shared" si="29"/>
        <v>0</v>
      </c>
      <c r="P326" s="1" t="s">
        <v>329</v>
      </c>
      <c r="Q326" s="1" t="str">
        <f>IF(N326&lt;O326, "RELEVAN", "TIDAK")</f>
        <v>TIDAK</v>
      </c>
    </row>
    <row r="327" spans="1:17" x14ac:dyDescent="0.25">
      <c r="A327" s="1" t="s">
        <v>330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f t="shared" si="25"/>
        <v>0</v>
      </c>
      <c r="H327" s="1">
        <f t="shared" si="26"/>
        <v>0</v>
      </c>
      <c r="I327" s="1">
        <f t="shared" si="27"/>
        <v>5</v>
      </c>
      <c r="N327" s="1">
        <f t="shared" si="28"/>
        <v>5</v>
      </c>
      <c r="O327" s="1">
        <f t="shared" si="29"/>
        <v>0</v>
      </c>
      <c r="P327" s="1" t="s">
        <v>330</v>
      </c>
      <c r="Q327" s="1" t="str">
        <f>IF(N327&lt;O327, "RELEVAN", "TIDAK")</f>
        <v>TIDAK</v>
      </c>
    </row>
    <row r="328" spans="1:17" x14ac:dyDescent="0.25">
      <c r="A328" s="1" t="s">
        <v>331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f t="shared" si="25"/>
        <v>1</v>
      </c>
      <c r="H328" s="1">
        <f t="shared" si="26"/>
        <v>5</v>
      </c>
      <c r="I328" s="1">
        <f t="shared" si="27"/>
        <v>0</v>
      </c>
      <c r="N328" s="1">
        <f t="shared" si="28"/>
        <v>0</v>
      </c>
      <c r="O328" s="1">
        <f t="shared" si="29"/>
        <v>5</v>
      </c>
      <c r="P328" s="1" t="s">
        <v>331</v>
      </c>
      <c r="Q328" s="1" t="str">
        <f>IF(N328&lt;O328, "RELEVAN", "TIDAK")</f>
        <v>RELEVAN</v>
      </c>
    </row>
    <row r="329" spans="1:17" x14ac:dyDescent="0.25">
      <c r="A329" s="1" t="s">
        <v>332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f t="shared" si="25"/>
        <v>0</v>
      </c>
      <c r="H329" s="1">
        <f t="shared" si="26"/>
        <v>0</v>
      </c>
      <c r="I329" s="1">
        <f t="shared" si="27"/>
        <v>5</v>
      </c>
      <c r="N329" s="1">
        <f t="shared" si="28"/>
        <v>5</v>
      </c>
      <c r="O329" s="1">
        <f t="shared" si="29"/>
        <v>0</v>
      </c>
      <c r="P329" s="1" t="s">
        <v>332</v>
      </c>
      <c r="Q329" s="1" t="str">
        <f>IF(N329&lt;O329, "RELEVAN", "TIDAK")</f>
        <v>TIDAK</v>
      </c>
    </row>
    <row r="330" spans="1:17" x14ac:dyDescent="0.25">
      <c r="A330" s="1" t="s">
        <v>333</v>
      </c>
      <c r="B330" s="1">
        <v>1</v>
      </c>
      <c r="C330" s="1">
        <v>0</v>
      </c>
      <c r="D330" s="1">
        <v>0</v>
      </c>
      <c r="E330" s="1">
        <v>0</v>
      </c>
      <c r="F330" s="1">
        <v>1</v>
      </c>
      <c r="G330" s="1">
        <f t="shared" si="25"/>
        <v>1</v>
      </c>
      <c r="H330" s="1">
        <f t="shared" si="26"/>
        <v>2</v>
      </c>
      <c r="I330" s="1">
        <f t="shared" si="27"/>
        <v>3</v>
      </c>
      <c r="N330" s="1">
        <f t="shared" si="28"/>
        <v>3</v>
      </c>
      <c r="O330" s="1">
        <f t="shared" si="29"/>
        <v>2</v>
      </c>
      <c r="P330" s="1" t="s">
        <v>333</v>
      </c>
      <c r="Q330" s="1" t="str">
        <f>IF(N330&lt;O330, "RELEVAN", "TIDAK")</f>
        <v>TIDAK</v>
      </c>
    </row>
    <row r="331" spans="1:17" x14ac:dyDescent="0.25">
      <c r="A331" s="1" t="s">
        <v>334</v>
      </c>
      <c r="B331" s="1">
        <v>0</v>
      </c>
      <c r="C331" s="1">
        <v>1</v>
      </c>
      <c r="D331" s="1">
        <v>0</v>
      </c>
      <c r="E331" s="1">
        <v>0</v>
      </c>
      <c r="F331" s="1">
        <v>1</v>
      </c>
      <c r="G331" s="1">
        <f t="shared" si="25"/>
        <v>1</v>
      </c>
      <c r="H331" s="1">
        <f t="shared" si="26"/>
        <v>2</v>
      </c>
      <c r="I331" s="1">
        <f t="shared" si="27"/>
        <v>3</v>
      </c>
      <c r="N331" s="1">
        <f t="shared" si="28"/>
        <v>3</v>
      </c>
      <c r="O331" s="1">
        <f t="shared" si="29"/>
        <v>2</v>
      </c>
      <c r="P331" s="1" t="s">
        <v>334</v>
      </c>
      <c r="Q331" s="1" t="str">
        <f>IF(N331&lt;O331, "RELEVAN", "TIDAK")</f>
        <v>TIDAK</v>
      </c>
    </row>
    <row r="332" spans="1:17" x14ac:dyDescent="0.25">
      <c r="A332" s="1" t="s">
        <v>335</v>
      </c>
      <c r="B332" s="1">
        <v>0</v>
      </c>
      <c r="C332" s="1">
        <v>1</v>
      </c>
      <c r="D332" s="1">
        <v>0</v>
      </c>
      <c r="E332" s="1">
        <v>1</v>
      </c>
      <c r="F332" s="1">
        <v>1</v>
      </c>
      <c r="G332" s="1">
        <f t="shared" si="25"/>
        <v>1</v>
      </c>
      <c r="H332" s="1">
        <f t="shared" si="26"/>
        <v>3</v>
      </c>
      <c r="I332" s="1">
        <f t="shared" si="27"/>
        <v>2</v>
      </c>
      <c r="N332" s="1">
        <f t="shared" si="28"/>
        <v>2</v>
      </c>
      <c r="O332" s="1">
        <f t="shared" si="29"/>
        <v>3</v>
      </c>
      <c r="P332" s="1" t="s">
        <v>335</v>
      </c>
      <c r="Q332" s="1" t="str">
        <f>IF(N332&lt;O332, "RELEVAN", "TIDAK")</f>
        <v>RELEVAN</v>
      </c>
    </row>
    <row r="333" spans="1:17" x14ac:dyDescent="0.25">
      <c r="A333" s="1" t="s">
        <v>336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f t="shared" si="25"/>
        <v>0</v>
      </c>
      <c r="H333" s="1">
        <f t="shared" si="26"/>
        <v>0</v>
      </c>
      <c r="I333" s="1">
        <f t="shared" si="27"/>
        <v>5</v>
      </c>
      <c r="N333" s="1">
        <f t="shared" si="28"/>
        <v>5</v>
      </c>
      <c r="O333" s="1">
        <f t="shared" si="29"/>
        <v>0</v>
      </c>
      <c r="P333" s="1" t="s">
        <v>336</v>
      </c>
      <c r="Q333" s="1" t="str">
        <f>IF(N333&lt;O333, "RELEVAN", "TIDAK")</f>
        <v>TIDAK</v>
      </c>
    </row>
    <row r="334" spans="1:17" x14ac:dyDescent="0.25">
      <c r="A334" s="1" t="s">
        <v>337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f t="shared" si="25"/>
        <v>0</v>
      </c>
      <c r="H334" s="1">
        <f t="shared" si="26"/>
        <v>0</v>
      </c>
      <c r="I334" s="1">
        <f t="shared" si="27"/>
        <v>5</v>
      </c>
      <c r="N334" s="1">
        <f t="shared" si="28"/>
        <v>5</v>
      </c>
      <c r="O334" s="1">
        <f t="shared" si="29"/>
        <v>0</v>
      </c>
      <c r="P334" s="1" t="s">
        <v>337</v>
      </c>
      <c r="Q334" s="1" t="str">
        <f>IF(N334&lt;O334, "RELEVAN", "TIDAK")</f>
        <v>TIDAK</v>
      </c>
    </row>
    <row r="335" spans="1:17" x14ac:dyDescent="0.25">
      <c r="A335" s="1" t="s">
        <v>338</v>
      </c>
      <c r="B335" s="1">
        <v>1</v>
      </c>
      <c r="C335" s="1">
        <v>1</v>
      </c>
      <c r="D335" s="1">
        <v>0</v>
      </c>
      <c r="E335" s="1">
        <v>0</v>
      </c>
      <c r="F335" s="1">
        <v>1</v>
      </c>
      <c r="G335" s="1">
        <f t="shared" si="25"/>
        <v>1</v>
      </c>
      <c r="H335" s="1">
        <f t="shared" si="26"/>
        <v>3</v>
      </c>
      <c r="I335" s="1">
        <f t="shared" si="27"/>
        <v>2</v>
      </c>
      <c r="N335" s="1">
        <f t="shared" si="28"/>
        <v>2</v>
      </c>
      <c r="O335" s="1">
        <f t="shared" si="29"/>
        <v>3</v>
      </c>
      <c r="P335" s="1" t="s">
        <v>338</v>
      </c>
      <c r="Q335" s="1" t="str">
        <f>IF(N335&lt;O335, "RELEVAN", "TIDAK")</f>
        <v>RELEVAN</v>
      </c>
    </row>
    <row r="336" spans="1:17" x14ac:dyDescent="0.25">
      <c r="A336" s="1" t="s">
        <v>339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f t="shared" si="25"/>
        <v>0</v>
      </c>
      <c r="H336" s="1">
        <f t="shared" si="26"/>
        <v>0</v>
      </c>
      <c r="I336" s="1">
        <f t="shared" si="27"/>
        <v>5</v>
      </c>
      <c r="N336" s="1">
        <f t="shared" si="28"/>
        <v>5</v>
      </c>
      <c r="O336" s="1">
        <f t="shared" si="29"/>
        <v>0</v>
      </c>
      <c r="P336" s="1" t="s">
        <v>339</v>
      </c>
      <c r="Q336" s="1" t="str">
        <f>IF(N336&lt;O336, "RELEVAN", "TIDAK")</f>
        <v>TIDAK</v>
      </c>
    </row>
    <row r="337" spans="1:17" x14ac:dyDescent="0.25">
      <c r="A337" s="1" t="s">
        <v>340</v>
      </c>
      <c r="B337" s="1">
        <v>1</v>
      </c>
      <c r="C337" s="1">
        <v>0</v>
      </c>
      <c r="D337" s="1">
        <v>1</v>
      </c>
      <c r="E337" s="1">
        <v>1</v>
      </c>
      <c r="F337" s="1">
        <v>1</v>
      </c>
      <c r="G337" s="1">
        <f t="shared" si="25"/>
        <v>1</v>
      </c>
      <c r="H337" s="1">
        <f t="shared" si="26"/>
        <v>4</v>
      </c>
      <c r="I337" s="1">
        <f t="shared" si="27"/>
        <v>1</v>
      </c>
      <c r="N337" s="1">
        <f t="shared" si="28"/>
        <v>1</v>
      </c>
      <c r="O337" s="1">
        <f t="shared" si="29"/>
        <v>4</v>
      </c>
      <c r="P337" s="1" t="s">
        <v>340</v>
      </c>
      <c r="Q337" s="1" t="str">
        <f>IF(N337&lt;O337, "RELEVAN", "TIDAK")</f>
        <v>RELEVAN</v>
      </c>
    </row>
    <row r="338" spans="1:17" x14ac:dyDescent="0.25">
      <c r="A338" s="1" t="s">
        <v>341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f t="shared" si="25"/>
        <v>0</v>
      </c>
      <c r="H338" s="1">
        <f t="shared" si="26"/>
        <v>0</v>
      </c>
      <c r="I338" s="1">
        <f t="shared" si="27"/>
        <v>5</v>
      </c>
      <c r="N338" s="1">
        <f t="shared" si="28"/>
        <v>5</v>
      </c>
      <c r="O338" s="1">
        <f t="shared" si="29"/>
        <v>0</v>
      </c>
      <c r="P338" s="1" t="s">
        <v>341</v>
      </c>
      <c r="Q338" s="1" t="str">
        <f>IF(N338&lt;O338, "RELEVAN", "TIDAK")</f>
        <v>TIDAK</v>
      </c>
    </row>
    <row r="339" spans="1:17" x14ac:dyDescent="0.25">
      <c r="A339" s="1" t="s">
        <v>342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f t="shared" si="25"/>
        <v>1</v>
      </c>
      <c r="H339" s="1">
        <f t="shared" si="26"/>
        <v>1</v>
      </c>
      <c r="I339" s="1">
        <f t="shared" si="27"/>
        <v>4</v>
      </c>
      <c r="N339" s="1">
        <f t="shared" si="28"/>
        <v>4</v>
      </c>
      <c r="O339" s="1">
        <f t="shared" si="29"/>
        <v>1</v>
      </c>
      <c r="P339" s="1" t="s">
        <v>342</v>
      </c>
      <c r="Q339" s="1" t="str">
        <f>IF(N339&lt;O339, "RELEVAN", "TIDAK")</f>
        <v>TIDAK</v>
      </c>
    </row>
    <row r="340" spans="1:17" x14ac:dyDescent="0.25">
      <c r="A340" s="1" t="s">
        <v>343</v>
      </c>
      <c r="B340" s="1">
        <v>1</v>
      </c>
      <c r="C340" s="1">
        <v>1</v>
      </c>
      <c r="D340" s="1">
        <v>0</v>
      </c>
      <c r="E340" s="1">
        <v>0</v>
      </c>
      <c r="F340" s="1">
        <v>0</v>
      </c>
      <c r="G340" s="1">
        <f t="shared" si="25"/>
        <v>1</v>
      </c>
      <c r="H340" s="1">
        <f t="shared" si="26"/>
        <v>2</v>
      </c>
      <c r="I340" s="1">
        <f t="shared" si="27"/>
        <v>3</v>
      </c>
      <c r="N340" s="1">
        <f t="shared" si="28"/>
        <v>3</v>
      </c>
      <c r="O340" s="1">
        <f t="shared" si="29"/>
        <v>2</v>
      </c>
      <c r="P340" s="1" t="s">
        <v>343</v>
      </c>
      <c r="Q340" s="1" t="str">
        <f>IF(N340&lt;O340, "RELEVAN", "TIDAK")</f>
        <v>TIDAK</v>
      </c>
    </row>
    <row r="341" spans="1:17" x14ac:dyDescent="0.25">
      <c r="A341" s="1" t="s">
        <v>344</v>
      </c>
      <c r="B341" s="1">
        <v>1</v>
      </c>
      <c r="C341" s="1">
        <v>1</v>
      </c>
      <c r="D341" s="1">
        <v>0</v>
      </c>
      <c r="E341" s="1">
        <v>1</v>
      </c>
      <c r="F341" s="1">
        <v>1</v>
      </c>
      <c r="G341" s="1">
        <f t="shared" si="25"/>
        <v>1</v>
      </c>
      <c r="H341" s="1">
        <f t="shared" si="26"/>
        <v>4</v>
      </c>
      <c r="I341" s="1">
        <f t="shared" si="27"/>
        <v>1</v>
      </c>
      <c r="N341" s="1">
        <f t="shared" si="28"/>
        <v>1</v>
      </c>
      <c r="O341" s="1">
        <f t="shared" si="29"/>
        <v>4</v>
      </c>
      <c r="P341" s="1" t="s">
        <v>344</v>
      </c>
      <c r="Q341" s="1" t="str">
        <f>IF(N341&lt;O341, "RELEVAN", "TIDAK")</f>
        <v>RELEVAN</v>
      </c>
    </row>
    <row r="342" spans="1:17" x14ac:dyDescent="0.25">
      <c r="A342" s="1" t="s">
        <v>345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f t="shared" si="25"/>
        <v>0</v>
      </c>
      <c r="H342" s="1">
        <f t="shared" si="26"/>
        <v>0</v>
      </c>
      <c r="I342" s="1">
        <f t="shared" si="27"/>
        <v>5</v>
      </c>
      <c r="N342" s="1">
        <f t="shared" si="28"/>
        <v>5</v>
      </c>
      <c r="O342" s="1">
        <f t="shared" si="29"/>
        <v>0</v>
      </c>
      <c r="P342" s="1" t="s">
        <v>345</v>
      </c>
      <c r="Q342" s="1" t="str">
        <f>IF(N342&lt;O342, "RELEVAN", "TIDAK")</f>
        <v>TIDAK</v>
      </c>
    </row>
    <row r="343" spans="1:17" x14ac:dyDescent="0.25">
      <c r="A343" s="1" t="s">
        <v>346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f t="shared" si="25"/>
        <v>0</v>
      </c>
      <c r="H343" s="1">
        <f t="shared" si="26"/>
        <v>0</v>
      </c>
      <c r="I343" s="1">
        <f t="shared" si="27"/>
        <v>5</v>
      </c>
      <c r="N343" s="1">
        <f t="shared" si="28"/>
        <v>5</v>
      </c>
      <c r="O343" s="1">
        <f t="shared" si="29"/>
        <v>0</v>
      </c>
      <c r="P343" s="1" t="s">
        <v>346</v>
      </c>
      <c r="Q343" s="1" t="str">
        <f>IF(N343&lt;O343, "RELEVAN", "TIDAK")</f>
        <v>TIDAK</v>
      </c>
    </row>
    <row r="344" spans="1:17" x14ac:dyDescent="0.25">
      <c r="A344" s="1" t="s">
        <v>347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f t="shared" si="25"/>
        <v>1</v>
      </c>
      <c r="H344" s="1">
        <f t="shared" si="26"/>
        <v>2</v>
      </c>
      <c r="I344" s="1">
        <f t="shared" si="27"/>
        <v>3</v>
      </c>
      <c r="N344" s="1">
        <f t="shared" si="28"/>
        <v>3</v>
      </c>
      <c r="O344" s="1">
        <f t="shared" si="29"/>
        <v>2</v>
      </c>
      <c r="P344" s="1" t="s">
        <v>347</v>
      </c>
      <c r="Q344" s="1" t="str">
        <f>IF(N344&lt;O344, "RELEVAN", "TIDAK")</f>
        <v>TIDAK</v>
      </c>
    </row>
    <row r="345" spans="1:17" x14ac:dyDescent="0.25">
      <c r="A345" s="1" t="s">
        <v>348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f t="shared" si="25"/>
        <v>1</v>
      </c>
      <c r="H345" s="1">
        <f t="shared" si="26"/>
        <v>1</v>
      </c>
      <c r="I345" s="1">
        <f t="shared" si="27"/>
        <v>4</v>
      </c>
      <c r="N345" s="1">
        <f t="shared" si="28"/>
        <v>4</v>
      </c>
      <c r="O345" s="1">
        <f t="shared" si="29"/>
        <v>1</v>
      </c>
      <c r="P345" s="1" t="s">
        <v>348</v>
      </c>
      <c r="Q345" s="1" t="str">
        <f>IF(N345&lt;O345, "RELEVAN", "TIDAK")</f>
        <v>TIDAK</v>
      </c>
    </row>
    <row r="346" spans="1:17" x14ac:dyDescent="0.25">
      <c r="A346" s="1" t="s">
        <v>349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>
        <f t="shared" si="25"/>
        <v>1</v>
      </c>
      <c r="H346" s="1">
        <f t="shared" si="26"/>
        <v>1</v>
      </c>
      <c r="I346" s="1">
        <f t="shared" si="27"/>
        <v>4</v>
      </c>
      <c r="N346" s="1">
        <f t="shared" si="28"/>
        <v>4</v>
      </c>
      <c r="O346" s="1">
        <f t="shared" si="29"/>
        <v>1</v>
      </c>
      <c r="P346" s="1" t="s">
        <v>349</v>
      </c>
      <c r="Q346" s="1" t="str">
        <f>IF(N346&lt;O346, "RELEVAN", "TIDAK")</f>
        <v>TIDAK</v>
      </c>
    </row>
    <row r="347" spans="1:17" x14ac:dyDescent="0.25">
      <c r="A347" s="1" t="s">
        <v>350</v>
      </c>
      <c r="B347" s="1">
        <v>1</v>
      </c>
      <c r="C347" s="1">
        <v>0</v>
      </c>
      <c r="D347" s="1">
        <v>0</v>
      </c>
      <c r="E347" s="1">
        <v>1</v>
      </c>
      <c r="F347" s="1">
        <v>0</v>
      </c>
      <c r="G347" s="1">
        <f t="shared" si="25"/>
        <v>1</v>
      </c>
      <c r="H347" s="1">
        <f t="shared" si="26"/>
        <v>2</v>
      </c>
      <c r="I347" s="1">
        <f t="shared" si="27"/>
        <v>3</v>
      </c>
      <c r="N347" s="1">
        <f t="shared" si="28"/>
        <v>3</v>
      </c>
      <c r="O347" s="1">
        <f t="shared" si="29"/>
        <v>2</v>
      </c>
      <c r="P347" s="1" t="s">
        <v>350</v>
      </c>
      <c r="Q347" s="1" t="str">
        <f>IF(N347&lt;O347, "RELEVAN", "TIDAK")</f>
        <v>TIDAK</v>
      </c>
    </row>
    <row r="348" spans="1:17" x14ac:dyDescent="0.25">
      <c r="A348" s="1" t="s">
        <v>351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f t="shared" si="25"/>
        <v>0</v>
      </c>
      <c r="H348" s="1">
        <f t="shared" si="26"/>
        <v>0</v>
      </c>
      <c r="I348" s="1">
        <f t="shared" si="27"/>
        <v>5</v>
      </c>
      <c r="N348" s="1">
        <f t="shared" si="28"/>
        <v>5</v>
      </c>
      <c r="O348" s="1">
        <f t="shared" si="29"/>
        <v>0</v>
      </c>
      <c r="P348" s="1" t="s">
        <v>351</v>
      </c>
      <c r="Q348" s="1" t="str">
        <f>IF(N348&lt;O348, "RELEVAN", "TIDAK")</f>
        <v>TIDAK</v>
      </c>
    </row>
    <row r="349" spans="1:17" x14ac:dyDescent="0.25">
      <c r="A349" s="1" t="s">
        <v>352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f t="shared" si="25"/>
        <v>0</v>
      </c>
      <c r="H349" s="1">
        <f t="shared" si="26"/>
        <v>0</v>
      </c>
      <c r="I349" s="1">
        <f t="shared" si="27"/>
        <v>5</v>
      </c>
      <c r="N349" s="1">
        <f t="shared" si="28"/>
        <v>5</v>
      </c>
      <c r="O349" s="1">
        <f t="shared" si="29"/>
        <v>0</v>
      </c>
      <c r="P349" s="1" t="s">
        <v>352</v>
      </c>
      <c r="Q349" s="1" t="str">
        <f>IF(N349&lt;O349, "RELEVAN", "TIDAK")</f>
        <v>TIDAK</v>
      </c>
    </row>
    <row r="350" spans="1:17" x14ac:dyDescent="0.25">
      <c r="A350" s="1" t="s">
        <v>353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f t="shared" si="25"/>
        <v>0</v>
      </c>
      <c r="H350" s="1">
        <f t="shared" si="26"/>
        <v>0</v>
      </c>
      <c r="I350" s="1">
        <f t="shared" si="27"/>
        <v>5</v>
      </c>
      <c r="N350" s="1">
        <f t="shared" si="28"/>
        <v>5</v>
      </c>
      <c r="O350" s="1">
        <f t="shared" si="29"/>
        <v>0</v>
      </c>
      <c r="P350" s="1" t="s">
        <v>353</v>
      </c>
      <c r="Q350" s="1" t="str">
        <f>IF(N350&lt;O350, "RELEVAN", "TIDAK")</f>
        <v>TIDAK</v>
      </c>
    </row>
    <row r="351" spans="1:17" x14ac:dyDescent="0.25">
      <c r="A351" s="1" t="s">
        <v>354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f t="shared" si="25"/>
        <v>0</v>
      </c>
      <c r="H351" s="1">
        <f t="shared" si="26"/>
        <v>0</v>
      </c>
      <c r="I351" s="1">
        <f t="shared" si="27"/>
        <v>5</v>
      </c>
      <c r="N351" s="1">
        <f t="shared" si="28"/>
        <v>5</v>
      </c>
      <c r="O351" s="1">
        <f t="shared" si="29"/>
        <v>0</v>
      </c>
      <c r="P351" s="1" t="s">
        <v>354</v>
      </c>
      <c r="Q351" s="1" t="str">
        <f>IF(N351&lt;O351, "RELEVAN", "TIDAK")</f>
        <v>TIDAK</v>
      </c>
    </row>
    <row r="352" spans="1:17" x14ac:dyDescent="0.25">
      <c r="A352" s="1" t="s">
        <v>355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f t="shared" si="25"/>
        <v>0</v>
      </c>
      <c r="H352" s="1">
        <f t="shared" si="26"/>
        <v>0</v>
      </c>
      <c r="I352" s="1">
        <f t="shared" si="27"/>
        <v>5</v>
      </c>
      <c r="N352" s="1">
        <f t="shared" si="28"/>
        <v>5</v>
      </c>
      <c r="O352" s="1">
        <f t="shared" si="29"/>
        <v>0</v>
      </c>
      <c r="P352" s="1" t="s">
        <v>355</v>
      </c>
      <c r="Q352" s="1" t="str">
        <f>IF(N352&lt;O352, "RELEVAN", "TIDAK")</f>
        <v>TIDAK</v>
      </c>
    </row>
    <row r="353" spans="1:17" x14ac:dyDescent="0.25">
      <c r="A353" s="1" t="s">
        <v>356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f t="shared" si="25"/>
        <v>1</v>
      </c>
      <c r="H353" s="1">
        <f t="shared" si="26"/>
        <v>5</v>
      </c>
      <c r="I353" s="1">
        <f t="shared" si="27"/>
        <v>0</v>
      </c>
      <c r="N353" s="1">
        <f t="shared" si="28"/>
        <v>0</v>
      </c>
      <c r="O353" s="1">
        <f t="shared" si="29"/>
        <v>5</v>
      </c>
      <c r="P353" s="1" t="s">
        <v>356</v>
      </c>
      <c r="Q353" s="1" t="str">
        <f>IF(N353&lt;O353, "RELEVAN", "TIDAK")</f>
        <v>RELEVAN</v>
      </c>
    </row>
    <row r="354" spans="1:17" x14ac:dyDescent="0.25">
      <c r="A354" s="1" t="s">
        <v>357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f t="shared" si="25"/>
        <v>0</v>
      </c>
      <c r="H354" s="1">
        <f t="shared" si="26"/>
        <v>0</v>
      </c>
      <c r="I354" s="1">
        <f t="shared" si="27"/>
        <v>5</v>
      </c>
      <c r="N354" s="1">
        <f t="shared" si="28"/>
        <v>5</v>
      </c>
      <c r="O354" s="1">
        <f t="shared" si="29"/>
        <v>0</v>
      </c>
      <c r="P354" s="1" t="s">
        <v>357</v>
      </c>
      <c r="Q354" s="1" t="str">
        <f>IF(N354&lt;O354, "RELEVAN", "TIDAK")</f>
        <v>TIDAK</v>
      </c>
    </row>
    <row r="355" spans="1:17" x14ac:dyDescent="0.25">
      <c r="A355" s="1" t="s">
        <v>358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f t="shared" si="25"/>
        <v>0</v>
      </c>
      <c r="H355" s="1">
        <f t="shared" si="26"/>
        <v>0</v>
      </c>
      <c r="I355" s="1">
        <f t="shared" si="27"/>
        <v>5</v>
      </c>
      <c r="N355" s="1">
        <f t="shared" si="28"/>
        <v>5</v>
      </c>
      <c r="O355" s="1">
        <f t="shared" si="29"/>
        <v>0</v>
      </c>
      <c r="P355" s="1" t="s">
        <v>358</v>
      </c>
      <c r="Q355" s="1" t="str">
        <f>IF(N355&lt;O355, "RELEVAN", "TIDAK")</f>
        <v>TIDAK</v>
      </c>
    </row>
    <row r="356" spans="1:17" x14ac:dyDescent="0.25">
      <c r="A356" s="1" t="s">
        <v>359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f t="shared" si="25"/>
        <v>1</v>
      </c>
      <c r="H356" s="1">
        <f t="shared" si="26"/>
        <v>1</v>
      </c>
      <c r="I356" s="1">
        <f t="shared" si="27"/>
        <v>4</v>
      </c>
      <c r="N356" s="1">
        <f t="shared" si="28"/>
        <v>4</v>
      </c>
      <c r="O356" s="1">
        <f t="shared" si="29"/>
        <v>1</v>
      </c>
      <c r="P356" s="1" t="s">
        <v>359</v>
      </c>
      <c r="Q356" s="1" t="str">
        <f>IF(N356&lt;O356, "RELEVAN", "TIDAK")</f>
        <v>TIDAK</v>
      </c>
    </row>
    <row r="357" spans="1:17" x14ac:dyDescent="0.25">
      <c r="A357" s="1" t="s">
        <v>360</v>
      </c>
      <c r="B357" s="1">
        <v>0</v>
      </c>
      <c r="C357" s="1">
        <v>1</v>
      </c>
      <c r="D357" s="1">
        <v>0</v>
      </c>
      <c r="E357" s="1">
        <v>0</v>
      </c>
      <c r="F357" s="1">
        <v>0</v>
      </c>
      <c r="G357" s="1">
        <f t="shared" si="25"/>
        <v>1</v>
      </c>
      <c r="H357" s="1">
        <f t="shared" si="26"/>
        <v>1</v>
      </c>
      <c r="I357" s="1">
        <f t="shared" si="27"/>
        <v>4</v>
      </c>
      <c r="N357" s="1">
        <f t="shared" si="28"/>
        <v>4</v>
      </c>
      <c r="O357" s="1">
        <f t="shared" si="29"/>
        <v>1</v>
      </c>
      <c r="P357" s="1" t="s">
        <v>360</v>
      </c>
      <c r="Q357" s="1" t="str">
        <f>IF(N357&lt;O357, "RELEVAN", "TIDAK")</f>
        <v>TIDAK</v>
      </c>
    </row>
    <row r="358" spans="1:17" x14ac:dyDescent="0.25">
      <c r="A358" s="1" t="s">
        <v>361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f t="shared" si="25"/>
        <v>0</v>
      </c>
      <c r="H358" s="1">
        <f t="shared" si="26"/>
        <v>0</v>
      </c>
      <c r="I358" s="1">
        <f t="shared" si="27"/>
        <v>5</v>
      </c>
      <c r="N358" s="1">
        <f t="shared" si="28"/>
        <v>5</v>
      </c>
      <c r="O358" s="1">
        <f t="shared" si="29"/>
        <v>0</v>
      </c>
      <c r="P358" s="1" t="s">
        <v>361</v>
      </c>
      <c r="Q358" s="1" t="str">
        <f>IF(N358&lt;O358, "RELEVAN", "TIDAK")</f>
        <v>TIDAK</v>
      </c>
    </row>
    <row r="359" spans="1:17" x14ac:dyDescent="0.25">
      <c r="A359" s="1" t="s">
        <v>362</v>
      </c>
      <c r="B359" s="1">
        <v>0</v>
      </c>
      <c r="C359" s="1">
        <v>0</v>
      </c>
      <c r="D359" s="1">
        <v>1</v>
      </c>
      <c r="E359" s="1">
        <v>1</v>
      </c>
      <c r="F359" s="1">
        <v>0</v>
      </c>
      <c r="G359" s="1">
        <f t="shared" si="25"/>
        <v>1</v>
      </c>
      <c r="H359" s="1">
        <f t="shared" si="26"/>
        <v>2</v>
      </c>
      <c r="I359" s="1">
        <f t="shared" si="27"/>
        <v>3</v>
      </c>
      <c r="N359" s="1">
        <f t="shared" si="28"/>
        <v>3</v>
      </c>
      <c r="O359" s="1">
        <f t="shared" si="29"/>
        <v>2</v>
      </c>
      <c r="P359" s="1" t="s">
        <v>362</v>
      </c>
      <c r="Q359" s="1" t="str">
        <f>IF(N359&lt;O359, "RELEVAN", "TIDAK")</f>
        <v>TIDAK</v>
      </c>
    </row>
    <row r="360" spans="1:17" x14ac:dyDescent="0.25">
      <c r="A360" s="1" t="s">
        <v>363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f t="shared" si="25"/>
        <v>0</v>
      </c>
      <c r="H360" s="1">
        <f t="shared" si="26"/>
        <v>0</v>
      </c>
      <c r="I360" s="1">
        <f t="shared" si="27"/>
        <v>5</v>
      </c>
      <c r="N360" s="1">
        <f t="shared" si="28"/>
        <v>5</v>
      </c>
      <c r="O360" s="1">
        <f t="shared" si="29"/>
        <v>0</v>
      </c>
      <c r="P360" s="1" t="s">
        <v>363</v>
      </c>
      <c r="Q360" s="1" t="str">
        <f>IF(N360&lt;O360, "RELEVAN", "TIDAK")</f>
        <v>TIDAK</v>
      </c>
    </row>
    <row r="361" spans="1:17" x14ac:dyDescent="0.25">
      <c r="A361" s="1" t="s">
        <v>364</v>
      </c>
      <c r="B361" s="1">
        <v>0</v>
      </c>
      <c r="C361" s="1">
        <v>1</v>
      </c>
      <c r="D361" s="1">
        <v>0</v>
      </c>
      <c r="E361" s="1">
        <v>0</v>
      </c>
      <c r="F361" s="1">
        <v>0</v>
      </c>
      <c r="G361" s="1">
        <f t="shared" si="25"/>
        <v>1</v>
      </c>
      <c r="H361" s="1">
        <f t="shared" si="26"/>
        <v>1</v>
      </c>
      <c r="I361" s="1">
        <f t="shared" si="27"/>
        <v>4</v>
      </c>
      <c r="N361" s="1">
        <f t="shared" si="28"/>
        <v>4</v>
      </c>
      <c r="O361" s="1">
        <f t="shared" si="29"/>
        <v>1</v>
      </c>
      <c r="P361" s="1" t="s">
        <v>364</v>
      </c>
      <c r="Q361" s="1" t="str">
        <f>IF(N361&lt;O361, "RELEVAN", "TIDAK")</f>
        <v>TIDAK</v>
      </c>
    </row>
    <row r="362" spans="1:17" x14ac:dyDescent="0.25">
      <c r="A362" s="1" t="s">
        <v>365</v>
      </c>
      <c r="B362" s="1">
        <v>0</v>
      </c>
      <c r="C362" s="1">
        <v>1</v>
      </c>
      <c r="D362" s="1">
        <v>0</v>
      </c>
      <c r="E362" s="1">
        <v>0</v>
      </c>
      <c r="F362" s="1">
        <v>0</v>
      </c>
      <c r="G362" s="1">
        <f t="shared" si="25"/>
        <v>1</v>
      </c>
      <c r="H362" s="1">
        <f t="shared" si="26"/>
        <v>1</v>
      </c>
      <c r="I362" s="1">
        <f t="shared" si="27"/>
        <v>4</v>
      </c>
      <c r="N362" s="1">
        <f t="shared" si="28"/>
        <v>4</v>
      </c>
      <c r="O362" s="1">
        <f t="shared" si="29"/>
        <v>1</v>
      </c>
      <c r="P362" s="1" t="s">
        <v>365</v>
      </c>
      <c r="Q362" s="1" t="str">
        <f>IF(N362&lt;O362, "RELEVAN", "TIDAK")</f>
        <v>TIDAK</v>
      </c>
    </row>
    <row r="363" spans="1:17" x14ac:dyDescent="0.25">
      <c r="A363" s="1" t="s">
        <v>366</v>
      </c>
      <c r="B363" s="1">
        <v>0</v>
      </c>
      <c r="C363" s="1">
        <v>1</v>
      </c>
      <c r="D363" s="1">
        <v>0</v>
      </c>
      <c r="E363" s="1">
        <v>0</v>
      </c>
      <c r="F363" s="1">
        <v>0</v>
      </c>
      <c r="G363" s="1">
        <f t="shared" si="25"/>
        <v>1</v>
      </c>
      <c r="H363" s="1">
        <f t="shared" si="26"/>
        <v>1</v>
      </c>
      <c r="I363" s="1">
        <f t="shared" si="27"/>
        <v>4</v>
      </c>
      <c r="N363" s="1">
        <f t="shared" si="28"/>
        <v>4</v>
      </c>
      <c r="O363" s="1">
        <f t="shared" si="29"/>
        <v>1</v>
      </c>
      <c r="P363" s="1" t="s">
        <v>366</v>
      </c>
      <c r="Q363" s="1" t="str">
        <f>IF(N363&lt;O363, "RELEVAN", "TIDAK")</f>
        <v>TIDAK</v>
      </c>
    </row>
    <row r="364" spans="1:17" x14ac:dyDescent="0.25">
      <c r="A364" s="1" t="s">
        <v>367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f t="shared" si="25"/>
        <v>0</v>
      </c>
      <c r="H364" s="1">
        <f t="shared" si="26"/>
        <v>0</v>
      </c>
      <c r="I364" s="1">
        <f t="shared" si="27"/>
        <v>5</v>
      </c>
      <c r="N364" s="1">
        <f t="shared" si="28"/>
        <v>5</v>
      </c>
      <c r="O364" s="1">
        <f t="shared" si="29"/>
        <v>0</v>
      </c>
      <c r="P364" s="1" t="s">
        <v>367</v>
      </c>
      <c r="Q364" s="1" t="str">
        <f>IF(N364&lt;O364, "RELEVAN", "TIDAK")</f>
        <v>TIDAK</v>
      </c>
    </row>
    <row r="365" spans="1:17" x14ac:dyDescent="0.25">
      <c r="A365" s="1" t="s">
        <v>368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f t="shared" si="25"/>
        <v>0</v>
      </c>
      <c r="H365" s="1">
        <f t="shared" si="26"/>
        <v>0</v>
      </c>
      <c r="I365" s="1">
        <f t="shared" si="27"/>
        <v>5</v>
      </c>
      <c r="N365" s="1">
        <f t="shared" si="28"/>
        <v>5</v>
      </c>
      <c r="O365" s="1">
        <f t="shared" si="29"/>
        <v>0</v>
      </c>
      <c r="P365" s="1" t="s">
        <v>368</v>
      </c>
      <c r="Q365" s="1" t="str">
        <f>IF(N365&lt;O365, "RELEVAN", "TIDAK")</f>
        <v>TIDAK</v>
      </c>
    </row>
    <row r="366" spans="1:17" x14ac:dyDescent="0.25">
      <c r="A366" s="1" t="s">
        <v>369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f t="shared" si="25"/>
        <v>0</v>
      </c>
      <c r="H366" s="1">
        <f t="shared" si="26"/>
        <v>0</v>
      </c>
      <c r="I366" s="1">
        <f t="shared" si="27"/>
        <v>5</v>
      </c>
      <c r="N366" s="1">
        <f t="shared" si="28"/>
        <v>5</v>
      </c>
      <c r="O366" s="1">
        <f t="shared" si="29"/>
        <v>0</v>
      </c>
      <c r="P366" s="1" t="s">
        <v>369</v>
      </c>
      <c r="Q366" s="1" t="str">
        <f>IF(N366&lt;O366, "RELEVAN", "TIDAK")</f>
        <v>TIDAK</v>
      </c>
    </row>
    <row r="367" spans="1:17" x14ac:dyDescent="0.25">
      <c r="A367" s="1" t="s">
        <v>370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f t="shared" si="25"/>
        <v>1</v>
      </c>
      <c r="H367" s="1">
        <f t="shared" si="26"/>
        <v>1</v>
      </c>
      <c r="I367" s="1">
        <f t="shared" si="27"/>
        <v>4</v>
      </c>
      <c r="N367" s="1">
        <f t="shared" si="28"/>
        <v>4</v>
      </c>
      <c r="O367" s="1">
        <f t="shared" si="29"/>
        <v>1</v>
      </c>
      <c r="P367" s="1" t="s">
        <v>370</v>
      </c>
      <c r="Q367" s="1" t="str">
        <f>IF(N367&lt;O367, "RELEVAN", "TIDAK")</f>
        <v>TIDAK</v>
      </c>
    </row>
    <row r="368" spans="1:17" x14ac:dyDescent="0.25">
      <c r="A368" s="1" t="s">
        <v>371</v>
      </c>
      <c r="B368" s="1">
        <v>1</v>
      </c>
      <c r="C368" s="1">
        <v>0</v>
      </c>
      <c r="D368" s="1">
        <v>0</v>
      </c>
      <c r="E368" s="1">
        <v>0</v>
      </c>
      <c r="F368" s="1">
        <v>0</v>
      </c>
      <c r="G368" s="1">
        <f t="shared" si="25"/>
        <v>1</v>
      </c>
      <c r="H368" s="1">
        <f t="shared" si="26"/>
        <v>1</v>
      </c>
      <c r="I368" s="1">
        <f t="shared" si="27"/>
        <v>4</v>
      </c>
      <c r="N368" s="1">
        <f t="shared" si="28"/>
        <v>4</v>
      </c>
      <c r="O368" s="1">
        <f t="shared" si="29"/>
        <v>1</v>
      </c>
      <c r="P368" s="1" t="s">
        <v>371</v>
      </c>
      <c r="Q368" s="1" t="str">
        <f>IF(N368&lt;O368, "RELEVAN", "TIDAK")</f>
        <v>TIDAK</v>
      </c>
    </row>
    <row r="369" spans="1:17" x14ac:dyDescent="0.25">
      <c r="A369" s="1" t="s">
        <v>372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f t="shared" si="25"/>
        <v>0</v>
      </c>
      <c r="H369" s="1">
        <f t="shared" si="26"/>
        <v>0</v>
      </c>
      <c r="I369" s="1">
        <f t="shared" si="27"/>
        <v>5</v>
      </c>
      <c r="N369" s="1">
        <f t="shared" si="28"/>
        <v>5</v>
      </c>
      <c r="O369" s="1">
        <f t="shared" si="29"/>
        <v>0</v>
      </c>
      <c r="P369" s="1" t="s">
        <v>372</v>
      </c>
      <c r="Q369" s="1" t="str">
        <f>IF(N369&lt;O369, "RELEVAN", "TIDAK")</f>
        <v>TIDAK</v>
      </c>
    </row>
    <row r="370" spans="1:17" x14ac:dyDescent="0.25">
      <c r="A370" s="1" t="s">
        <v>373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f t="shared" si="25"/>
        <v>0</v>
      </c>
      <c r="H370" s="1">
        <f t="shared" si="26"/>
        <v>0</v>
      </c>
      <c r="I370" s="1">
        <f t="shared" si="27"/>
        <v>5</v>
      </c>
      <c r="N370" s="1">
        <f t="shared" si="28"/>
        <v>5</v>
      </c>
      <c r="O370" s="1">
        <f t="shared" si="29"/>
        <v>0</v>
      </c>
      <c r="P370" s="1" t="s">
        <v>373</v>
      </c>
      <c r="Q370" s="1" t="str">
        <f>IF(N370&lt;O370, "RELEVAN", "TIDAK")</f>
        <v>TIDAK</v>
      </c>
    </row>
    <row r="371" spans="1:17" x14ac:dyDescent="0.25">
      <c r="A371" s="1" t="s">
        <v>374</v>
      </c>
      <c r="B371" s="1">
        <v>0</v>
      </c>
      <c r="C371" s="1">
        <v>1</v>
      </c>
      <c r="D371" s="1">
        <v>1</v>
      </c>
      <c r="E371" s="1">
        <v>0</v>
      </c>
      <c r="F371" s="1">
        <v>1</v>
      </c>
      <c r="G371" s="1">
        <f t="shared" si="25"/>
        <v>1</v>
      </c>
      <c r="H371" s="1">
        <f t="shared" si="26"/>
        <v>3</v>
      </c>
      <c r="I371" s="1">
        <f t="shared" si="27"/>
        <v>2</v>
      </c>
      <c r="N371" s="1">
        <f t="shared" si="28"/>
        <v>2</v>
      </c>
      <c r="O371" s="1">
        <f t="shared" si="29"/>
        <v>3</v>
      </c>
      <c r="P371" s="1" t="s">
        <v>374</v>
      </c>
      <c r="Q371" s="1" t="str">
        <f>IF(N371&lt;O371, "RELEVAN", "TIDAK")</f>
        <v>RELEVAN</v>
      </c>
    </row>
    <row r="372" spans="1:17" x14ac:dyDescent="0.25">
      <c r="A372" s="1" t="s">
        <v>375</v>
      </c>
      <c r="B372" s="1">
        <v>1</v>
      </c>
      <c r="C372" s="1">
        <v>1</v>
      </c>
      <c r="D372" s="1">
        <v>1</v>
      </c>
      <c r="E372" s="1">
        <v>0</v>
      </c>
      <c r="F372" s="1">
        <v>1</v>
      </c>
      <c r="G372" s="1">
        <f t="shared" si="25"/>
        <v>1</v>
      </c>
      <c r="H372" s="1">
        <f t="shared" si="26"/>
        <v>4</v>
      </c>
      <c r="I372" s="1">
        <f t="shared" si="27"/>
        <v>1</v>
      </c>
      <c r="N372" s="1">
        <f t="shared" si="28"/>
        <v>1</v>
      </c>
      <c r="O372" s="1">
        <f t="shared" si="29"/>
        <v>4</v>
      </c>
      <c r="P372" s="1" t="s">
        <v>375</v>
      </c>
      <c r="Q372" s="1" t="str">
        <f>IF(N372&lt;O372, "RELEVAN", "TIDAK")</f>
        <v>RELEVAN</v>
      </c>
    </row>
    <row r="373" spans="1:17" x14ac:dyDescent="0.25">
      <c r="A373" s="1" t="s">
        <v>376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f t="shared" si="25"/>
        <v>0</v>
      </c>
      <c r="H373" s="1">
        <f t="shared" si="26"/>
        <v>0</v>
      </c>
      <c r="I373" s="1">
        <f t="shared" si="27"/>
        <v>5</v>
      </c>
      <c r="N373" s="1">
        <f t="shared" si="28"/>
        <v>5</v>
      </c>
      <c r="O373" s="1">
        <f t="shared" si="29"/>
        <v>0</v>
      </c>
      <c r="P373" s="1" t="s">
        <v>376</v>
      </c>
      <c r="Q373" s="1" t="str">
        <f>IF(N373&lt;O373, "RELEVAN", "TIDAK")</f>
        <v>TIDAK</v>
      </c>
    </row>
    <row r="374" spans="1:17" x14ac:dyDescent="0.25">
      <c r="A374" s="1" t="s">
        <v>377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f t="shared" si="25"/>
        <v>0</v>
      </c>
      <c r="H374" s="1">
        <f t="shared" si="26"/>
        <v>0</v>
      </c>
      <c r="I374" s="1">
        <f t="shared" si="27"/>
        <v>5</v>
      </c>
      <c r="N374" s="1">
        <f t="shared" si="28"/>
        <v>5</v>
      </c>
      <c r="O374" s="1">
        <f t="shared" si="29"/>
        <v>0</v>
      </c>
      <c r="P374" s="1" t="s">
        <v>377</v>
      </c>
      <c r="Q374" s="1" t="str">
        <f>IF(N374&lt;O374, "RELEVAN", "TIDAK")</f>
        <v>TIDAK</v>
      </c>
    </row>
    <row r="375" spans="1:17" x14ac:dyDescent="0.25">
      <c r="A375" s="1" t="s">
        <v>378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f t="shared" si="25"/>
        <v>0</v>
      </c>
      <c r="H375" s="1">
        <f t="shared" si="26"/>
        <v>0</v>
      </c>
      <c r="I375" s="1">
        <f t="shared" si="27"/>
        <v>5</v>
      </c>
      <c r="N375" s="1">
        <f t="shared" si="28"/>
        <v>5</v>
      </c>
      <c r="O375" s="1">
        <f t="shared" si="29"/>
        <v>0</v>
      </c>
      <c r="P375" s="1" t="s">
        <v>378</v>
      </c>
      <c r="Q375" s="1" t="str">
        <f>IF(N375&lt;O375, "RELEVAN", "TIDAK")</f>
        <v>TIDAK</v>
      </c>
    </row>
    <row r="376" spans="1:17" x14ac:dyDescent="0.25">
      <c r="A376" s="1" t="s">
        <v>379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f t="shared" si="25"/>
        <v>0</v>
      </c>
      <c r="H376" s="1">
        <f t="shared" si="26"/>
        <v>0</v>
      </c>
      <c r="I376" s="1">
        <f t="shared" si="27"/>
        <v>5</v>
      </c>
      <c r="N376" s="1">
        <f t="shared" si="28"/>
        <v>5</v>
      </c>
      <c r="O376" s="1">
        <f t="shared" si="29"/>
        <v>0</v>
      </c>
      <c r="P376" s="1" t="s">
        <v>379</v>
      </c>
      <c r="Q376" s="1" t="str">
        <f>IF(N376&lt;O376, "RELEVAN", "TIDAK")</f>
        <v>TIDAK</v>
      </c>
    </row>
    <row r="377" spans="1:17" x14ac:dyDescent="0.25">
      <c r="A377" s="1" t="s">
        <v>380</v>
      </c>
      <c r="B377" s="1">
        <v>0</v>
      </c>
      <c r="C377" s="1">
        <v>1</v>
      </c>
      <c r="D377" s="1">
        <v>0</v>
      </c>
      <c r="E377" s="1">
        <v>0</v>
      </c>
      <c r="F377" s="1">
        <v>1</v>
      </c>
      <c r="G377" s="1">
        <f t="shared" si="25"/>
        <v>1</v>
      </c>
      <c r="H377" s="1">
        <f t="shared" si="26"/>
        <v>2</v>
      </c>
      <c r="I377" s="1">
        <f t="shared" si="27"/>
        <v>3</v>
      </c>
      <c r="N377" s="1">
        <f t="shared" si="28"/>
        <v>3</v>
      </c>
      <c r="O377" s="1">
        <f t="shared" si="29"/>
        <v>2</v>
      </c>
      <c r="P377" s="1" t="s">
        <v>380</v>
      </c>
      <c r="Q377" s="1" t="str">
        <f>IF(N377&lt;O377, "RELEVAN", "TIDAK")</f>
        <v>TIDAK</v>
      </c>
    </row>
    <row r="378" spans="1:17" x14ac:dyDescent="0.25">
      <c r="A378" s="1" t="s">
        <v>381</v>
      </c>
      <c r="B378" s="1">
        <v>0</v>
      </c>
      <c r="C378" s="1">
        <v>1</v>
      </c>
      <c r="D378" s="1">
        <v>1</v>
      </c>
      <c r="E378" s="1">
        <v>1</v>
      </c>
      <c r="F378" s="1">
        <v>1</v>
      </c>
      <c r="G378" s="1">
        <f t="shared" si="25"/>
        <v>1</v>
      </c>
      <c r="H378" s="1">
        <f t="shared" si="26"/>
        <v>4</v>
      </c>
      <c r="I378" s="1">
        <f t="shared" si="27"/>
        <v>1</v>
      </c>
      <c r="N378" s="1">
        <f t="shared" si="28"/>
        <v>1</v>
      </c>
      <c r="O378" s="1">
        <f t="shared" si="29"/>
        <v>4</v>
      </c>
      <c r="P378" s="1" t="s">
        <v>381</v>
      </c>
      <c r="Q378" s="1" t="str">
        <f>IF(N378&lt;O378, "RELEVAN", "TIDAK")</f>
        <v>RELEVAN</v>
      </c>
    </row>
    <row r="379" spans="1:17" x14ac:dyDescent="0.25">
      <c r="A379" s="1" t="s">
        <v>382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f t="shared" si="25"/>
        <v>0</v>
      </c>
      <c r="H379" s="1">
        <f t="shared" si="26"/>
        <v>0</v>
      </c>
      <c r="I379" s="1">
        <f t="shared" si="27"/>
        <v>5</v>
      </c>
      <c r="N379" s="1">
        <f t="shared" si="28"/>
        <v>5</v>
      </c>
      <c r="O379" s="1">
        <f t="shared" si="29"/>
        <v>0</v>
      </c>
      <c r="P379" s="1" t="s">
        <v>382</v>
      </c>
      <c r="Q379" s="1" t="str">
        <f>IF(N379&lt;O379, "RELEVAN", "TIDAK")</f>
        <v>TIDAK</v>
      </c>
    </row>
    <row r="380" spans="1:17" x14ac:dyDescent="0.25">
      <c r="A380" s="1" t="s">
        <v>383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f t="shared" si="25"/>
        <v>0</v>
      </c>
      <c r="H380" s="1">
        <f t="shared" si="26"/>
        <v>0</v>
      </c>
      <c r="I380" s="1">
        <f t="shared" si="27"/>
        <v>5</v>
      </c>
      <c r="N380" s="1">
        <f t="shared" si="28"/>
        <v>5</v>
      </c>
      <c r="O380" s="1">
        <f t="shared" si="29"/>
        <v>0</v>
      </c>
      <c r="P380" s="1" t="s">
        <v>383</v>
      </c>
      <c r="Q380" s="1" t="str">
        <f>IF(N380&lt;O380, "RELEVAN", "TIDAK")</f>
        <v>TIDAK</v>
      </c>
    </row>
    <row r="381" spans="1:17" x14ac:dyDescent="0.25">
      <c r="A381" s="1" t="s">
        <v>384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f t="shared" si="25"/>
        <v>0</v>
      </c>
      <c r="H381" s="1">
        <f t="shared" si="26"/>
        <v>0</v>
      </c>
      <c r="I381" s="1">
        <f t="shared" si="27"/>
        <v>5</v>
      </c>
      <c r="N381" s="1">
        <f t="shared" si="28"/>
        <v>5</v>
      </c>
      <c r="O381" s="1">
        <f t="shared" si="29"/>
        <v>0</v>
      </c>
      <c r="P381" s="1" t="s">
        <v>384</v>
      </c>
      <c r="Q381" s="1" t="str">
        <f>IF(N381&lt;O381, "RELEVAN", "TIDAK")</f>
        <v>TIDAK</v>
      </c>
    </row>
    <row r="382" spans="1:17" x14ac:dyDescent="0.25">
      <c r="A382" s="1" t="s">
        <v>385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f t="shared" si="25"/>
        <v>0</v>
      </c>
      <c r="H382" s="1">
        <f t="shared" si="26"/>
        <v>0</v>
      </c>
      <c r="I382" s="1">
        <f t="shared" si="27"/>
        <v>5</v>
      </c>
      <c r="N382" s="1">
        <f t="shared" si="28"/>
        <v>5</v>
      </c>
      <c r="O382" s="1">
        <f t="shared" si="29"/>
        <v>0</v>
      </c>
      <c r="P382" s="1" t="s">
        <v>385</v>
      </c>
      <c r="Q382" s="1" t="str">
        <f>IF(N382&lt;O382, "RELEVAN", "TIDAK")</f>
        <v>TIDAK</v>
      </c>
    </row>
    <row r="383" spans="1:17" x14ac:dyDescent="0.25">
      <c r="A383" s="1" t="s">
        <v>386</v>
      </c>
      <c r="B383" s="1">
        <v>0</v>
      </c>
      <c r="C383" s="1">
        <v>0</v>
      </c>
      <c r="D383" s="1">
        <v>0</v>
      </c>
      <c r="E383" s="1">
        <v>1</v>
      </c>
      <c r="F383" s="1">
        <v>0</v>
      </c>
      <c r="G383" s="1">
        <f t="shared" si="25"/>
        <v>1</v>
      </c>
      <c r="H383" s="1">
        <f t="shared" si="26"/>
        <v>1</v>
      </c>
      <c r="I383" s="1">
        <f t="shared" si="27"/>
        <v>4</v>
      </c>
      <c r="N383" s="1">
        <f t="shared" si="28"/>
        <v>4</v>
      </c>
      <c r="O383" s="1">
        <f t="shared" si="29"/>
        <v>1</v>
      </c>
      <c r="P383" s="1" t="s">
        <v>386</v>
      </c>
      <c r="Q383" s="1" t="str">
        <f>IF(N383&lt;O383, "RELEVAN", "TIDAK")</f>
        <v>TIDAK</v>
      </c>
    </row>
    <row r="384" spans="1:17" x14ac:dyDescent="0.25">
      <c r="A384" s="1" t="s">
        <v>387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f t="shared" si="25"/>
        <v>1</v>
      </c>
      <c r="H384" s="1">
        <f t="shared" si="26"/>
        <v>5</v>
      </c>
      <c r="I384" s="1">
        <f t="shared" si="27"/>
        <v>0</v>
      </c>
      <c r="N384" s="1">
        <f t="shared" si="28"/>
        <v>0</v>
      </c>
      <c r="O384" s="1">
        <f t="shared" si="29"/>
        <v>5</v>
      </c>
      <c r="P384" s="1" t="s">
        <v>387</v>
      </c>
      <c r="Q384" s="1" t="str">
        <f>IF(N384&lt;O384, "RELEVAN", "TIDAK")</f>
        <v>RELEVAN</v>
      </c>
    </row>
    <row r="385" spans="1:17" x14ac:dyDescent="0.25">
      <c r="A385" s="1" t="s">
        <v>388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f t="shared" si="25"/>
        <v>0</v>
      </c>
      <c r="H385" s="1">
        <f t="shared" si="26"/>
        <v>0</v>
      </c>
      <c r="I385" s="1">
        <f t="shared" si="27"/>
        <v>5</v>
      </c>
      <c r="N385" s="1">
        <f t="shared" si="28"/>
        <v>5</v>
      </c>
      <c r="O385" s="1">
        <f t="shared" si="29"/>
        <v>0</v>
      </c>
      <c r="P385" s="1" t="s">
        <v>388</v>
      </c>
      <c r="Q385" s="1" t="str">
        <f>IF(N385&lt;O385, "RELEVAN", "TIDAK")</f>
        <v>TIDAK</v>
      </c>
    </row>
    <row r="386" spans="1:17" x14ac:dyDescent="0.25">
      <c r="A386" s="1" t="s">
        <v>389</v>
      </c>
      <c r="B386" s="1">
        <v>1</v>
      </c>
      <c r="C386" s="1">
        <v>1</v>
      </c>
      <c r="D386" s="1">
        <v>0</v>
      </c>
      <c r="E386" s="1">
        <v>0</v>
      </c>
      <c r="F386" s="1">
        <v>0</v>
      </c>
      <c r="G386" s="1">
        <f t="shared" si="25"/>
        <v>1</v>
      </c>
      <c r="H386" s="1">
        <f t="shared" si="26"/>
        <v>2</v>
      </c>
      <c r="I386" s="1">
        <f t="shared" si="27"/>
        <v>3</v>
      </c>
      <c r="N386" s="1">
        <f t="shared" si="28"/>
        <v>3</v>
      </c>
      <c r="O386" s="1">
        <f t="shared" si="29"/>
        <v>2</v>
      </c>
      <c r="P386" s="1" t="s">
        <v>389</v>
      </c>
      <c r="Q386" s="1" t="str">
        <f>IF(N386&lt;O386, "RELEVAN", "TIDAK")</f>
        <v>TIDAK</v>
      </c>
    </row>
    <row r="387" spans="1:17" x14ac:dyDescent="0.25">
      <c r="A387" s="1" t="s">
        <v>390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f t="shared" si="25"/>
        <v>0</v>
      </c>
      <c r="H387" s="1">
        <f t="shared" si="26"/>
        <v>0</v>
      </c>
      <c r="I387" s="1">
        <f t="shared" si="27"/>
        <v>5</v>
      </c>
      <c r="N387" s="1">
        <f t="shared" si="28"/>
        <v>5</v>
      </c>
      <c r="O387" s="1">
        <f t="shared" si="29"/>
        <v>0</v>
      </c>
      <c r="P387" s="1" t="s">
        <v>390</v>
      </c>
      <c r="Q387" s="1" t="str">
        <f>IF(N387&lt;O387, "RELEVAN", "TIDAK")</f>
        <v>TIDAK</v>
      </c>
    </row>
    <row r="388" spans="1:17" x14ac:dyDescent="0.25">
      <c r="A388" s="1" t="s">
        <v>391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f t="shared" si="25"/>
        <v>1</v>
      </c>
      <c r="H388" s="1">
        <f t="shared" si="26"/>
        <v>5</v>
      </c>
      <c r="I388" s="1">
        <f t="shared" si="27"/>
        <v>0</v>
      </c>
      <c r="N388" s="1">
        <f t="shared" si="28"/>
        <v>0</v>
      </c>
      <c r="O388" s="1">
        <f t="shared" si="29"/>
        <v>5</v>
      </c>
      <c r="P388" s="1" t="s">
        <v>391</v>
      </c>
      <c r="Q388" s="1" t="str">
        <f>IF(N388&lt;O388, "RELEVAN", "TIDAK")</f>
        <v>RELEVAN</v>
      </c>
    </row>
    <row r="389" spans="1:17" x14ac:dyDescent="0.25">
      <c r="A389" s="1" t="s">
        <v>392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f t="shared" ref="G389:G403" si="30">MAX(B389:F389)</f>
        <v>1</v>
      </c>
      <c r="H389" s="1">
        <f t="shared" ref="H389:H403" si="31">COUNTIF($B389:$F389, "1")</f>
        <v>1</v>
      </c>
      <c r="I389" s="1">
        <f t="shared" ref="I389:I403" si="32">COUNTIF($B389:$F389, "0")</f>
        <v>4</v>
      </c>
      <c r="N389" s="1">
        <f t="shared" ref="N389:N403" si="33">COUNTIF(B389:F389, 0)</f>
        <v>4</v>
      </c>
      <c r="O389" s="1">
        <f t="shared" ref="O389:O403" si="34">COUNTIF(B389:F389, 1)</f>
        <v>1</v>
      </c>
      <c r="P389" s="1" t="s">
        <v>392</v>
      </c>
      <c r="Q389" s="1" t="str">
        <f>IF(N389&lt;O389, "RELEVAN", "TIDAK")</f>
        <v>TIDAK</v>
      </c>
    </row>
    <row r="390" spans="1:17" x14ac:dyDescent="0.25">
      <c r="A390" s="1" t="s">
        <v>393</v>
      </c>
      <c r="B390" s="1">
        <v>0</v>
      </c>
      <c r="C390" s="1">
        <v>1</v>
      </c>
      <c r="D390" s="1">
        <v>1</v>
      </c>
      <c r="E390" s="1">
        <v>1</v>
      </c>
      <c r="F390" s="1">
        <v>1</v>
      </c>
      <c r="G390" s="1">
        <f t="shared" si="30"/>
        <v>1</v>
      </c>
      <c r="H390" s="1">
        <f t="shared" si="31"/>
        <v>4</v>
      </c>
      <c r="I390" s="1">
        <f t="shared" si="32"/>
        <v>1</v>
      </c>
      <c r="N390" s="1">
        <f t="shared" si="33"/>
        <v>1</v>
      </c>
      <c r="O390" s="1">
        <f t="shared" si="34"/>
        <v>4</v>
      </c>
      <c r="P390" s="1" t="s">
        <v>393</v>
      </c>
      <c r="Q390" s="1" t="str">
        <f>IF(N390&lt;O390, "RELEVAN", "TIDAK")</f>
        <v>RELEVAN</v>
      </c>
    </row>
    <row r="391" spans="1:17" x14ac:dyDescent="0.25">
      <c r="A391" s="1" t="s">
        <v>394</v>
      </c>
      <c r="B391" s="1">
        <v>0</v>
      </c>
      <c r="C391" s="1">
        <v>1</v>
      </c>
      <c r="D391" s="1">
        <v>1</v>
      </c>
      <c r="E391" s="1">
        <v>1</v>
      </c>
      <c r="F391" s="1">
        <v>1</v>
      </c>
      <c r="G391" s="1">
        <f t="shared" si="30"/>
        <v>1</v>
      </c>
      <c r="H391" s="1">
        <f t="shared" si="31"/>
        <v>4</v>
      </c>
      <c r="I391" s="1">
        <f t="shared" si="32"/>
        <v>1</v>
      </c>
      <c r="N391" s="1">
        <f t="shared" si="33"/>
        <v>1</v>
      </c>
      <c r="O391" s="1">
        <f t="shared" si="34"/>
        <v>4</v>
      </c>
      <c r="P391" s="1" t="s">
        <v>394</v>
      </c>
      <c r="Q391" s="1" t="str">
        <f>IF(N391&lt;O391, "RELEVAN", "TIDAK")</f>
        <v>RELEVAN</v>
      </c>
    </row>
    <row r="392" spans="1:17" x14ac:dyDescent="0.25">
      <c r="A392" s="1" t="s">
        <v>395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f t="shared" si="30"/>
        <v>1</v>
      </c>
      <c r="H392" s="1">
        <f t="shared" si="31"/>
        <v>5</v>
      </c>
      <c r="I392" s="1">
        <f t="shared" si="32"/>
        <v>0</v>
      </c>
      <c r="N392" s="1">
        <f t="shared" si="33"/>
        <v>0</v>
      </c>
      <c r="O392" s="1">
        <f t="shared" si="34"/>
        <v>5</v>
      </c>
      <c r="P392" s="1" t="s">
        <v>395</v>
      </c>
      <c r="Q392" s="1" t="str">
        <f>IF(N392&lt;O392, "RELEVAN", "TIDAK")</f>
        <v>RELEVAN</v>
      </c>
    </row>
    <row r="393" spans="1:17" x14ac:dyDescent="0.25">
      <c r="A393" s="1" t="s">
        <v>396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f t="shared" si="30"/>
        <v>0</v>
      </c>
      <c r="H393" s="1">
        <f t="shared" si="31"/>
        <v>0</v>
      </c>
      <c r="I393" s="1">
        <f t="shared" si="32"/>
        <v>5</v>
      </c>
      <c r="N393" s="1">
        <f t="shared" si="33"/>
        <v>5</v>
      </c>
      <c r="O393" s="1">
        <f t="shared" si="34"/>
        <v>0</v>
      </c>
      <c r="P393" s="1" t="s">
        <v>396</v>
      </c>
      <c r="Q393" s="1" t="str">
        <f>IF(N393&lt;O393, "RELEVAN", "TIDAK")</f>
        <v>TIDAK</v>
      </c>
    </row>
    <row r="394" spans="1:17" x14ac:dyDescent="0.25">
      <c r="A394" s="1" t="s">
        <v>397</v>
      </c>
      <c r="B394" s="1">
        <v>1</v>
      </c>
      <c r="C394" s="1">
        <v>1</v>
      </c>
      <c r="D394" s="1">
        <v>1</v>
      </c>
      <c r="E394" s="1">
        <v>1</v>
      </c>
      <c r="F394" s="1">
        <v>0</v>
      </c>
      <c r="G394" s="1">
        <f t="shared" si="30"/>
        <v>1</v>
      </c>
      <c r="H394" s="1">
        <f t="shared" si="31"/>
        <v>4</v>
      </c>
      <c r="I394" s="1">
        <f t="shared" si="32"/>
        <v>1</v>
      </c>
      <c r="N394" s="1">
        <f t="shared" si="33"/>
        <v>1</v>
      </c>
      <c r="O394" s="1">
        <f t="shared" si="34"/>
        <v>4</v>
      </c>
      <c r="P394" s="1" t="s">
        <v>397</v>
      </c>
      <c r="Q394" s="1" t="str">
        <f>IF(N394&lt;O394, "RELEVAN", "TIDAK")</f>
        <v>RELEVAN</v>
      </c>
    </row>
    <row r="395" spans="1:17" x14ac:dyDescent="0.25">
      <c r="A395" s="1" t="s">
        <v>398</v>
      </c>
      <c r="B395" s="1">
        <v>1</v>
      </c>
      <c r="C395" s="1">
        <v>0</v>
      </c>
      <c r="D395" s="1">
        <v>1</v>
      </c>
      <c r="E395" s="1">
        <v>0</v>
      </c>
      <c r="F395" s="1">
        <v>0</v>
      </c>
      <c r="G395" s="1">
        <f t="shared" si="30"/>
        <v>1</v>
      </c>
      <c r="H395" s="1">
        <f t="shared" si="31"/>
        <v>2</v>
      </c>
      <c r="I395" s="1">
        <f t="shared" si="32"/>
        <v>3</v>
      </c>
      <c r="N395" s="1">
        <f t="shared" si="33"/>
        <v>3</v>
      </c>
      <c r="O395" s="1">
        <f t="shared" si="34"/>
        <v>2</v>
      </c>
      <c r="P395" s="1" t="s">
        <v>398</v>
      </c>
      <c r="Q395" s="1" t="str">
        <f>IF(N395&lt;O395, "RELEVAN", "TIDAK")</f>
        <v>TIDAK</v>
      </c>
    </row>
    <row r="396" spans="1:17" x14ac:dyDescent="0.25">
      <c r="A396" s="1" t="s">
        <v>399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f t="shared" si="30"/>
        <v>0</v>
      </c>
      <c r="H396" s="1">
        <f t="shared" si="31"/>
        <v>0</v>
      </c>
      <c r="I396" s="1">
        <f t="shared" si="32"/>
        <v>5</v>
      </c>
      <c r="N396" s="1">
        <f t="shared" si="33"/>
        <v>5</v>
      </c>
      <c r="O396" s="1">
        <f t="shared" si="34"/>
        <v>0</v>
      </c>
      <c r="P396" s="1" t="s">
        <v>399</v>
      </c>
      <c r="Q396" s="1" t="str">
        <f>IF(N396&lt;O396, "RELEVAN", "TIDAK")</f>
        <v>TIDAK</v>
      </c>
    </row>
    <row r="397" spans="1:17" x14ac:dyDescent="0.25">
      <c r="A397" s="1" t="s">
        <v>400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f t="shared" si="30"/>
        <v>0</v>
      </c>
      <c r="H397" s="1">
        <f t="shared" si="31"/>
        <v>0</v>
      </c>
      <c r="I397" s="1">
        <f t="shared" si="32"/>
        <v>5</v>
      </c>
      <c r="N397" s="1">
        <f t="shared" si="33"/>
        <v>5</v>
      </c>
      <c r="O397" s="1">
        <f t="shared" si="34"/>
        <v>0</v>
      </c>
      <c r="P397" s="1" t="s">
        <v>400</v>
      </c>
      <c r="Q397" s="1" t="str">
        <f>IF(N397&lt;O397, "RELEVAN", "TIDAK")</f>
        <v>TIDAK</v>
      </c>
    </row>
    <row r="398" spans="1:17" x14ac:dyDescent="0.25">
      <c r="A398" s="1" t="s">
        <v>401</v>
      </c>
      <c r="B398" s="1">
        <v>0</v>
      </c>
      <c r="C398" s="1">
        <v>1</v>
      </c>
      <c r="D398" s="1">
        <v>0</v>
      </c>
      <c r="E398" s="1">
        <v>0</v>
      </c>
      <c r="F398" s="1">
        <v>0</v>
      </c>
      <c r="G398" s="1">
        <f t="shared" si="30"/>
        <v>1</v>
      </c>
      <c r="H398" s="1">
        <f t="shared" si="31"/>
        <v>1</v>
      </c>
      <c r="I398" s="1">
        <f t="shared" si="32"/>
        <v>4</v>
      </c>
      <c r="N398" s="1">
        <f t="shared" si="33"/>
        <v>4</v>
      </c>
      <c r="O398" s="1">
        <f t="shared" si="34"/>
        <v>1</v>
      </c>
      <c r="P398" s="1" t="s">
        <v>401</v>
      </c>
      <c r="Q398" s="1" t="str">
        <f>IF(N398&lt;O398, "RELEVAN", "TIDAK")</f>
        <v>TIDAK</v>
      </c>
    </row>
    <row r="399" spans="1:17" x14ac:dyDescent="0.25">
      <c r="A399" s="1" t="s">
        <v>402</v>
      </c>
      <c r="B399" s="1">
        <v>1</v>
      </c>
      <c r="C399" s="1">
        <v>0</v>
      </c>
      <c r="D399" s="1">
        <v>0</v>
      </c>
      <c r="E399" s="1">
        <v>1</v>
      </c>
      <c r="F399" s="1">
        <v>0</v>
      </c>
      <c r="G399" s="1">
        <f t="shared" si="30"/>
        <v>1</v>
      </c>
      <c r="H399" s="1">
        <f t="shared" si="31"/>
        <v>2</v>
      </c>
      <c r="I399" s="1">
        <f t="shared" si="32"/>
        <v>3</v>
      </c>
      <c r="N399" s="1">
        <f t="shared" si="33"/>
        <v>3</v>
      </c>
      <c r="O399" s="1">
        <f t="shared" si="34"/>
        <v>2</v>
      </c>
      <c r="P399" s="1" t="s">
        <v>402</v>
      </c>
      <c r="Q399" s="1" t="str">
        <f>IF(N399&lt;O399, "RELEVAN", "TIDAK")</f>
        <v>TIDAK</v>
      </c>
    </row>
    <row r="400" spans="1:17" x14ac:dyDescent="0.25">
      <c r="A400" s="1" t="s">
        <v>403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f t="shared" si="30"/>
        <v>0</v>
      </c>
      <c r="H400" s="1">
        <f t="shared" si="31"/>
        <v>0</v>
      </c>
      <c r="I400" s="1">
        <f t="shared" si="32"/>
        <v>5</v>
      </c>
      <c r="N400" s="1">
        <f t="shared" si="33"/>
        <v>5</v>
      </c>
      <c r="O400" s="1">
        <f t="shared" si="34"/>
        <v>0</v>
      </c>
      <c r="P400" s="1" t="s">
        <v>403</v>
      </c>
      <c r="Q400" s="1" t="str">
        <f>IF(N400&lt;O400, "RELEVAN", "TIDAK")</f>
        <v>TIDAK</v>
      </c>
    </row>
    <row r="401" spans="1:17" x14ac:dyDescent="0.25">
      <c r="A401" s="1" t="s">
        <v>404</v>
      </c>
      <c r="B401" s="1">
        <v>1</v>
      </c>
      <c r="C401" s="1">
        <v>0</v>
      </c>
      <c r="D401" s="1">
        <v>1</v>
      </c>
      <c r="E401" s="1">
        <v>0</v>
      </c>
      <c r="F401" s="1">
        <v>0</v>
      </c>
      <c r="G401" s="1">
        <f t="shared" si="30"/>
        <v>1</v>
      </c>
      <c r="H401" s="1">
        <f t="shared" si="31"/>
        <v>2</v>
      </c>
      <c r="I401" s="1">
        <f t="shared" si="32"/>
        <v>3</v>
      </c>
      <c r="N401" s="1">
        <f t="shared" si="33"/>
        <v>3</v>
      </c>
      <c r="O401" s="1">
        <f t="shared" si="34"/>
        <v>2</v>
      </c>
      <c r="P401" s="1" t="s">
        <v>404</v>
      </c>
      <c r="Q401" s="1" t="str">
        <f>IF(N401&lt;O401, "RELEVAN", "TIDAK")</f>
        <v>TIDAK</v>
      </c>
    </row>
    <row r="402" spans="1:17" x14ac:dyDescent="0.25">
      <c r="A402" s="1" t="s">
        <v>405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f t="shared" si="30"/>
        <v>0</v>
      </c>
      <c r="H402" s="1">
        <f t="shared" si="31"/>
        <v>0</v>
      </c>
      <c r="I402" s="1">
        <f t="shared" si="32"/>
        <v>5</v>
      </c>
      <c r="N402" s="1">
        <f t="shared" si="33"/>
        <v>5</v>
      </c>
      <c r="O402" s="1">
        <f t="shared" si="34"/>
        <v>0</v>
      </c>
      <c r="P402" s="1" t="s">
        <v>405</v>
      </c>
      <c r="Q402" s="1" t="str">
        <f>IF(N402&lt;O402, "RELEVAN", "TIDAK")</f>
        <v>TIDAK</v>
      </c>
    </row>
    <row r="403" spans="1:17" x14ac:dyDescent="0.25">
      <c r="A403" s="1" t="s">
        <v>406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f t="shared" si="30"/>
        <v>0</v>
      </c>
      <c r="H403" s="1">
        <f t="shared" si="31"/>
        <v>0</v>
      </c>
      <c r="I403" s="1">
        <f t="shared" si="32"/>
        <v>5</v>
      </c>
      <c r="N403" s="1">
        <f t="shared" si="33"/>
        <v>5</v>
      </c>
      <c r="O403" s="1">
        <f t="shared" si="34"/>
        <v>0</v>
      </c>
      <c r="P403" s="1" t="s">
        <v>406</v>
      </c>
      <c r="Q403" s="1" t="str">
        <f>IF(N403&lt;O403, "RELEVAN", "TIDAK")</f>
        <v>TIDAK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EFCA-5827-42E1-BD4F-95D3C23D28D3}">
  <dimension ref="A1:Q403"/>
  <sheetViews>
    <sheetView workbookViewId="0">
      <selection activeCell="J13" sqref="J13"/>
    </sheetView>
  </sheetViews>
  <sheetFormatPr defaultRowHeight="15" x14ac:dyDescent="0.25"/>
  <cols>
    <col min="1" max="1" width="10.5703125" bestFit="1" customWidth="1"/>
    <col min="2" max="6" width="12" bestFit="1" customWidth="1"/>
    <col min="7" max="7" width="9.140625" customWidth="1"/>
    <col min="16" max="16" width="10.5703125" bestFit="1" customWidth="1"/>
  </cols>
  <sheetData>
    <row r="1" spans="1:17" x14ac:dyDescent="0.25">
      <c r="A1" t="s">
        <v>415</v>
      </c>
      <c r="H1">
        <f>SUM(H4:H403)/($L$4*$L$5)</f>
        <v>0.222</v>
      </c>
      <c r="I1">
        <f>SUM(I4:I403)/($L$4*$L$5)</f>
        <v>0.77800000000000002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421</v>
      </c>
      <c r="H3" s="2" t="s">
        <v>0</v>
      </c>
      <c r="I3" s="2" t="s">
        <v>407</v>
      </c>
      <c r="N3" s="2" t="s">
        <v>422</v>
      </c>
      <c r="O3" s="2" t="s">
        <v>423</v>
      </c>
      <c r="P3" s="2" t="s">
        <v>1</v>
      </c>
      <c r="Q3" s="2" t="s">
        <v>421</v>
      </c>
    </row>
    <row r="4" spans="1:17" x14ac:dyDescent="0.25">
      <c r="A4" s="1" t="s">
        <v>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f>MAX(B4:F4)</f>
        <v>1</v>
      </c>
      <c r="H4" s="1">
        <f>COUNTIF($B4:$F4, "1")</f>
        <v>4</v>
      </c>
      <c r="I4" s="1">
        <f>COUNTIF($B4:$F4, "0")</f>
        <v>1</v>
      </c>
      <c r="K4" s="2" t="s">
        <v>408</v>
      </c>
      <c r="L4" s="1">
        <v>5</v>
      </c>
      <c r="N4" s="1">
        <f>COUNTIF(B4:F4, 0)</f>
        <v>1</v>
      </c>
      <c r="O4" s="1">
        <f>COUNTIF(B4:F4, 1)</f>
        <v>4</v>
      </c>
      <c r="P4" s="1" t="s">
        <v>7</v>
      </c>
      <c r="Q4" s="1" t="str">
        <f>IF(N4&lt;O4, "RELEVAN", "TIDAK")</f>
        <v>RELEVAN</v>
      </c>
    </row>
    <row r="5" spans="1:17" x14ac:dyDescent="0.25">
      <c r="A5" s="1" t="s">
        <v>8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f t="shared" ref="G5:G68" si="0">MAX(B5:F5)</f>
        <v>1</v>
      </c>
      <c r="H5" s="1">
        <f t="shared" ref="H5:H68" si="1">COUNTIF($B5:$F5, "1")</f>
        <v>4</v>
      </c>
      <c r="I5" s="1">
        <f t="shared" ref="I5:I68" si="2">COUNTIF($B5:$F5, "0")</f>
        <v>1</v>
      </c>
      <c r="K5" s="2" t="s">
        <v>409</v>
      </c>
      <c r="L5" s="1">
        <v>400</v>
      </c>
      <c r="N5" s="1">
        <f t="shared" ref="N5:N68" si="3">COUNTIF(B5:F5, 0)</f>
        <v>1</v>
      </c>
      <c r="O5" s="1">
        <f t="shared" ref="O5:O68" si="4">COUNTIF(B5:F5, 1)</f>
        <v>4</v>
      </c>
      <c r="P5" s="1" t="s">
        <v>8</v>
      </c>
      <c r="Q5" s="1" t="str">
        <f>IF(N5&lt;O5, "RELEVAN", "TIDAK")</f>
        <v>RELEVAN</v>
      </c>
    </row>
    <row r="6" spans="1:17" x14ac:dyDescent="0.25">
      <c r="A6" s="1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5</v>
      </c>
      <c r="I6" s="1">
        <f t="shared" si="2"/>
        <v>0</v>
      </c>
      <c r="K6" s="2" t="s">
        <v>410</v>
      </c>
      <c r="L6" s="1">
        <f>(SUMSQ(H4:I403)-L4*L5)/(L4*L5*(L4-1))</f>
        <v>0.8125</v>
      </c>
      <c r="N6" s="1">
        <f t="shared" si="3"/>
        <v>0</v>
      </c>
      <c r="O6" s="1">
        <f t="shared" si="4"/>
        <v>5</v>
      </c>
      <c r="P6" s="1" t="s">
        <v>9</v>
      </c>
      <c r="Q6" s="1" t="str">
        <f>IF(N6&lt;O6, "RELEVAN", "TIDAK")</f>
        <v>RELEVAN</v>
      </c>
    </row>
    <row r="7" spans="1:17" x14ac:dyDescent="0.25">
      <c r="A7" s="1" t="s">
        <v>10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f t="shared" si="0"/>
        <v>1</v>
      </c>
      <c r="H7" s="1">
        <f t="shared" si="1"/>
        <v>5</v>
      </c>
      <c r="I7" s="1">
        <f t="shared" si="2"/>
        <v>0</v>
      </c>
      <c r="K7" s="2" t="s">
        <v>411</v>
      </c>
      <c r="L7" s="1">
        <f>SUMSQ(H1:I1)</f>
        <v>0.65456800000000004</v>
      </c>
      <c r="N7" s="1">
        <f t="shared" si="3"/>
        <v>0</v>
      </c>
      <c r="O7" s="1">
        <f t="shared" si="4"/>
        <v>5</v>
      </c>
      <c r="P7" s="1" t="s">
        <v>10</v>
      </c>
      <c r="Q7" s="1" t="str">
        <f>IF(N7&lt;O7, "RELEVAN", "TIDAK")</f>
        <v>RELEVAN</v>
      </c>
    </row>
    <row r="8" spans="1:17" x14ac:dyDescent="0.25">
      <c r="A8" s="1" t="s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f t="shared" si="0"/>
        <v>1</v>
      </c>
      <c r="H8" s="1">
        <f t="shared" si="1"/>
        <v>1</v>
      </c>
      <c r="I8" s="1">
        <f t="shared" si="2"/>
        <v>4</v>
      </c>
      <c r="K8" s="2" t="s">
        <v>413</v>
      </c>
      <c r="L8" s="1">
        <f>(L6-L7)/(1-L7)</f>
        <v>0.45720141735565895</v>
      </c>
      <c r="N8" s="1">
        <f t="shared" si="3"/>
        <v>4</v>
      </c>
      <c r="O8" s="1">
        <f t="shared" si="4"/>
        <v>1</v>
      </c>
      <c r="P8" s="1" t="s">
        <v>11</v>
      </c>
      <c r="Q8" s="1" t="str">
        <f>IF(N8&lt;O8, "RELEVAN", "TIDAK")</f>
        <v>TIDAK</v>
      </c>
    </row>
    <row r="9" spans="1:17" x14ac:dyDescent="0.25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f t="shared" si="0"/>
        <v>1</v>
      </c>
      <c r="H9" s="1">
        <f t="shared" si="1"/>
        <v>5</v>
      </c>
      <c r="I9" s="1">
        <f t="shared" si="2"/>
        <v>0</v>
      </c>
      <c r="N9" s="1">
        <f t="shared" si="3"/>
        <v>0</v>
      </c>
      <c r="O9" s="1">
        <f t="shared" si="4"/>
        <v>5</v>
      </c>
      <c r="P9" s="1" t="s">
        <v>12</v>
      </c>
      <c r="Q9" s="1" t="str">
        <f>IF(N9&lt;O9, "RELEVAN", "TIDAK")</f>
        <v>RELEVAN</v>
      </c>
    </row>
    <row r="10" spans="1:17" x14ac:dyDescent="0.25">
      <c r="A10" s="1" t="s">
        <v>13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f t="shared" si="0"/>
        <v>1</v>
      </c>
      <c r="H10" s="1">
        <f t="shared" si="1"/>
        <v>2</v>
      </c>
      <c r="I10" s="1">
        <f t="shared" si="2"/>
        <v>3</v>
      </c>
      <c r="N10" s="1">
        <f t="shared" si="3"/>
        <v>3</v>
      </c>
      <c r="O10" s="1">
        <f t="shared" si="4"/>
        <v>2</v>
      </c>
      <c r="P10" s="1" t="s">
        <v>13</v>
      </c>
      <c r="Q10" s="1" t="str">
        <f>IF(N10&lt;O10, "RELEVAN", "TIDAK")</f>
        <v>TIDAK</v>
      </c>
    </row>
    <row r="11" spans="1:17" x14ac:dyDescent="0.2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5</v>
      </c>
      <c r="N11" s="1">
        <f t="shared" si="3"/>
        <v>5</v>
      </c>
      <c r="O11" s="1">
        <f t="shared" si="4"/>
        <v>0</v>
      </c>
      <c r="P11" s="1" t="s">
        <v>14</v>
      </c>
      <c r="Q11" s="1" t="str">
        <f>IF(N11&lt;O11, "RELEVAN", "TIDAK")</f>
        <v>TIDAK</v>
      </c>
    </row>
    <row r="12" spans="1:17" x14ac:dyDescent="0.25">
      <c r="A12" s="1" t="s">
        <v>15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f t="shared" si="0"/>
        <v>1</v>
      </c>
      <c r="H12" s="1">
        <f t="shared" si="1"/>
        <v>1</v>
      </c>
      <c r="I12" s="1">
        <f t="shared" si="2"/>
        <v>4</v>
      </c>
      <c r="N12" s="1">
        <f t="shared" si="3"/>
        <v>4</v>
      </c>
      <c r="O12" s="1">
        <f t="shared" si="4"/>
        <v>1</v>
      </c>
      <c r="P12" s="1" t="s">
        <v>15</v>
      </c>
      <c r="Q12" s="1" t="str">
        <f>IF(N12&lt;O12, "RELEVAN", "TIDAK")</f>
        <v>TIDAK</v>
      </c>
    </row>
    <row r="13" spans="1:17" x14ac:dyDescent="0.25">
      <c r="A13" s="1" t="s">
        <v>16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f t="shared" si="0"/>
        <v>1</v>
      </c>
      <c r="H13" s="1">
        <f t="shared" si="1"/>
        <v>4</v>
      </c>
      <c r="I13" s="1">
        <f t="shared" si="2"/>
        <v>1</v>
      </c>
      <c r="N13" s="1">
        <f t="shared" si="3"/>
        <v>1</v>
      </c>
      <c r="O13" s="1">
        <f t="shared" si="4"/>
        <v>4</v>
      </c>
      <c r="P13" s="1" t="s">
        <v>16</v>
      </c>
      <c r="Q13" s="1" t="str">
        <f>IF(N13&lt;O13, "RELEVAN", "TIDAK")</f>
        <v>RELEVAN</v>
      </c>
    </row>
    <row r="14" spans="1:17" x14ac:dyDescent="0.25">
      <c r="A14" s="1" t="s">
        <v>17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f t="shared" si="0"/>
        <v>1</v>
      </c>
      <c r="H14" s="1">
        <f t="shared" si="1"/>
        <v>3</v>
      </c>
      <c r="I14" s="1">
        <f t="shared" si="2"/>
        <v>2</v>
      </c>
      <c r="N14" s="1">
        <f t="shared" si="3"/>
        <v>2</v>
      </c>
      <c r="O14" s="1">
        <f t="shared" si="4"/>
        <v>3</v>
      </c>
      <c r="P14" s="1" t="s">
        <v>17</v>
      </c>
      <c r="Q14" s="1" t="str">
        <f>IF(N14&lt;O14, "RELEVAN", "TIDAK")</f>
        <v>RELEVAN</v>
      </c>
    </row>
    <row r="15" spans="1:17" x14ac:dyDescent="0.25">
      <c r="A15" s="1" t="s">
        <v>18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f t="shared" si="0"/>
        <v>1</v>
      </c>
      <c r="H15" s="1">
        <f t="shared" si="1"/>
        <v>5</v>
      </c>
      <c r="I15" s="1">
        <f t="shared" si="2"/>
        <v>0</v>
      </c>
      <c r="N15" s="1">
        <f t="shared" si="3"/>
        <v>0</v>
      </c>
      <c r="O15" s="1">
        <f t="shared" si="4"/>
        <v>5</v>
      </c>
      <c r="P15" s="1" t="s">
        <v>18</v>
      </c>
      <c r="Q15" s="1" t="str">
        <f>IF(N15&lt;O15, "RELEVAN", "TIDAK")</f>
        <v>RELEVAN</v>
      </c>
    </row>
    <row r="16" spans="1:17" x14ac:dyDescent="0.25">
      <c r="A16" s="1" t="s">
        <v>19</v>
      </c>
      <c r="B16" s="1">
        <v>1</v>
      </c>
      <c r="C16" s="1">
        <v>0</v>
      </c>
      <c r="D16" s="1">
        <v>1</v>
      </c>
      <c r="E16" s="1">
        <v>0</v>
      </c>
      <c r="F16" s="1">
        <v>0</v>
      </c>
      <c r="G16" s="1">
        <f t="shared" si="0"/>
        <v>1</v>
      </c>
      <c r="H16" s="1">
        <f t="shared" si="1"/>
        <v>2</v>
      </c>
      <c r="I16" s="1">
        <f t="shared" si="2"/>
        <v>3</v>
      </c>
      <c r="N16" s="1">
        <f t="shared" si="3"/>
        <v>3</v>
      </c>
      <c r="O16" s="1">
        <f t="shared" si="4"/>
        <v>2</v>
      </c>
      <c r="P16" s="1" t="s">
        <v>19</v>
      </c>
      <c r="Q16" s="1" t="str">
        <f>IF(N16&lt;O16, "RELEVAN", "TIDAK")</f>
        <v>TIDAK</v>
      </c>
    </row>
    <row r="17" spans="1:17" x14ac:dyDescent="0.2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  <c r="H17" s="1">
        <f t="shared" si="1"/>
        <v>0</v>
      </c>
      <c r="I17" s="1">
        <f t="shared" si="2"/>
        <v>5</v>
      </c>
      <c r="N17" s="1">
        <f t="shared" si="3"/>
        <v>5</v>
      </c>
      <c r="O17" s="1">
        <f t="shared" si="4"/>
        <v>0</v>
      </c>
      <c r="P17" s="1" t="s">
        <v>20</v>
      </c>
      <c r="Q17" s="1" t="str">
        <f>IF(N17&lt;O17, "RELEVAN", "TIDAK")</f>
        <v>TIDAK</v>
      </c>
    </row>
    <row r="18" spans="1:17" x14ac:dyDescent="0.2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  <c r="H18" s="1">
        <f t="shared" si="1"/>
        <v>0</v>
      </c>
      <c r="I18" s="1">
        <f t="shared" si="2"/>
        <v>5</v>
      </c>
      <c r="N18" s="1">
        <f t="shared" si="3"/>
        <v>5</v>
      </c>
      <c r="O18" s="1">
        <f t="shared" si="4"/>
        <v>0</v>
      </c>
      <c r="P18" s="1" t="s">
        <v>21</v>
      </c>
      <c r="Q18" s="1" t="str">
        <f>IF(N18&lt;O18, "RELEVAN", "TIDAK")</f>
        <v>TIDAK</v>
      </c>
    </row>
    <row r="19" spans="1:17" x14ac:dyDescent="0.2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  <c r="H19" s="1">
        <f t="shared" si="1"/>
        <v>0</v>
      </c>
      <c r="I19" s="1">
        <f t="shared" si="2"/>
        <v>5</v>
      </c>
      <c r="N19" s="1">
        <f t="shared" si="3"/>
        <v>5</v>
      </c>
      <c r="O19" s="1">
        <f t="shared" si="4"/>
        <v>0</v>
      </c>
      <c r="P19" s="1" t="s">
        <v>22</v>
      </c>
      <c r="Q19" s="1" t="str">
        <f>IF(N19&lt;O19, "RELEVAN", "TIDAK")</f>
        <v>TIDAK</v>
      </c>
    </row>
    <row r="20" spans="1:17" x14ac:dyDescent="0.2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  <c r="H20" s="1">
        <f t="shared" si="1"/>
        <v>0</v>
      </c>
      <c r="I20" s="1">
        <f t="shared" si="2"/>
        <v>5</v>
      </c>
      <c r="N20" s="1">
        <f t="shared" si="3"/>
        <v>5</v>
      </c>
      <c r="O20" s="1">
        <f t="shared" si="4"/>
        <v>0</v>
      </c>
      <c r="P20" s="1" t="s">
        <v>23</v>
      </c>
      <c r="Q20" s="1" t="str">
        <f>IF(N20&lt;O20, "RELEVAN", "TIDAK")</f>
        <v>TIDAK</v>
      </c>
    </row>
    <row r="21" spans="1:17" x14ac:dyDescent="0.25">
      <c r="A21" s="1" t="s">
        <v>24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f t="shared" si="0"/>
        <v>1</v>
      </c>
      <c r="H21" s="1">
        <f t="shared" si="1"/>
        <v>2</v>
      </c>
      <c r="I21" s="1">
        <f t="shared" si="2"/>
        <v>3</v>
      </c>
      <c r="N21" s="1">
        <f t="shared" si="3"/>
        <v>3</v>
      </c>
      <c r="O21" s="1">
        <f t="shared" si="4"/>
        <v>2</v>
      </c>
      <c r="P21" s="1" t="s">
        <v>24</v>
      </c>
      <c r="Q21" s="1" t="str">
        <f>IF(N21&lt;O21, "RELEVAN", "TIDAK")</f>
        <v>TIDAK</v>
      </c>
    </row>
    <row r="22" spans="1:17" x14ac:dyDescent="0.25">
      <c r="A22" s="1" t="s">
        <v>25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>
        <f t="shared" si="0"/>
        <v>1</v>
      </c>
      <c r="H22" s="1">
        <f t="shared" si="1"/>
        <v>4</v>
      </c>
      <c r="I22" s="1">
        <f t="shared" si="2"/>
        <v>1</v>
      </c>
      <c r="N22" s="1">
        <f t="shared" si="3"/>
        <v>1</v>
      </c>
      <c r="O22" s="1">
        <f t="shared" si="4"/>
        <v>4</v>
      </c>
      <c r="P22" s="1" t="s">
        <v>25</v>
      </c>
      <c r="Q22" s="1" t="str">
        <f>IF(N22&lt;O22, "RELEVAN", "TIDAK")</f>
        <v>RELEVAN</v>
      </c>
    </row>
    <row r="23" spans="1:17" x14ac:dyDescent="0.2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I23" s="1">
        <f t="shared" si="2"/>
        <v>5</v>
      </c>
      <c r="N23" s="1">
        <f t="shared" si="3"/>
        <v>5</v>
      </c>
      <c r="O23" s="1">
        <f t="shared" si="4"/>
        <v>0</v>
      </c>
      <c r="P23" s="1" t="s">
        <v>26</v>
      </c>
      <c r="Q23" s="1" t="str">
        <f>IF(N23&lt;O23, "RELEVAN", "TIDAK")</f>
        <v>TIDAK</v>
      </c>
    </row>
    <row r="24" spans="1:17" x14ac:dyDescent="0.25">
      <c r="A24" s="1" t="s">
        <v>27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f t="shared" si="0"/>
        <v>1</v>
      </c>
      <c r="H24" s="1">
        <f t="shared" si="1"/>
        <v>2</v>
      </c>
      <c r="I24" s="1">
        <f t="shared" si="2"/>
        <v>3</v>
      </c>
      <c r="N24" s="1">
        <f t="shared" si="3"/>
        <v>3</v>
      </c>
      <c r="O24" s="1">
        <f t="shared" si="4"/>
        <v>2</v>
      </c>
      <c r="P24" s="1" t="s">
        <v>27</v>
      </c>
      <c r="Q24" s="1" t="str">
        <f>IF(N24&lt;O24, "RELEVAN", "TIDAK")</f>
        <v>TIDAK</v>
      </c>
    </row>
    <row r="25" spans="1:17" x14ac:dyDescent="0.2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 t="shared" si="0"/>
        <v>0</v>
      </c>
      <c r="H25" s="1">
        <f t="shared" si="1"/>
        <v>0</v>
      </c>
      <c r="I25" s="1">
        <f t="shared" si="2"/>
        <v>5</v>
      </c>
      <c r="N25" s="1">
        <f t="shared" si="3"/>
        <v>5</v>
      </c>
      <c r="O25" s="1">
        <f t="shared" si="4"/>
        <v>0</v>
      </c>
      <c r="P25" s="1" t="s">
        <v>28</v>
      </c>
      <c r="Q25" s="1" t="str">
        <f>IF(N25&lt;O25, "RELEVAN", "TIDAK")</f>
        <v>TIDAK</v>
      </c>
    </row>
    <row r="26" spans="1:17" x14ac:dyDescent="0.25">
      <c r="A26" s="1" t="s">
        <v>29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f t="shared" si="0"/>
        <v>1</v>
      </c>
      <c r="H26" s="1">
        <f t="shared" si="1"/>
        <v>2</v>
      </c>
      <c r="I26" s="1">
        <f t="shared" si="2"/>
        <v>3</v>
      </c>
      <c r="N26" s="1">
        <f t="shared" si="3"/>
        <v>3</v>
      </c>
      <c r="O26" s="1">
        <f t="shared" si="4"/>
        <v>2</v>
      </c>
      <c r="P26" s="1" t="s">
        <v>29</v>
      </c>
      <c r="Q26" s="1" t="str">
        <f>IF(N26&lt;O26, "RELEVAN", "TIDAK")</f>
        <v>TIDAK</v>
      </c>
    </row>
    <row r="27" spans="1:17" x14ac:dyDescent="0.25">
      <c r="A27" s="1" t="s">
        <v>30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G27" s="1">
        <f t="shared" si="0"/>
        <v>1</v>
      </c>
      <c r="H27" s="1">
        <f t="shared" si="1"/>
        <v>3</v>
      </c>
      <c r="I27" s="1">
        <f t="shared" si="2"/>
        <v>2</v>
      </c>
      <c r="N27" s="1">
        <f t="shared" si="3"/>
        <v>2</v>
      </c>
      <c r="O27" s="1">
        <f t="shared" si="4"/>
        <v>3</v>
      </c>
      <c r="P27" s="1" t="s">
        <v>30</v>
      </c>
      <c r="Q27" s="1" t="str">
        <f>IF(N27&lt;O27, "RELEVAN", "TIDAK")</f>
        <v>RELEVAN</v>
      </c>
    </row>
    <row r="28" spans="1:17" x14ac:dyDescent="0.2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f t="shared" si="0"/>
        <v>0</v>
      </c>
      <c r="H28" s="1">
        <f t="shared" si="1"/>
        <v>0</v>
      </c>
      <c r="I28" s="1">
        <f t="shared" si="2"/>
        <v>5</v>
      </c>
      <c r="N28" s="1">
        <f t="shared" si="3"/>
        <v>5</v>
      </c>
      <c r="O28" s="1">
        <f t="shared" si="4"/>
        <v>0</v>
      </c>
      <c r="P28" s="1" t="s">
        <v>31</v>
      </c>
      <c r="Q28" s="1" t="str">
        <f>IF(N28&lt;O28, "RELEVAN", "TIDAK")</f>
        <v>TIDAK</v>
      </c>
    </row>
    <row r="29" spans="1:17" x14ac:dyDescent="0.25">
      <c r="A29" s="1" t="s">
        <v>32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f t="shared" si="0"/>
        <v>1</v>
      </c>
      <c r="H29" s="1">
        <f t="shared" si="1"/>
        <v>5</v>
      </c>
      <c r="I29" s="1">
        <f t="shared" si="2"/>
        <v>0</v>
      </c>
      <c r="N29" s="1">
        <f t="shared" si="3"/>
        <v>0</v>
      </c>
      <c r="O29" s="1">
        <f t="shared" si="4"/>
        <v>5</v>
      </c>
      <c r="P29" s="1" t="s">
        <v>32</v>
      </c>
      <c r="Q29" s="1" t="str">
        <f>IF(N29&lt;O29, "RELEVAN", "TIDAK")</f>
        <v>RELEVAN</v>
      </c>
    </row>
    <row r="30" spans="1:17" x14ac:dyDescent="0.25">
      <c r="A30" s="1" t="s">
        <v>33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f t="shared" si="0"/>
        <v>1</v>
      </c>
      <c r="H30" s="1">
        <f t="shared" si="1"/>
        <v>2</v>
      </c>
      <c r="I30" s="1">
        <f t="shared" si="2"/>
        <v>3</v>
      </c>
      <c r="N30" s="1">
        <f t="shared" si="3"/>
        <v>3</v>
      </c>
      <c r="O30" s="1">
        <f t="shared" si="4"/>
        <v>2</v>
      </c>
      <c r="P30" s="1" t="s">
        <v>33</v>
      </c>
      <c r="Q30" s="1" t="str">
        <f>IF(N30&lt;O30, "RELEVAN", "TIDAK")</f>
        <v>TIDAK</v>
      </c>
    </row>
    <row r="31" spans="1:17" x14ac:dyDescent="0.25">
      <c r="A31" s="1" t="s">
        <v>34</v>
      </c>
      <c r="B31" s="1">
        <v>1</v>
      </c>
      <c r="C31" s="1">
        <v>0</v>
      </c>
      <c r="D31" s="1">
        <v>1</v>
      </c>
      <c r="E31" s="1">
        <v>1</v>
      </c>
      <c r="F31" s="1">
        <v>0</v>
      </c>
      <c r="G31" s="1">
        <f t="shared" si="0"/>
        <v>1</v>
      </c>
      <c r="H31" s="1">
        <f t="shared" si="1"/>
        <v>3</v>
      </c>
      <c r="I31" s="1">
        <f t="shared" si="2"/>
        <v>2</v>
      </c>
      <c r="N31" s="1">
        <f t="shared" si="3"/>
        <v>2</v>
      </c>
      <c r="O31" s="1">
        <f t="shared" si="4"/>
        <v>3</v>
      </c>
      <c r="P31" s="1" t="s">
        <v>34</v>
      </c>
      <c r="Q31" s="1" t="str">
        <f>IF(N31&lt;O31, "RELEVAN", "TIDAK")</f>
        <v>RELEVAN</v>
      </c>
    </row>
    <row r="32" spans="1:17" x14ac:dyDescent="0.2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5</v>
      </c>
      <c r="N32" s="1">
        <f t="shared" si="3"/>
        <v>5</v>
      </c>
      <c r="O32" s="1">
        <f t="shared" si="4"/>
        <v>0</v>
      </c>
      <c r="P32" s="1" t="s">
        <v>35</v>
      </c>
      <c r="Q32" s="1" t="str">
        <f>IF(N32&lt;O32, "RELEVAN", "TIDAK")</f>
        <v>TIDAK</v>
      </c>
    </row>
    <row r="33" spans="1:17" x14ac:dyDescent="0.2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f t="shared" si="0"/>
        <v>0</v>
      </c>
      <c r="H33" s="1">
        <f t="shared" si="1"/>
        <v>0</v>
      </c>
      <c r="I33" s="1">
        <f t="shared" si="2"/>
        <v>5</v>
      </c>
      <c r="N33" s="1">
        <f t="shared" si="3"/>
        <v>5</v>
      </c>
      <c r="O33" s="1">
        <f t="shared" si="4"/>
        <v>0</v>
      </c>
      <c r="P33" s="1" t="s">
        <v>36</v>
      </c>
      <c r="Q33" s="1" t="str">
        <f>IF(N33&lt;O33, "RELEVAN", "TIDAK")</f>
        <v>TIDAK</v>
      </c>
    </row>
    <row r="34" spans="1:17" x14ac:dyDescent="0.2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f t="shared" si="1"/>
        <v>0</v>
      </c>
      <c r="I34" s="1">
        <f t="shared" si="2"/>
        <v>5</v>
      </c>
      <c r="N34" s="1">
        <f t="shared" si="3"/>
        <v>5</v>
      </c>
      <c r="O34" s="1">
        <f t="shared" si="4"/>
        <v>0</v>
      </c>
      <c r="P34" s="1" t="s">
        <v>37</v>
      </c>
      <c r="Q34" s="1" t="str">
        <f>IF(N34&lt;O34, "RELEVAN", "TIDAK")</f>
        <v>TIDAK</v>
      </c>
    </row>
    <row r="35" spans="1:17" x14ac:dyDescent="0.2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f t="shared" si="1"/>
        <v>0</v>
      </c>
      <c r="I35" s="1">
        <f t="shared" si="2"/>
        <v>5</v>
      </c>
      <c r="N35" s="1">
        <f t="shared" si="3"/>
        <v>5</v>
      </c>
      <c r="O35" s="1">
        <f t="shared" si="4"/>
        <v>0</v>
      </c>
      <c r="P35" s="1" t="s">
        <v>38</v>
      </c>
      <c r="Q35" s="1" t="str">
        <f>IF(N35&lt;O35, "RELEVAN", "TIDAK")</f>
        <v>TIDAK</v>
      </c>
    </row>
    <row r="36" spans="1:17" x14ac:dyDescent="0.25">
      <c r="A36" s="1" t="s">
        <v>39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f t="shared" si="0"/>
        <v>1</v>
      </c>
      <c r="H36" s="1">
        <f t="shared" si="1"/>
        <v>2</v>
      </c>
      <c r="I36" s="1">
        <f t="shared" si="2"/>
        <v>3</v>
      </c>
      <c r="N36" s="1">
        <f t="shared" si="3"/>
        <v>3</v>
      </c>
      <c r="O36" s="1">
        <f t="shared" si="4"/>
        <v>2</v>
      </c>
      <c r="P36" s="1" t="s">
        <v>39</v>
      </c>
      <c r="Q36" s="1" t="str">
        <f>IF(N36&lt;O36, "RELEVAN", "TIDAK")</f>
        <v>TIDAK</v>
      </c>
    </row>
    <row r="37" spans="1:17" x14ac:dyDescent="0.2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1">
        <f t="shared" si="1"/>
        <v>0</v>
      </c>
      <c r="I37" s="1">
        <f t="shared" si="2"/>
        <v>5</v>
      </c>
      <c r="N37" s="1">
        <f t="shared" si="3"/>
        <v>5</v>
      </c>
      <c r="O37" s="1">
        <f t="shared" si="4"/>
        <v>0</v>
      </c>
      <c r="P37" s="1" t="s">
        <v>40</v>
      </c>
      <c r="Q37" s="1" t="str">
        <f>IF(N37&lt;O37, "RELEVAN", "TIDAK")</f>
        <v>TIDAK</v>
      </c>
    </row>
    <row r="38" spans="1:17" x14ac:dyDescent="0.2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0</v>
      </c>
      <c r="H38" s="1">
        <f t="shared" si="1"/>
        <v>0</v>
      </c>
      <c r="I38" s="1">
        <f t="shared" si="2"/>
        <v>5</v>
      </c>
      <c r="N38" s="1">
        <f t="shared" si="3"/>
        <v>5</v>
      </c>
      <c r="O38" s="1">
        <f t="shared" si="4"/>
        <v>0</v>
      </c>
      <c r="P38" s="1" t="s">
        <v>41</v>
      </c>
      <c r="Q38" s="1" t="str">
        <f>IF(N38&lt;O38, "RELEVAN", "TIDAK")</f>
        <v>TIDAK</v>
      </c>
    </row>
    <row r="39" spans="1:17" x14ac:dyDescent="0.2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f t="shared" si="1"/>
        <v>0</v>
      </c>
      <c r="I39" s="1">
        <f t="shared" si="2"/>
        <v>5</v>
      </c>
      <c r="N39" s="1">
        <f t="shared" si="3"/>
        <v>5</v>
      </c>
      <c r="O39" s="1">
        <f t="shared" si="4"/>
        <v>0</v>
      </c>
      <c r="P39" s="1" t="s">
        <v>42</v>
      </c>
      <c r="Q39" s="1" t="str">
        <f>IF(N39&lt;O39, "RELEVAN", "TIDAK")</f>
        <v>TIDAK</v>
      </c>
    </row>
    <row r="40" spans="1:17" x14ac:dyDescent="0.2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0</v>
      </c>
      <c r="H40" s="1">
        <f t="shared" si="1"/>
        <v>0</v>
      </c>
      <c r="I40" s="1">
        <f t="shared" si="2"/>
        <v>5</v>
      </c>
      <c r="N40" s="1">
        <f t="shared" si="3"/>
        <v>5</v>
      </c>
      <c r="O40" s="1">
        <f t="shared" si="4"/>
        <v>0</v>
      </c>
      <c r="P40" s="1" t="s">
        <v>43</v>
      </c>
      <c r="Q40" s="1" t="str">
        <f>IF(N40&lt;O40, "RELEVAN", "TIDAK")</f>
        <v>TIDAK</v>
      </c>
    </row>
    <row r="41" spans="1:17" x14ac:dyDescent="0.2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0</v>
      </c>
      <c r="H41" s="1">
        <f t="shared" si="1"/>
        <v>0</v>
      </c>
      <c r="I41" s="1">
        <f t="shared" si="2"/>
        <v>5</v>
      </c>
      <c r="N41" s="1">
        <f t="shared" si="3"/>
        <v>5</v>
      </c>
      <c r="O41" s="1">
        <f t="shared" si="4"/>
        <v>0</v>
      </c>
      <c r="P41" s="1" t="s">
        <v>44</v>
      </c>
      <c r="Q41" s="1" t="str">
        <f>IF(N41&lt;O41, "RELEVAN", "TIDAK")</f>
        <v>TIDAK</v>
      </c>
    </row>
    <row r="42" spans="1:17" x14ac:dyDescent="0.2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f t="shared" si="0"/>
        <v>0</v>
      </c>
      <c r="H42" s="1">
        <f t="shared" si="1"/>
        <v>0</v>
      </c>
      <c r="I42" s="1">
        <f t="shared" si="2"/>
        <v>5</v>
      </c>
      <c r="N42" s="1">
        <f t="shared" si="3"/>
        <v>5</v>
      </c>
      <c r="O42" s="1">
        <f t="shared" si="4"/>
        <v>0</v>
      </c>
      <c r="P42" s="1" t="s">
        <v>45</v>
      </c>
      <c r="Q42" s="1" t="str">
        <f>IF(N42&lt;O42, "RELEVAN", "TIDAK")</f>
        <v>TIDAK</v>
      </c>
    </row>
    <row r="43" spans="1:17" x14ac:dyDescent="0.25">
      <c r="A43" s="1" t="s">
        <v>46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f t="shared" si="0"/>
        <v>1</v>
      </c>
      <c r="H43" s="1">
        <f t="shared" si="1"/>
        <v>4</v>
      </c>
      <c r="I43" s="1">
        <f t="shared" si="2"/>
        <v>1</v>
      </c>
      <c r="N43" s="1">
        <f t="shared" si="3"/>
        <v>1</v>
      </c>
      <c r="O43" s="1">
        <f t="shared" si="4"/>
        <v>4</v>
      </c>
      <c r="P43" s="1" t="s">
        <v>46</v>
      </c>
      <c r="Q43" s="1" t="str">
        <f>IF(N43&lt;O43, "RELEVAN", "TIDAK")</f>
        <v>RELEVAN</v>
      </c>
    </row>
    <row r="44" spans="1:17" x14ac:dyDescent="0.2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f t="shared" si="0"/>
        <v>0</v>
      </c>
      <c r="H44" s="1">
        <f t="shared" si="1"/>
        <v>0</v>
      </c>
      <c r="I44" s="1">
        <f t="shared" si="2"/>
        <v>5</v>
      </c>
      <c r="N44" s="1">
        <f t="shared" si="3"/>
        <v>5</v>
      </c>
      <c r="O44" s="1">
        <f t="shared" si="4"/>
        <v>0</v>
      </c>
      <c r="P44" s="1" t="s">
        <v>47</v>
      </c>
      <c r="Q44" s="1" t="str">
        <f>IF(N44&lt;O44, "RELEVAN", "TIDAK")</f>
        <v>TIDAK</v>
      </c>
    </row>
    <row r="45" spans="1:17" x14ac:dyDescent="0.25">
      <c r="A45" s="1" t="s">
        <v>48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1</v>
      </c>
      <c r="H45" s="1">
        <f t="shared" si="1"/>
        <v>1</v>
      </c>
      <c r="I45" s="1">
        <f t="shared" si="2"/>
        <v>4</v>
      </c>
      <c r="N45" s="1">
        <f t="shared" si="3"/>
        <v>4</v>
      </c>
      <c r="O45" s="1">
        <f t="shared" si="4"/>
        <v>1</v>
      </c>
      <c r="P45" s="1" t="s">
        <v>48</v>
      </c>
      <c r="Q45" s="1" t="str">
        <f>IF(N45&lt;O45, "RELEVAN", "TIDAK")</f>
        <v>TIDAK</v>
      </c>
    </row>
    <row r="46" spans="1:17" x14ac:dyDescent="0.25">
      <c r="A46" s="1" t="s">
        <v>49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f t="shared" si="0"/>
        <v>1</v>
      </c>
      <c r="H46" s="1">
        <f t="shared" si="1"/>
        <v>2</v>
      </c>
      <c r="I46" s="1">
        <f t="shared" si="2"/>
        <v>3</v>
      </c>
      <c r="N46" s="1">
        <f t="shared" si="3"/>
        <v>3</v>
      </c>
      <c r="O46" s="1">
        <f t="shared" si="4"/>
        <v>2</v>
      </c>
      <c r="P46" s="1" t="s">
        <v>49</v>
      </c>
      <c r="Q46" s="1" t="str">
        <f>IF(N46&lt;O46, "RELEVAN", "TIDAK")</f>
        <v>TIDAK</v>
      </c>
    </row>
    <row r="47" spans="1:17" x14ac:dyDescent="0.2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f t="shared" si="0"/>
        <v>0</v>
      </c>
      <c r="H47" s="1">
        <f t="shared" si="1"/>
        <v>0</v>
      </c>
      <c r="I47" s="1">
        <f t="shared" si="2"/>
        <v>5</v>
      </c>
      <c r="N47" s="1">
        <f t="shared" si="3"/>
        <v>5</v>
      </c>
      <c r="O47" s="1">
        <f t="shared" si="4"/>
        <v>0</v>
      </c>
      <c r="P47" s="1" t="s">
        <v>50</v>
      </c>
      <c r="Q47" s="1" t="str">
        <f>IF(N47&lt;O47, "RELEVAN", "TIDAK")</f>
        <v>TIDAK</v>
      </c>
    </row>
    <row r="48" spans="1:17" x14ac:dyDescent="0.25">
      <c r="A48" s="1" t="s">
        <v>51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f t="shared" si="0"/>
        <v>1</v>
      </c>
      <c r="H48" s="1">
        <f t="shared" si="1"/>
        <v>5</v>
      </c>
      <c r="I48" s="1">
        <f t="shared" si="2"/>
        <v>0</v>
      </c>
      <c r="N48" s="1">
        <f t="shared" si="3"/>
        <v>0</v>
      </c>
      <c r="O48" s="1">
        <f t="shared" si="4"/>
        <v>5</v>
      </c>
      <c r="P48" s="1" t="s">
        <v>51</v>
      </c>
      <c r="Q48" s="1" t="str">
        <f>IF(N48&lt;O48, "RELEVAN", "TIDAK")</f>
        <v>RELEVAN</v>
      </c>
    </row>
    <row r="49" spans="1:17" x14ac:dyDescent="0.25">
      <c r="A49" s="1" t="s">
        <v>52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f t="shared" si="0"/>
        <v>1</v>
      </c>
      <c r="H49" s="1">
        <f t="shared" si="1"/>
        <v>2</v>
      </c>
      <c r="I49" s="1">
        <f t="shared" si="2"/>
        <v>3</v>
      </c>
      <c r="N49" s="1">
        <f t="shared" si="3"/>
        <v>3</v>
      </c>
      <c r="O49" s="1">
        <f t="shared" si="4"/>
        <v>2</v>
      </c>
      <c r="P49" s="1" t="s">
        <v>52</v>
      </c>
      <c r="Q49" s="1" t="str">
        <f>IF(N49&lt;O49, "RELEVAN", "TIDAK")</f>
        <v>TIDAK</v>
      </c>
    </row>
    <row r="50" spans="1:17" x14ac:dyDescent="0.25">
      <c r="A50" s="1" t="s">
        <v>53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f t="shared" si="0"/>
        <v>1</v>
      </c>
      <c r="H50" s="1">
        <f t="shared" si="1"/>
        <v>1</v>
      </c>
      <c r="I50" s="1">
        <f t="shared" si="2"/>
        <v>4</v>
      </c>
      <c r="N50" s="1">
        <f t="shared" si="3"/>
        <v>4</v>
      </c>
      <c r="O50" s="1">
        <f t="shared" si="4"/>
        <v>1</v>
      </c>
      <c r="P50" s="1" t="s">
        <v>53</v>
      </c>
      <c r="Q50" s="1" t="str">
        <f>IF(N50&lt;O50, "RELEVAN", "TIDAK")</f>
        <v>TIDAK</v>
      </c>
    </row>
    <row r="51" spans="1:17" x14ac:dyDescent="0.25">
      <c r="A51" s="1" t="s">
        <v>54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f t="shared" si="0"/>
        <v>1</v>
      </c>
      <c r="H51" s="1">
        <f t="shared" si="1"/>
        <v>5</v>
      </c>
      <c r="I51" s="1">
        <f t="shared" si="2"/>
        <v>0</v>
      </c>
      <c r="N51" s="1">
        <f t="shared" si="3"/>
        <v>0</v>
      </c>
      <c r="O51" s="1">
        <f t="shared" si="4"/>
        <v>5</v>
      </c>
      <c r="P51" s="1" t="s">
        <v>54</v>
      </c>
      <c r="Q51" s="1" t="str">
        <f>IF(N51&lt;O51, "RELEVAN", "TIDAK")</f>
        <v>RELEVAN</v>
      </c>
    </row>
    <row r="52" spans="1:17" x14ac:dyDescent="0.2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  <c r="I52" s="1">
        <f t="shared" si="2"/>
        <v>5</v>
      </c>
      <c r="N52" s="1">
        <f t="shared" si="3"/>
        <v>5</v>
      </c>
      <c r="O52" s="1">
        <f t="shared" si="4"/>
        <v>0</v>
      </c>
      <c r="P52" s="1" t="s">
        <v>55</v>
      </c>
      <c r="Q52" s="1" t="str">
        <f>IF(N52&lt;O52, "RELEVAN", "TIDAK")</f>
        <v>TIDAK</v>
      </c>
    </row>
    <row r="53" spans="1:17" x14ac:dyDescent="0.25">
      <c r="A53" s="1" t="s">
        <v>56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si="0"/>
        <v>0</v>
      </c>
      <c r="H53" s="1">
        <f t="shared" si="1"/>
        <v>0</v>
      </c>
      <c r="I53" s="1">
        <f t="shared" si="2"/>
        <v>5</v>
      </c>
      <c r="N53" s="1">
        <f t="shared" si="3"/>
        <v>5</v>
      </c>
      <c r="O53" s="1">
        <f t="shared" si="4"/>
        <v>0</v>
      </c>
      <c r="P53" s="1" t="s">
        <v>56</v>
      </c>
      <c r="Q53" s="1" t="str">
        <f>IF(N53&lt;O53, "RELEVAN", "TIDAK")</f>
        <v>TIDAK</v>
      </c>
    </row>
    <row r="54" spans="1:17" x14ac:dyDescent="0.25">
      <c r="A54" s="1" t="s">
        <v>57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f t="shared" si="0"/>
        <v>1</v>
      </c>
      <c r="H54" s="1">
        <f t="shared" si="1"/>
        <v>1</v>
      </c>
      <c r="I54" s="1">
        <f t="shared" si="2"/>
        <v>4</v>
      </c>
      <c r="N54" s="1">
        <f t="shared" si="3"/>
        <v>4</v>
      </c>
      <c r="O54" s="1">
        <f t="shared" si="4"/>
        <v>1</v>
      </c>
      <c r="P54" s="1" t="s">
        <v>57</v>
      </c>
      <c r="Q54" s="1" t="str">
        <f>IF(N54&lt;O54, "RELEVAN", "TIDAK")</f>
        <v>TIDAK</v>
      </c>
    </row>
    <row r="55" spans="1:17" x14ac:dyDescent="0.25">
      <c r="A55" s="1" t="s">
        <v>58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f t="shared" si="0"/>
        <v>1</v>
      </c>
      <c r="H55" s="1">
        <f t="shared" si="1"/>
        <v>5</v>
      </c>
      <c r="I55" s="1">
        <f t="shared" si="2"/>
        <v>0</v>
      </c>
      <c r="N55" s="1">
        <f t="shared" si="3"/>
        <v>0</v>
      </c>
      <c r="O55" s="1">
        <f t="shared" si="4"/>
        <v>5</v>
      </c>
      <c r="P55" s="1" t="s">
        <v>58</v>
      </c>
      <c r="Q55" s="1" t="str">
        <f>IF(N55&lt;O55, "RELEVAN", "TIDAK")</f>
        <v>RELEVAN</v>
      </c>
    </row>
    <row r="56" spans="1:17" x14ac:dyDescent="0.2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f t="shared" si="1"/>
        <v>0</v>
      </c>
      <c r="I56" s="1">
        <f t="shared" si="2"/>
        <v>5</v>
      </c>
      <c r="N56" s="1">
        <f t="shared" si="3"/>
        <v>5</v>
      </c>
      <c r="O56" s="1">
        <f t="shared" si="4"/>
        <v>0</v>
      </c>
      <c r="P56" s="1" t="s">
        <v>59</v>
      </c>
      <c r="Q56" s="1" t="str">
        <f>IF(N56&lt;O56, "RELEVAN", "TIDAK")</f>
        <v>TIDAK</v>
      </c>
    </row>
    <row r="57" spans="1:17" x14ac:dyDescent="0.2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f t="shared" si="0"/>
        <v>0</v>
      </c>
      <c r="H57" s="1">
        <f t="shared" si="1"/>
        <v>0</v>
      </c>
      <c r="I57" s="1">
        <f t="shared" si="2"/>
        <v>5</v>
      </c>
      <c r="N57" s="1">
        <f t="shared" si="3"/>
        <v>5</v>
      </c>
      <c r="O57" s="1">
        <f t="shared" si="4"/>
        <v>0</v>
      </c>
      <c r="P57" s="1" t="s">
        <v>60</v>
      </c>
      <c r="Q57" s="1" t="str">
        <f>IF(N57&lt;O57, "RELEVAN", "TIDAK")</f>
        <v>TIDAK</v>
      </c>
    </row>
    <row r="58" spans="1:17" x14ac:dyDescent="0.25">
      <c r="A58" s="1" t="s">
        <v>61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f t="shared" si="0"/>
        <v>1</v>
      </c>
      <c r="H58" s="1">
        <f t="shared" si="1"/>
        <v>5</v>
      </c>
      <c r="I58" s="1">
        <f t="shared" si="2"/>
        <v>0</v>
      </c>
      <c r="N58" s="1">
        <f t="shared" si="3"/>
        <v>0</v>
      </c>
      <c r="O58" s="1">
        <f t="shared" si="4"/>
        <v>5</v>
      </c>
      <c r="P58" s="1" t="s">
        <v>61</v>
      </c>
      <c r="Q58" s="1" t="str">
        <f>IF(N58&lt;O58, "RELEVAN", "TIDAK")</f>
        <v>RELEVAN</v>
      </c>
    </row>
    <row r="59" spans="1:17" x14ac:dyDescent="0.2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f t="shared" si="1"/>
        <v>0</v>
      </c>
      <c r="I59" s="1">
        <f t="shared" si="2"/>
        <v>5</v>
      </c>
      <c r="N59" s="1">
        <f t="shared" si="3"/>
        <v>5</v>
      </c>
      <c r="O59" s="1">
        <f t="shared" si="4"/>
        <v>0</v>
      </c>
      <c r="P59" s="1" t="s">
        <v>62</v>
      </c>
      <c r="Q59" s="1" t="str">
        <f>IF(N59&lt;O59, "RELEVAN", "TIDAK")</f>
        <v>TIDAK</v>
      </c>
    </row>
    <row r="60" spans="1:17" x14ac:dyDescent="0.25">
      <c r="A60" s="1" t="s">
        <v>63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f t="shared" si="0"/>
        <v>1</v>
      </c>
      <c r="H60" s="1">
        <f t="shared" si="1"/>
        <v>1</v>
      </c>
      <c r="I60" s="1">
        <f t="shared" si="2"/>
        <v>4</v>
      </c>
      <c r="N60" s="1">
        <f t="shared" si="3"/>
        <v>4</v>
      </c>
      <c r="O60" s="1">
        <f t="shared" si="4"/>
        <v>1</v>
      </c>
      <c r="P60" s="1" t="s">
        <v>63</v>
      </c>
      <c r="Q60" s="1" t="str">
        <f>IF(N60&lt;O60, "RELEVAN", "TIDAK")</f>
        <v>TIDAK</v>
      </c>
    </row>
    <row r="61" spans="1:17" x14ac:dyDescent="0.2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f t="shared" si="0"/>
        <v>0</v>
      </c>
      <c r="H61" s="1">
        <f t="shared" si="1"/>
        <v>0</v>
      </c>
      <c r="I61" s="1">
        <f t="shared" si="2"/>
        <v>5</v>
      </c>
      <c r="N61" s="1">
        <f t="shared" si="3"/>
        <v>5</v>
      </c>
      <c r="O61" s="1">
        <f t="shared" si="4"/>
        <v>0</v>
      </c>
      <c r="P61" s="1" t="s">
        <v>64</v>
      </c>
      <c r="Q61" s="1" t="str">
        <f>IF(N61&lt;O61, "RELEVAN", "TIDAK")</f>
        <v>TIDAK</v>
      </c>
    </row>
    <row r="62" spans="1:17" x14ac:dyDescent="0.25">
      <c r="A62" s="1" t="s">
        <v>65</v>
      </c>
      <c r="B62" s="1">
        <v>1</v>
      </c>
      <c r="C62" s="1">
        <v>1</v>
      </c>
      <c r="D62" s="1">
        <v>1</v>
      </c>
      <c r="E62" s="1">
        <v>1</v>
      </c>
      <c r="F62" s="1">
        <v>0</v>
      </c>
      <c r="G62" s="1">
        <f t="shared" si="0"/>
        <v>1</v>
      </c>
      <c r="H62" s="1">
        <f t="shared" si="1"/>
        <v>4</v>
      </c>
      <c r="I62" s="1">
        <f t="shared" si="2"/>
        <v>1</v>
      </c>
      <c r="N62" s="1">
        <f t="shared" si="3"/>
        <v>1</v>
      </c>
      <c r="O62" s="1">
        <f t="shared" si="4"/>
        <v>4</v>
      </c>
      <c r="P62" s="1" t="s">
        <v>65</v>
      </c>
      <c r="Q62" s="1" t="str">
        <f>IF(N62&lt;O62, "RELEVAN", "TIDAK")</f>
        <v>RELEVAN</v>
      </c>
    </row>
    <row r="63" spans="1:17" x14ac:dyDescent="0.25">
      <c r="A63" s="1" t="s">
        <v>66</v>
      </c>
      <c r="B63" s="1">
        <v>1</v>
      </c>
      <c r="C63" s="1">
        <v>0</v>
      </c>
      <c r="D63" s="1">
        <v>1</v>
      </c>
      <c r="E63" s="1">
        <v>0</v>
      </c>
      <c r="F63" s="1">
        <v>1</v>
      </c>
      <c r="G63" s="1">
        <f t="shared" si="0"/>
        <v>1</v>
      </c>
      <c r="H63" s="1">
        <f t="shared" si="1"/>
        <v>3</v>
      </c>
      <c r="I63" s="1">
        <f t="shared" si="2"/>
        <v>2</v>
      </c>
      <c r="N63" s="1">
        <f t="shared" si="3"/>
        <v>2</v>
      </c>
      <c r="O63" s="1">
        <f t="shared" si="4"/>
        <v>3</v>
      </c>
      <c r="P63" s="1" t="s">
        <v>66</v>
      </c>
      <c r="Q63" s="1" t="str">
        <f>IF(N63&lt;O63, "RELEVAN", "TIDAK")</f>
        <v>RELEVAN</v>
      </c>
    </row>
    <row r="64" spans="1:17" x14ac:dyDescent="0.25">
      <c r="A64" s="1" t="s">
        <v>67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f t="shared" si="1"/>
        <v>0</v>
      </c>
      <c r="I64" s="1">
        <f t="shared" si="2"/>
        <v>5</v>
      </c>
      <c r="N64" s="1">
        <f t="shared" si="3"/>
        <v>5</v>
      </c>
      <c r="O64" s="1">
        <f t="shared" si="4"/>
        <v>0</v>
      </c>
      <c r="P64" s="1" t="s">
        <v>67</v>
      </c>
      <c r="Q64" s="1" t="str">
        <f>IF(N64&lt;O64, "RELEVAN", "TIDAK")</f>
        <v>TIDAK</v>
      </c>
    </row>
    <row r="65" spans="1:17" x14ac:dyDescent="0.25">
      <c r="A65" s="1" t="s">
        <v>68</v>
      </c>
      <c r="B65" s="1">
        <v>1</v>
      </c>
      <c r="C65" s="1">
        <v>1</v>
      </c>
      <c r="D65" s="1">
        <v>0</v>
      </c>
      <c r="E65" s="1">
        <v>0</v>
      </c>
      <c r="F65" s="1">
        <v>0</v>
      </c>
      <c r="G65" s="1">
        <f t="shared" si="0"/>
        <v>1</v>
      </c>
      <c r="H65" s="1">
        <f t="shared" si="1"/>
        <v>2</v>
      </c>
      <c r="I65" s="1">
        <f t="shared" si="2"/>
        <v>3</v>
      </c>
      <c r="N65" s="1">
        <f t="shared" si="3"/>
        <v>3</v>
      </c>
      <c r="O65" s="1">
        <f t="shared" si="4"/>
        <v>2</v>
      </c>
      <c r="P65" s="1" t="s">
        <v>68</v>
      </c>
      <c r="Q65" s="1" t="str">
        <f>IF(N65&lt;O65, "RELEVAN", "TIDAK")</f>
        <v>TIDAK</v>
      </c>
    </row>
    <row r="66" spans="1:17" x14ac:dyDescent="0.25">
      <c r="A66" s="1" t="s">
        <v>69</v>
      </c>
      <c r="B66" s="1">
        <v>1</v>
      </c>
      <c r="C66" s="1">
        <v>1</v>
      </c>
      <c r="D66" s="1">
        <v>0</v>
      </c>
      <c r="E66" s="1">
        <v>0</v>
      </c>
      <c r="F66" s="1">
        <v>1</v>
      </c>
      <c r="G66" s="1">
        <f t="shared" si="0"/>
        <v>1</v>
      </c>
      <c r="H66" s="1">
        <f t="shared" si="1"/>
        <v>3</v>
      </c>
      <c r="I66" s="1">
        <f t="shared" si="2"/>
        <v>2</v>
      </c>
      <c r="N66" s="1">
        <f t="shared" si="3"/>
        <v>2</v>
      </c>
      <c r="O66" s="1">
        <f t="shared" si="4"/>
        <v>3</v>
      </c>
      <c r="P66" s="1" t="s">
        <v>69</v>
      </c>
      <c r="Q66" s="1" t="str">
        <f>IF(N66&lt;O66, "RELEVAN", "TIDAK")</f>
        <v>RELEVAN</v>
      </c>
    </row>
    <row r="67" spans="1:17" x14ac:dyDescent="0.25">
      <c r="A67" s="1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f t="shared" si="0"/>
        <v>0</v>
      </c>
      <c r="H67" s="1">
        <f t="shared" si="1"/>
        <v>0</v>
      </c>
      <c r="I67" s="1">
        <f t="shared" si="2"/>
        <v>5</v>
      </c>
      <c r="N67" s="1">
        <f t="shared" si="3"/>
        <v>5</v>
      </c>
      <c r="O67" s="1">
        <f t="shared" si="4"/>
        <v>0</v>
      </c>
      <c r="P67" s="1" t="s">
        <v>70</v>
      </c>
      <c r="Q67" s="1" t="str">
        <f>IF(N67&lt;O67, "RELEVAN", "TIDAK")</f>
        <v>TIDAK</v>
      </c>
    </row>
    <row r="68" spans="1:17" x14ac:dyDescent="0.25">
      <c r="A68" s="1" t="s">
        <v>71</v>
      </c>
      <c r="B68" s="1">
        <v>1</v>
      </c>
      <c r="C68" s="1">
        <v>0</v>
      </c>
      <c r="D68" s="1">
        <v>1</v>
      </c>
      <c r="E68" s="1">
        <v>0</v>
      </c>
      <c r="F68" s="1">
        <v>0</v>
      </c>
      <c r="G68" s="1">
        <f t="shared" si="0"/>
        <v>1</v>
      </c>
      <c r="H68" s="1">
        <f t="shared" si="1"/>
        <v>2</v>
      </c>
      <c r="I68" s="1">
        <f t="shared" si="2"/>
        <v>3</v>
      </c>
      <c r="N68" s="1">
        <f t="shared" si="3"/>
        <v>3</v>
      </c>
      <c r="O68" s="1">
        <f t="shared" si="4"/>
        <v>2</v>
      </c>
      <c r="P68" s="1" t="s">
        <v>71</v>
      </c>
      <c r="Q68" s="1" t="str">
        <f>IF(N68&lt;O68, "RELEVAN", "TIDAK")</f>
        <v>TIDAK</v>
      </c>
    </row>
    <row r="69" spans="1:17" x14ac:dyDescent="0.25">
      <c r="A69" s="1" t="s">
        <v>72</v>
      </c>
      <c r="B69" s="1">
        <v>0</v>
      </c>
      <c r="C69" s="1">
        <v>0</v>
      </c>
      <c r="D69" s="1">
        <v>1</v>
      </c>
      <c r="E69" s="1">
        <v>0</v>
      </c>
      <c r="F69" s="1">
        <v>1</v>
      </c>
      <c r="G69" s="1">
        <f t="shared" ref="G69:G132" si="5">MAX(B69:F69)</f>
        <v>1</v>
      </c>
      <c r="H69" s="1">
        <f t="shared" ref="H69:H132" si="6">COUNTIF($B69:$F69, "1")</f>
        <v>2</v>
      </c>
      <c r="I69" s="1">
        <f t="shared" ref="I69:I132" si="7">COUNTIF($B69:$F69, "0")</f>
        <v>3</v>
      </c>
      <c r="N69" s="1">
        <f t="shared" ref="N69:N132" si="8">COUNTIF(B69:F69, 0)</f>
        <v>3</v>
      </c>
      <c r="O69" s="1">
        <f t="shared" ref="O69:O132" si="9">COUNTIF(B69:F69, 1)</f>
        <v>2</v>
      </c>
      <c r="P69" s="1" t="s">
        <v>72</v>
      </c>
      <c r="Q69" s="1" t="str">
        <f>IF(N69&lt;O69, "RELEVAN", "TIDAK")</f>
        <v>TIDAK</v>
      </c>
    </row>
    <row r="70" spans="1:17" x14ac:dyDescent="0.2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f t="shared" si="5"/>
        <v>0</v>
      </c>
      <c r="H70" s="1">
        <f t="shared" si="6"/>
        <v>0</v>
      </c>
      <c r="I70" s="1">
        <f t="shared" si="7"/>
        <v>5</v>
      </c>
      <c r="N70" s="1">
        <f t="shared" si="8"/>
        <v>5</v>
      </c>
      <c r="O70" s="1">
        <f t="shared" si="9"/>
        <v>0</v>
      </c>
      <c r="P70" s="1" t="s">
        <v>73</v>
      </c>
      <c r="Q70" s="1" t="str">
        <f>IF(N70&lt;O70, "RELEVAN", "TIDAK")</f>
        <v>TIDAK</v>
      </c>
    </row>
    <row r="71" spans="1:17" x14ac:dyDescent="0.2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5"/>
        <v>0</v>
      </c>
      <c r="H71" s="1">
        <f t="shared" si="6"/>
        <v>0</v>
      </c>
      <c r="I71" s="1">
        <f t="shared" si="7"/>
        <v>5</v>
      </c>
      <c r="N71" s="1">
        <f t="shared" si="8"/>
        <v>5</v>
      </c>
      <c r="O71" s="1">
        <f t="shared" si="9"/>
        <v>0</v>
      </c>
      <c r="P71" s="1" t="s">
        <v>74</v>
      </c>
      <c r="Q71" s="1" t="str">
        <f>IF(N71&lt;O71, "RELEVAN", "TIDAK")</f>
        <v>TIDAK</v>
      </c>
    </row>
    <row r="72" spans="1:17" x14ac:dyDescent="0.25">
      <c r="A72" s="1" t="s">
        <v>75</v>
      </c>
      <c r="B72" s="1">
        <v>0</v>
      </c>
      <c r="C72" s="1">
        <v>1</v>
      </c>
      <c r="D72" s="1">
        <v>0</v>
      </c>
      <c r="E72" s="1">
        <v>1</v>
      </c>
      <c r="F72" s="1">
        <v>0</v>
      </c>
      <c r="G72" s="1">
        <f t="shared" si="5"/>
        <v>1</v>
      </c>
      <c r="H72" s="1">
        <f t="shared" si="6"/>
        <v>2</v>
      </c>
      <c r="I72" s="1">
        <f t="shared" si="7"/>
        <v>3</v>
      </c>
      <c r="N72" s="1">
        <f t="shared" si="8"/>
        <v>3</v>
      </c>
      <c r="O72" s="1">
        <f t="shared" si="9"/>
        <v>2</v>
      </c>
      <c r="P72" s="1" t="s">
        <v>75</v>
      </c>
      <c r="Q72" s="1" t="str">
        <f>IF(N72&lt;O72, "RELEVAN", "TIDAK")</f>
        <v>TIDAK</v>
      </c>
    </row>
    <row r="73" spans="1:17" x14ac:dyDescent="0.2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f t="shared" si="5"/>
        <v>0</v>
      </c>
      <c r="H73" s="1">
        <f t="shared" si="6"/>
        <v>0</v>
      </c>
      <c r="I73" s="1">
        <f t="shared" si="7"/>
        <v>5</v>
      </c>
      <c r="N73" s="1">
        <f t="shared" si="8"/>
        <v>5</v>
      </c>
      <c r="O73" s="1">
        <f t="shared" si="9"/>
        <v>0</v>
      </c>
      <c r="P73" s="1" t="s">
        <v>76</v>
      </c>
      <c r="Q73" s="1" t="str">
        <f>IF(N73&lt;O73, "RELEVAN", "TIDAK")</f>
        <v>TIDAK</v>
      </c>
    </row>
    <row r="74" spans="1:17" x14ac:dyDescent="0.25">
      <c r="A74" s="1" t="s">
        <v>77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f t="shared" si="5"/>
        <v>1</v>
      </c>
      <c r="H74" s="1">
        <f t="shared" si="6"/>
        <v>4</v>
      </c>
      <c r="I74" s="1">
        <f t="shared" si="7"/>
        <v>1</v>
      </c>
      <c r="N74" s="1">
        <f t="shared" si="8"/>
        <v>1</v>
      </c>
      <c r="O74" s="1">
        <f t="shared" si="9"/>
        <v>4</v>
      </c>
      <c r="P74" s="1" t="s">
        <v>77</v>
      </c>
      <c r="Q74" s="1" t="str">
        <f>IF(N74&lt;O74, "RELEVAN", "TIDAK")</f>
        <v>RELEVAN</v>
      </c>
    </row>
    <row r="75" spans="1:17" x14ac:dyDescent="0.25">
      <c r="A75" s="1" t="s">
        <v>78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f t="shared" si="5"/>
        <v>1</v>
      </c>
      <c r="H75" s="1">
        <f t="shared" si="6"/>
        <v>1</v>
      </c>
      <c r="I75" s="1">
        <f t="shared" si="7"/>
        <v>4</v>
      </c>
      <c r="N75" s="1">
        <f t="shared" si="8"/>
        <v>4</v>
      </c>
      <c r="O75" s="1">
        <f t="shared" si="9"/>
        <v>1</v>
      </c>
      <c r="P75" s="1" t="s">
        <v>78</v>
      </c>
      <c r="Q75" s="1" t="str">
        <f>IF(N75&lt;O75, "RELEVAN", "TIDAK")</f>
        <v>TIDAK</v>
      </c>
    </row>
    <row r="76" spans="1:17" x14ac:dyDescent="0.25">
      <c r="A76" s="1" t="s">
        <v>79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f t="shared" si="5"/>
        <v>0</v>
      </c>
      <c r="H76" s="1">
        <f t="shared" si="6"/>
        <v>0</v>
      </c>
      <c r="I76" s="1">
        <f t="shared" si="7"/>
        <v>5</v>
      </c>
      <c r="N76" s="1">
        <f t="shared" si="8"/>
        <v>5</v>
      </c>
      <c r="O76" s="1">
        <f t="shared" si="9"/>
        <v>0</v>
      </c>
      <c r="P76" s="1" t="s">
        <v>79</v>
      </c>
      <c r="Q76" s="1" t="str">
        <f>IF(N76&lt;O76, "RELEVAN", "TIDAK")</f>
        <v>TIDAK</v>
      </c>
    </row>
    <row r="77" spans="1:17" x14ac:dyDescent="0.25">
      <c r="A77" s="1" t="s">
        <v>80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f t="shared" si="5"/>
        <v>0</v>
      </c>
      <c r="H77" s="1">
        <f t="shared" si="6"/>
        <v>0</v>
      </c>
      <c r="I77" s="1">
        <f t="shared" si="7"/>
        <v>5</v>
      </c>
      <c r="N77" s="1">
        <f t="shared" si="8"/>
        <v>5</v>
      </c>
      <c r="O77" s="1">
        <f t="shared" si="9"/>
        <v>0</v>
      </c>
      <c r="P77" s="1" t="s">
        <v>80</v>
      </c>
      <c r="Q77" s="1" t="str">
        <f>IF(N77&lt;O77, "RELEVAN", "TIDAK")</f>
        <v>TIDAK</v>
      </c>
    </row>
    <row r="78" spans="1:17" x14ac:dyDescent="0.25">
      <c r="A78" s="1" t="s">
        <v>81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f t="shared" si="5"/>
        <v>0</v>
      </c>
      <c r="H78" s="1">
        <f t="shared" si="6"/>
        <v>0</v>
      </c>
      <c r="I78" s="1">
        <f t="shared" si="7"/>
        <v>5</v>
      </c>
      <c r="N78" s="1">
        <f t="shared" si="8"/>
        <v>5</v>
      </c>
      <c r="O78" s="1">
        <f t="shared" si="9"/>
        <v>0</v>
      </c>
      <c r="P78" s="1" t="s">
        <v>81</v>
      </c>
      <c r="Q78" s="1" t="str">
        <f>IF(N78&lt;O78, "RELEVAN", "TIDAK")</f>
        <v>TIDAK</v>
      </c>
    </row>
    <row r="79" spans="1:17" x14ac:dyDescent="0.25">
      <c r="A79" s="1" t="s">
        <v>82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f t="shared" si="5"/>
        <v>0</v>
      </c>
      <c r="H79" s="1">
        <f t="shared" si="6"/>
        <v>0</v>
      </c>
      <c r="I79" s="1">
        <f t="shared" si="7"/>
        <v>5</v>
      </c>
      <c r="N79" s="1">
        <f t="shared" si="8"/>
        <v>5</v>
      </c>
      <c r="O79" s="1">
        <f t="shared" si="9"/>
        <v>0</v>
      </c>
      <c r="P79" s="1" t="s">
        <v>82</v>
      </c>
      <c r="Q79" s="1" t="str">
        <f>IF(N79&lt;O79, "RELEVAN", "TIDAK")</f>
        <v>TIDAK</v>
      </c>
    </row>
    <row r="80" spans="1:17" x14ac:dyDescent="0.25">
      <c r="A80" s="1" t="s">
        <v>83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f t="shared" si="5"/>
        <v>0</v>
      </c>
      <c r="H80" s="1">
        <f t="shared" si="6"/>
        <v>0</v>
      </c>
      <c r="I80" s="1">
        <f t="shared" si="7"/>
        <v>5</v>
      </c>
      <c r="N80" s="1">
        <f t="shared" si="8"/>
        <v>5</v>
      </c>
      <c r="O80" s="1">
        <f t="shared" si="9"/>
        <v>0</v>
      </c>
      <c r="P80" s="1" t="s">
        <v>83</v>
      </c>
      <c r="Q80" s="1" t="str">
        <f>IF(N80&lt;O80, "RELEVAN", "TIDAK")</f>
        <v>TIDAK</v>
      </c>
    </row>
    <row r="81" spans="1:17" x14ac:dyDescent="0.25">
      <c r="A81" s="1" t="s">
        <v>84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f t="shared" si="5"/>
        <v>0</v>
      </c>
      <c r="H81" s="1">
        <f t="shared" si="6"/>
        <v>0</v>
      </c>
      <c r="I81" s="1">
        <f t="shared" si="7"/>
        <v>5</v>
      </c>
      <c r="N81" s="1">
        <f t="shared" si="8"/>
        <v>5</v>
      </c>
      <c r="O81" s="1">
        <f t="shared" si="9"/>
        <v>0</v>
      </c>
      <c r="P81" s="1" t="s">
        <v>84</v>
      </c>
      <c r="Q81" s="1" t="str">
        <f>IF(N81&lt;O81, "RELEVAN", "TIDAK")</f>
        <v>TIDAK</v>
      </c>
    </row>
    <row r="82" spans="1:17" x14ac:dyDescent="0.25">
      <c r="A82" s="1" t="s">
        <v>85</v>
      </c>
      <c r="B82" s="1">
        <v>1</v>
      </c>
      <c r="C82" s="1">
        <v>0</v>
      </c>
      <c r="D82" s="1">
        <v>1</v>
      </c>
      <c r="E82" s="1">
        <v>0</v>
      </c>
      <c r="F82" s="1">
        <v>0</v>
      </c>
      <c r="G82" s="1">
        <f t="shared" si="5"/>
        <v>1</v>
      </c>
      <c r="H82" s="1">
        <f t="shared" si="6"/>
        <v>2</v>
      </c>
      <c r="I82" s="1">
        <f t="shared" si="7"/>
        <v>3</v>
      </c>
      <c r="N82" s="1">
        <f t="shared" si="8"/>
        <v>3</v>
      </c>
      <c r="O82" s="1">
        <f t="shared" si="9"/>
        <v>2</v>
      </c>
      <c r="P82" s="1" t="s">
        <v>85</v>
      </c>
      <c r="Q82" s="1" t="str">
        <f>IF(N82&lt;O82, "RELEVAN", "TIDAK")</f>
        <v>TIDAK</v>
      </c>
    </row>
    <row r="83" spans="1:17" x14ac:dyDescent="0.25">
      <c r="A83" s="1" t="s">
        <v>86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f t="shared" si="5"/>
        <v>0</v>
      </c>
      <c r="H83" s="1">
        <f t="shared" si="6"/>
        <v>0</v>
      </c>
      <c r="I83" s="1">
        <f t="shared" si="7"/>
        <v>5</v>
      </c>
      <c r="N83" s="1">
        <f t="shared" si="8"/>
        <v>5</v>
      </c>
      <c r="O83" s="1">
        <f t="shared" si="9"/>
        <v>0</v>
      </c>
      <c r="P83" s="1" t="s">
        <v>86</v>
      </c>
      <c r="Q83" s="1" t="str">
        <f>IF(N83&lt;O83, "RELEVAN", "TIDAK")</f>
        <v>TIDAK</v>
      </c>
    </row>
    <row r="84" spans="1:17" x14ac:dyDescent="0.25">
      <c r="A84" s="1" t="s">
        <v>87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f t="shared" si="5"/>
        <v>1</v>
      </c>
      <c r="H84" s="1">
        <f t="shared" si="6"/>
        <v>2</v>
      </c>
      <c r="I84" s="1">
        <f t="shared" si="7"/>
        <v>3</v>
      </c>
      <c r="N84" s="1">
        <f t="shared" si="8"/>
        <v>3</v>
      </c>
      <c r="O84" s="1">
        <f t="shared" si="9"/>
        <v>2</v>
      </c>
      <c r="P84" s="1" t="s">
        <v>87</v>
      </c>
      <c r="Q84" s="1" t="str">
        <f>IF(N84&lt;O84, "RELEVAN", "TIDAK")</f>
        <v>TIDAK</v>
      </c>
    </row>
    <row r="85" spans="1:17" x14ac:dyDescent="0.25">
      <c r="A85" s="1" t="s">
        <v>88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f t="shared" si="5"/>
        <v>0</v>
      </c>
      <c r="H85" s="1">
        <f t="shared" si="6"/>
        <v>0</v>
      </c>
      <c r="I85" s="1">
        <f t="shared" si="7"/>
        <v>5</v>
      </c>
      <c r="N85" s="1">
        <f t="shared" si="8"/>
        <v>5</v>
      </c>
      <c r="O85" s="1">
        <f t="shared" si="9"/>
        <v>0</v>
      </c>
      <c r="P85" s="1" t="s">
        <v>88</v>
      </c>
      <c r="Q85" s="1" t="str">
        <f>IF(N85&lt;O85, "RELEVAN", "TIDAK")</f>
        <v>TIDAK</v>
      </c>
    </row>
    <row r="86" spans="1:17" x14ac:dyDescent="0.25">
      <c r="A86" s="1" t="s">
        <v>89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f t="shared" si="5"/>
        <v>0</v>
      </c>
      <c r="H86" s="1">
        <f t="shared" si="6"/>
        <v>0</v>
      </c>
      <c r="I86" s="1">
        <f t="shared" si="7"/>
        <v>5</v>
      </c>
      <c r="N86" s="1">
        <f t="shared" si="8"/>
        <v>5</v>
      </c>
      <c r="O86" s="1">
        <f t="shared" si="9"/>
        <v>0</v>
      </c>
      <c r="P86" s="1" t="s">
        <v>89</v>
      </c>
      <c r="Q86" s="1" t="str">
        <f>IF(N86&lt;O86, "RELEVAN", "TIDAK")</f>
        <v>TIDAK</v>
      </c>
    </row>
    <row r="87" spans="1:17" x14ac:dyDescent="0.25">
      <c r="A87" s="1" t="s">
        <v>90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f t="shared" si="5"/>
        <v>0</v>
      </c>
      <c r="H87" s="1">
        <f t="shared" si="6"/>
        <v>0</v>
      </c>
      <c r="I87" s="1">
        <f t="shared" si="7"/>
        <v>5</v>
      </c>
      <c r="N87" s="1">
        <f t="shared" si="8"/>
        <v>5</v>
      </c>
      <c r="O87" s="1">
        <f t="shared" si="9"/>
        <v>0</v>
      </c>
      <c r="P87" s="1" t="s">
        <v>90</v>
      </c>
      <c r="Q87" s="1" t="str">
        <f>IF(N87&lt;O87, "RELEVAN", "TIDAK")</f>
        <v>TIDAK</v>
      </c>
    </row>
    <row r="88" spans="1:17" x14ac:dyDescent="0.25">
      <c r="A88" s="1" t="s">
        <v>91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f t="shared" si="5"/>
        <v>0</v>
      </c>
      <c r="H88" s="1">
        <f t="shared" si="6"/>
        <v>0</v>
      </c>
      <c r="I88" s="1">
        <f t="shared" si="7"/>
        <v>5</v>
      </c>
      <c r="N88" s="1">
        <f t="shared" si="8"/>
        <v>5</v>
      </c>
      <c r="O88" s="1">
        <f t="shared" si="9"/>
        <v>0</v>
      </c>
      <c r="P88" s="1" t="s">
        <v>91</v>
      </c>
      <c r="Q88" s="1" t="str">
        <f>IF(N88&lt;O88, "RELEVAN", "TIDAK")</f>
        <v>TIDAK</v>
      </c>
    </row>
    <row r="89" spans="1:17" x14ac:dyDescent="0.25">
      <c r="A89" s="1" t="s">
        <v>92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f t="shared" si="5"/>
        <v>1</v>
      </c>
      <c r="H89" s="1">
        <f t="shared" si="6"/>
        <v>4</v>
      </c>
      <c r="I89" s="1">
        <f t="shared" si="7"/>
        <v>1</v>
      </c>
      <c r="N89" s="1">
        <f t="shared" si="8"/>
        <v>1</v>
      </c>
      <c r="O89" s="1">
        <f t="shared" si="9"/>
        <v>4</v>
      </c>
      <c r="P89" s="1" t="s">
        <v>92</v>
      </c>
      <c r="Q89" s="1" t="str">
        <f>IF(N89&lt;O89, "RELEVAN", "TIDAK")</f>
        <v>RELEVAN</v>
      </c>
    </row>
    <row r="90" spans="1:17" x14ac:dyDescent="0.25">
      <c r="A90" s="1" t="s">
        <v>93</v>
      </c>
      <c r="B90" s="1">
        <v>1</v>
      </c>
      <c r="C90" s="1">
        <v>0</v>
      </c>
      <c r="D90" s="1">
        <v>1</v>
      </c>
      <c r="E90" s="1">
        <v>1</v>
      </c>
      <c r="F90" s="1">
        <v>0</v>
      </c>
      <c r="G90" s="1">
        <f t="shared" si="5"/>
        <v>1</v>
      </c>
      <c r="H90" s="1">
        <f t="shared" si="6"/>
        <v>3</v>
      </c>
      <c r="I90" s="1">
        <f t="shared" si="7"/>
        <v>2</v>
      </c>
      <c r="N90" s="1">
        <f t="shared" si="8"/>
        <v>2</v>
      </c>
      <c r="O90" s="1">
        <f t="shared" si="9"/>
        <v>3</v>
      </c>
      <c r="P90" s="1" t="s">
        <v>93</v>
      </c>
      <c r="Q90" s="1" t="str">
        <f>IF(N90&lt;O90, "RELEVAN", "TIDAK")</f>
        <v>RELEVAN</v>
      </c>
    </row>
    <row r="91" spans="1:17" x14ac:dyDescent="0.25">
      <c r="A91" s="1" t="s">
        <v>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f t="shared" si="5"/>
        <v>0</v>
      </c>
      <c r="H91" s="1">
        <f t="shared" si="6"/>
        <v>0</v>
      </c>
      <c r="I91" s="1">
        <f t="shared" si="7"/>
        <v>5</v>
      </c>
      <c r="N91" s="1">
        <f t="shared" si="8"/>
        <v>5</v>
      </c>
      <c r="O91" s="1">
        <f t="shared" si="9"/>
        <v>0</v>
      </c>
      <c r="P91" s="1" t="s">
        <v>94</v>
      </c>
      <c r="Q91" s="1" t="str">
        <f>IF(N91&lt;O91, "RELEVAN", "TIDAK")</f>
        <v>TIDAK</v>
      </c>
    </row>
    <row r="92" spans="1:17" x14ac:dyDescent="0.25">
      <c r="A92" s="1" t="s">
        <v>95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f t="shared" si="5"/>
        <v>0</v>
      </c>
      <c r="H92" s="1">
        <f t="shared" si="6"/>
        <v>0</v>
      </c>
      <c r="I92" s="1">
        <f t="shared" si="7"/>
        <v>5</v>
      </c>
      <c r="N92" s="1">
        <f t="shared" si="8"/>
        <v>5</v>
      </c>
      <c r="O92" s="1">
        <f t="shared" si="9"/>
        <v>0</v>
      </c>
      <c r="P92" s="1" t="s">
        <v>95</v>
      </c>
      <c r="Q92" s="1" t="str">
        <f>IF(N92&lt;O92, "RELEVAN", "TIDAK")</f>
        <v>TIDAK</v>
      </c>
    </row>
    <row r="93" spans="1:17" x14ac:dyDescent="0.25">
      <c r="A93" s="1" t="s">
        <v>96</v>
      </c>
      <c r="B93" s="1">
        <v>1</v>
      </c>
      <c r="C93" s="1">
        <v>1</v>
      </c>
      <c r="D93" s="1">
        <v>1</v>
      </c>
      <c r="E93" s="1">
        <v>1</v>
      </c>
      <c r="F93" s="1">
        <v>0</v>
      </c>
      <c r="G93" s="1">
        <f t="shared" si="5"/>
        <v>1</v>
      </c>
      <c r="H93" s="1">
        <f t="shared" si="6"/>
        <v>4</v>
      </c>
      <c r="I93" s="1">
        <f t="shared" si="7"/>
        <v>1</v>
      </c>
      <c r="N93" s="1">
        <f t="shared" si="8"/>
        <v>1</v>
      </c>
      <c r="O93" s="1">
        <f t="shared" si="9"/>
        <v>4</v>
      </c>
      <c r="P93" s="1" t="s">
        <v>96</v>
      </c>
      <c r="Q93" s="1" t="str">
        <f>IF(N93&lt;O93, "RELEVAN", "TIDAK")</f>
        <v>RELEVAN</v>
      </c>
    </row>
    <row r="94" spans="1:17" x14ac:dyDescent="0.25">
      <c r="A94" s="1" t="s">
        <v>97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f t="shared" si="5"/>
        <v>0</v>
      </c>
      <c r="H94" s="1">
        <f t="shared" si="6"/>
        <v>0</v>
      </c>
      <c r="I94" s="1">
        <f t="shared" si="7"/>
        <v>5</v>
      </c>
      <c r="N94" s="1">
        <f t="shared" si="8"/>
        <v>5</v>
      </c>
      <c r="O94" s="1">
        <f t="shared" si="9"/>
        <v>0</v>
      </c>
      <c r="P94" s="1" t="s">
        <v>97</v>
      </c>
      <c r="Q94" s="1" t="str">
        <f>IF(N94&lt;O94, "RELEVAN", "TIDAK")</f>
        <v>TIDAK</v>
      </c>
    </row>
    <row r="95" spans="1:17" x14ac:dyDescent="0.25">
      <c r="A95" s="1" t="s">
        <v>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f t="shared" si="5"/>
        <v>0</v>
      </c>
      <c r="H95" s="1">
        <f t="shared" si="6"/>
        <v>0</v>
      </c>
      <c r="I95" s="1">
        <f t="shared" si="7"/>
        <v>5</v>
      </c>
      <c r="N95" s="1">
        <f t="shared" si="8"/>
        <v>5</v>
      </c>
      <c r="O95" s="1">
        <f t="shared" si="9"/>
        <v>0</v>
      </c>
      <c r="P95" s="1" t="s">
        <v>98</v>
      </c>
      <c r="Q95" s="1" t="str">
        <f>IF(N95&lt;O95, "RELEVAN", "TIDAK")</f>
        <v>TIDAK</v>
      </c>
    </row>
    <row r="96" spans="1:17" x14ac:dyDescent="0.25">
      <c r="A96" s="1" t="s">
        <v>99</v>
      </c>
      <c r="B96" s="1">
        <v>1</v>
      </c>
      <c r="C96" s="1">
        <v>0</v>
      </c>
      <c r="D96" s="1">
        <v>0</v>
      </c>
      <c r="E96" s="1">
        <v>0</v>
      </c>
      <c r="F96" s="1">
        <v>1</v>
      </c>
      <c r="G96" s="1">
        <f t="shared" si="5"/>
        <v>1</v>
      </c>
      <c r="H96" s="1">
        <f t="shared" si="6"/>
        <v>2</v>
      </c>
      <c r="I96" s="1">
        <f t="shared" si="7"/>
        <v>3</v>
      </c>
      <c r="N96" s="1">
        <f t="shared" si="8"/>
        <v>3</v>
      </c>
      <c r="O96" s="1">
        <f t="shared" si="9"/>
        <v>2</v>
      </c>
      <c r="P96" s="1" t="s">
        <v>99</v>
      </c>
      <c r="Q96" s="1" t="str">
        <f>IF(N96&lt;O96, "RELEVAN", "TIDAK")</f>
        <v>TIDAK</v>
      </c>
    </row>
    <row r="97" spans="1:17" x14ac:dyDescent="0.25">
      <c r="A97" s="1" t="s">
        <v>100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f t="shared" si="5"/>
        <v>0</v>
      </c>
      <c r="H97" s="1">
        <f t="shared" si="6"/>
        <v>0</v>
      </c>
      <c r="I97" s="1">
        <f t="shared" si="7"/>
        <v>5</v>
      </c>
      <c r="N97" s="1">
        <f t="shared" si="8"/>
        <v>5</v>
      </c>
      <c r="O97" s="1">
        <f t="shared" si="9"/>
        <v>0</v>
      </c>
      <c r="P97" s="1" t="s">
        <v>100</v>
      </c>
      <c r="Q97" s="1" t="str">
        <f>IF(N97&lt;O97, "RELEVAN", "TIDAK")</f>
        <v>TIDAK</v>
      </c>
    </row>
    <row r="98" spans="1:17" x14ac:dyDescent="0.25">
      <c r="A98" s="1" t="s">
        <v>101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f t="shared" si="5"/>
        <v>0</v>
      </c>
      <c r="H98" s="1">
        <f t="shared" si="6"/>
        <v>0</v>
      </c>
      <c r="I98" s="1">
        <f t="shared" si="7"/>
        <v>5</v>
      </c>
      <c r="N98" s="1">
        <f t="shared" si="8"/>
        <v>5</v>
      </c>
      <c r="O98" s="1">
        <f t="shared" si="9"/>
        <v>0</v>
      </c>
      <c r="P98" s="1" t="s">
        <v>101</v>
      </c>
      <c r="Q98" s="1" t="str">
        <f>IF(N98&lt;O98, "RELEVAN", "TIDAK")</f>
        <v>TIDAK</v>
      </c>
    </row>
    <row r="99" spans="1:17" x14ac:dyDescent="0.25">
      <c r="A99" s="1" t="s">
        <v>102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f t="shared" si="5"/>
        <v>0</v>
      </c>
      <c r="H99" s="1">
        <f t="shared" si="6"/>
        <v>0</v>
      </c>
      <c r="I99" s="1">
        <f t="shared" si="7"/>
        <v>5</v>
      </c>
      <c r="N99" s="1">
        <f t="shared" si="8"/>
        <v>5</v>
      </c>
      <c r="O99" s="1">
        <f t="shared" si="9"/>
        <v>0</v>
      </c>
      <c r="P99" s="1" t="s">
        <v>102</v>
      </c>
      <c r="Q99" s="1" t="str">
        <f>IF(N99&lt;O99, "RELEVAN", "TIDAK")</f>
        <v>TIDAK</v>
      </c>
    </row>
    <row r="100" spans="1:17" x14ac:dyDescent="0.25">
      <c r="A100" s="1" t="s">
        <v>103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f t="shared" si="5"/>
        <v>1</v>
      </c>
      <c r="H100" s="1">
        <f t="shared" si="6"/>
        <v>1</v>
      </c>
      <c r="I100" s="1">
        <f t="shared" si="7"/>
        <v>4</v>
      </c>
      <c r="N100" s="1">
        <f t="shared" si="8"/>
        <v>4</v>
      </c>
      <c r="O100" s="1">
        <f t="shared" si="9"/>
        <v>1</v>
      </c>
      <c r="P100" s="1" t="s">
        <v>103</v>
      </c>
      <c r="Q100" s="1" t="str">
        <f>IF(N100&lt;O100, "RELEVAN", "TIDAK")</f>
        <v>TIDAK</v>
      </c>
    </row>
    <row r="101" spans="1:17" x14ac:dyDescent="0.25">
      <c r="A101" s="1" t="s">
        <v>104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 t="shared" si="5"/>
        <v>0</v>
      </c>
      <c r="H101" s="1">
        <f t="shared" si="6"/>
        <v>0</v>
      </c>
      <c r="I101" s="1">
        <f t="shared" si="7"/>
        <v>5</v>
      </c>
      <c r="N101" s="1">
        <f t="shared" si="8"/>
        <v>5</v>
      </c>
      <c r="O101" s="1">
        <f t="shared" si="9"/>
        <v>0</v>
      </c>
      <c r="P101" s="1" t="s">
        <v>104</v>
      </c>
      <c r="Q101" s="1" t="str">
        <f>IF(N101&lt;O101, "RELEVAN", "TIDAK")</f>
        <v>TIDAK</v>
      </c>
    </row>
    <row r="102" spans="1:17" x14ac:dyDescent="0.25">
      <c r="A102" s="1" t="s">
        <v>105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f t="shared" si="5"/>
        <v>0</v>
      </c>
      <c r="H102" s="1">
        <f t="shared" si="6"/>
        <v>0</v>
      </c>
      <c r="I102" s="1">
        <f t="shared" si="7"/>
        <v>5</v>
      </c>
      <c r="N102" s="1">
        <f t="shared" si="8"/>
        <v>5</v>
      </c>
      <c r="O102" s="1">
        <f t="shared" si="9"/>
        <v>0</v>
      </c>
      <c r="P102" s="1" t="s">
        <v>105</v>
      </c>
      <c r="Q102" s="1" t="str">
        <f>IF(N102&lt;O102, "RELEVAN", "TIDAK")</f>
        <v>TIDAK</v>
      </c>
    </row>
    <row r="103" spans="1:17" x14ac:dyDescent="0.25">
      <c r="A103" s="1" t="s">
        <v>106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f t="shared" si="5"/>
        <v>1</v>
      </c>
      <c r="H103" s="1">
        <f t="shared" si="6"/>
        <v>2</v>
      </c>
      <c r="I103" s="1">
        <f t="shared" si="7"/>
        <v>3</v>
      </c>
      <c r="N103" s="1">
        <f t="shared" si="8"/>
        <v>3</v>
      </c>
      <c r="O103" s="1">
        <f t="shared" si="9"/>
        <v>2</v>
      </c>
      <c r="P103" s="1" t="s">
        <v>106</v>
      </c>
      <c r="Q103" s="1" t="str">
        <f>IF(N103&lt;O103, "RELEVAN", "TIDAK")</f>
        <v>TIDAK</v>
      </c>
    </row>
    <row r="104" spans="1:17" x14ac:dyDescent="0.25">
      <c r="A104" s="1" t="s">
        <v>107</v>
      </c>
      <c r="B104" s="1">
        <v>1</v>
      </c>
      <c r="C104" s="1">
        <v>1</v>
      </c>
      <c r="D104" s="1">
        <v>0</v>
      </c>
      <c r="E104" s="1">
        <v>0</v>
      </c>
      <c r="F104" s="1">
        <v>0</v>
      </c>
      <c r="G104" s="1">
        <f t="shared" si="5"/>
        <v>1</v>
      </c>
      <c r="H104" s="1">
        <f t="shared" si="6"/>
        <v>2</v>
      </c>
      <c r="I104" s="1">
        <f t="shared" si="7"/>
        <v>3</v>
      </c>
      <c r="N104" s="1">
        <f t="shared" si="8"/>
        <v>3</v>
      </c>
      <c r="O104" s="1">
        <f t="shared" si="9"/>
        <v>2</v>
      </c>
      <c r="P104" s="1" t="s">
        <v>107</v>
      </c>
      <c r="Q104" s="1" t="str">
        <f>IF(N104&lt;O104, "RELEVAN", "TIDAK")</f>
        <v>TIDAK</v>
      </c>
    </row>
    <row r="105" spans="1:17" x14ac:dyDescent="0.25">
      <c r="A105" s="1" t="s">
        <v>108</v>
      </c>
      <c r="B105" s="1">
        <v>1</v>
      </c>
      <c r="C105" s="1">
        <v>1</v>
      </c>
      <c r="D105" s="1">
        <v>0</v>
      </c>
      <c r="E105" s="1">
        <v>0</v>
      </c>
      <c r="F105" s="1">
        <v>1</v>
      </c>
      <c r="G105" s="1">
        <f t="shared" si="5"/>
        <v>1</v>
      </c>
      <c r="H105" s="1">
        <f t="shared" si="6"/>
        <v>3</v>
      </c>
      <c r="I105" s="1">
        <f t="shared" si="7"/>
        <v>2</v>
      </c>
      <c r="N105" s="1">
        <f t="shared" si="8"/>
        <v>2</v>
      </c>
      <c r="O105" s="1">
        <f t="shared" si="9"/>
        <v>3</v>
      </c>
      <c r="P105" s="1" t="s">
        <v>108</v>
      </c>
      <c r="Q105" s="1" t="str">
        <f>IF(N105&lt;O105, "RELEVAN", "TIDAK")</f>
        <v>RELEVAN</v>
      </c>
    </row>
    <row r="106" spans="1:17" x14ac:dyDescent="0.25">
      <c r="A106" s="1" t="s">
        <v>109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f t="shared" si="5"/>
        <v>1</v>
      </c>
      <c r="H106" s="1">
        <f t="shared" si="6"/>
        <v>2</v>
      </c>
      <c r="I106" s="1">
        <f t="shared" si="7"/>
        <v>3</v>
      </c>
      <c r="N106" s="1">
        <f t="shared" si="8"/>
        <v>3</v>
      </c>
      <c r="O106" s="1">
        <f t="shared" si="9"/>
        <v>2</v>
      </c>
      <c r="P106" s="1" t="s">
        <v>109</v>
      </c>
      <c r="Q106" s="1" t="str">
        <f>IF(N106&lt;O106, "RELEVAN", "TIDAK")</f>
        <v>TIDAK</v>
      </c>
    </row>
    <row r="107" spans="1:17" x14ac:dyDescent="0.25">
      <c r="A107" s="1" t="s">
        <v>110</v>
      </c>
      <c r="B107" s="1">
        <v>1</v>
      </c>
      <c r="C107" s="1">
        <v>0</v>
      </c>
      <c r="D107" s="1">
        <v>1</v>
      </c>
      <c r="E107" s="1">
        <v>0</v>
      </c>
      <c r="F107" s="1">
        <v>1</v>
      </c>
      <c r="G107" s="1">
        <f t="shared" si="5"/>
        <v>1</v>
      </c>
      <c r="H107" s="1">
        <f t="shared" si="6"/>
        <v>3</v>
      </c>
      <c r="I107" s="1">
        <f t="shared" si="7"/>
        <v>2</v>
      </c>
      <c r="N107" s="1">
        <f t="shared" si="8"/>
        <v>2</v>
      </c>
      <c r="O107" s="1">
        <f t="shared" si="9"/>
        <v>3</v>
      </c>
      <c r="P107" s="1" t="s">
        <v>110</v>
      </c>
      <c r="Q107" s="1" t="str">
        <f>IF(N107&lt;O107, "RELEVAN", "TIDAK")</f>
        <v>RELEVAN</v>
      </c>
    </row>
    <row r="108" spans="1:17" x14ac:dyDescent="0.25">
      <c r="A108" s="1" t="s">
        <v>111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f t="shared" si="5"/>
        <v>1</v>
      </c>
      <c r="H108" s="1">
        <f t="shared" si="6"/>
        <v>1</v>
      </c>
      <c r="I108" s="1">
        <f t="shared" si="7"/>
        <v>4</v>
      </c>
      <c r="N108" s="1">
        <f t="shared" si="8"/>
        <v>4</v>
      </c>
      <c r="O108" s="1">
        <f t="shared" si="9"/>
        <v>1</v>
      </c>
      <c r="P108" s="1" t="s">
        <v>111</v>
      </c>
      <c r="Q108" s="1" t="str">
        <f>IF(N108&lt;O108, "RELEVAN", "TIDAK")</f>
        <v>TIDAK</v>
      </c>
    </row>
    <row r="109" spans="1:17" x14ac:dyDescent="0.25">
      <c r="A109" s="1" t="s">
        <v>112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f t="shared" si="5"/>
        <v>1</v>
      </c>
      <c r="H109" s="1">
        <f t="shared" si="6"/>
        <v>1</v>
      </c>
      <c r="I109" s="1">
        <f t="shared" si="7"/>
        <v>4</v>
      </c>
      <c r="N109" s="1">
        <f t="shared" si="8"/>
        <v>4</v>
      </c>
      <c r="O109" s="1">
        <f t="shared" si="9"/>
        <v>1</v>
      </c>
      <c r="P109" s="1" t="s">
        <v>112</v>
      </c>
      <c r="Q109" s="1" t="str">
        <f>IF(N109&lt;O109, "RELEVAN", "TIDAK")</f>
        <v>TIDAK</v>
      </c>
    </row>
    <row r="110" spans="1:17" x14ac:dyDescent="0.25">
      <c r="A110" s="1" t="s">
        <v>113</v>
      </c>
      <c r="B110" s="1">
        <v>1</v>
      </c>
      <c r="C110" s="1">
        <v>0</v>
      </c>
      <c r="D110" s="1">
        <v>0</v>
      </c>
      <c r="E110" s="1">
        <v>0</v>
      </c>
      <c r="F110" s="1">
        <v>0</v>
      </c>
      <c r="G110" s="1">
        <f t="shared" si="5"/>
        <v>1</v>
      </c>
      <c r="H110" s="1">
        <f t="shared" si="6"/>
        <v>1</v>
      </c>
      <c r="I110" s="1">
        <f t="shared" si="7"/>
        <v>4</v>
      </c>
      <c r="N110" s="1">
        <f t="shared" si="8"/>
        <v>4</v>
      </c>
      <c r="O110" s="1">
        <f t="shared" si="9"/>
        <v>1</v>
      </c>
      <c r="P110" s="1" t="s">
        <v>113</v>
      </c>
      <c r="Q110" s="1" t="str">
        <f>IF(N110&lt;O110, "RELEVAN", "TIDAK")</f>
        <v>TIDAK</v>
      </c>
    </row>
    <row r="111" spans="1:17" x14ac:dyDescent="0.25">
      <c r="A111" s="1" t="s">
        <v>114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f t="shared" si="5"/>
        <v>1</v>
      </c>
      <c r="H111" s="1">
        <f t="shared" si="6"/>
        <v>1</v>
      </c>
      <c r="I111" s="1">
        <f t="shared" si="7"/>
        <v>4</v>
      </c>
      <c r="N111" s="1">
        <f t="shared" si="8"/>
        <v>4</v>
      </c>
      <c r="O111" s="1">
        <f t="shared" si="9"/>
        <v>1</v>
      </c>
      <c r="P111" s="1" t="s">
        <v>114</v>
      </c>
      <c r="Q111" s="1" t="str">
        <f>IF(N111&lt;O111, "RELEVAN", "TIDAK")</f>
        <v>TIDAK</v>
      </c>
    </row>
    <row r="112" spans="1:17" x14ac:dyDescent="0.25">
      <c r="A112" s="1" t="s">
        <v>115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f t="shared" si="5"/>
        <v>0</v>
      </c>
      <c r="H112" s="1">
        <f t="shared" si="6"/>
        <v>0</v>
      </c>
      <c r="I112" s="1">
        <f t="shared" si="7"/>
        <v>5</v>
      </c>
      <c r="N112" s="1">
        <f t="shared" si="8"/>
        <v>5</v>
      </c>
      <c r="O112" s="1">
        <f t="shared" si="9"/>
        <v>0</v>
      </c>
      <c r="P112" s="1" t="s">
        <v>115</v>
      </c>
      <c r="Q112" s="1" t="str">
        <f>IF(N112&lt;O112, "RELEVAN", "TIDAK")</f>
        <v>TIDAK</v>
      </c>
    </row>
    <row r="113" spans="1:17" x14ac:dyDescent="0.25">
      <c r="A113" s="1" t="s">
        <v>116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f t="shared" si="5"/>
        <v>0</v>
      </c>
      <c r="H113" s="1">
        <f t="shared" si="6"/>
        <v>0</v>
      </c>
      <c r="I113" s="1">
        <f t="shared" si="7"/>
        <v>5</v>
      </c>
      <c r="N113" s="1">
        <f t="shared" si="8"/>
        <v>5</v>
      </c>
      <c r="O113" s="1">
        <f t="shared" si="9"/>
        <v>0</v>
      </c>
      <c r="P113" s="1" t="s">
        <v>116</v>
      </c>
      <c r="Q113" s="1" t="str">
        <f>IF(N113&lt;O113, "RELEVAN", "TIDAK")</f>
        <v>TIDAK</v>
      </c>
    </row>
    <row r="114" spans="1:17" x14ac:dyDescent="0.25">
      <c r="A114" s="1" t="s">
        <v>117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f t="shared" si="5"/>
        <v>0</v>
      </c>
      <c r="H114" s="1">
        <f t="shared" si="6"/>
        <v>0</v>
      </c>
      <c r="I114" s="1">
        <f t="shared" si="7"/>
        <v>5</v>
      </c>
      <c r="N114" s="1">
        <f t="shared" si="8"/>
        <v>5</v>
      </c>
      <c r="O114" s="1">
        <f t="shared" si="9"/>
        <v>0</v>
      </c>
      <c r="P114" s="1" t="s">
        <v>117</v>
      </c>
      <c r="Q114" s="1" t="str">
        <f>IF(N114&lt;O114, "RELEVAN", "TIDAK")</f>
        <v>TIDAK</v>
      </c>
    </row>
    <row r="115" spans="1:17" x14ac:dyDescent="0.25">
      <c r="A115" s="1" t="s">
        <v>118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f t="shared" si="5"/>
        <v>1</v>
      </c>
      <c r="H115" s="1">
        <f t="shared" si="6"/>
        <v>1</v>
      </c>
      <c r="I115" s="1">
        <f t="shared" si="7"/>
        <v>4</v>
      </c>
      <c r="N115" s="1">
        <f t="shared" si="8"/>
        <v>4</v>
      </c>
      <c r="O115" s="1">
        <f t="shared" si="9"/>
        <v>1</v>
      </c>
      <c r="P115" s="1" t="s">
        <v>118</v>
      </c>
      <c r="Q115" s="1" t="str">
        <f>IF(N115&lt;O115, "RELEVAN", "TIDAK")</f>
        <v>TIDAK</v>
      </c>
    </row>
    <row r="116" spans="1:17" x14ac:dyDescent="0.25">
      <c r="A116" s="1" t="s">
        <v>119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f t="shared" si="5"/>
        <v>0</v>
      </c>
      <c r="H116" s="1">
        <f t="shared" si="6"/>
        <v>0</v>
      </c>
      <c r="I116" s="1">
        <f t="shared" si="7"/>
        <v>5</v>
      </c>
      <c r="N116" s="1">
        <f t="shared" si="8"/>
        <v>5</v>
      </c>
      <c r="O116" s="1">
        <f t="shared" si="9"/>
        <v>0</v>
      </c>
      <c r="P116" s="1" t="s">
        <v>119</v>
      </c>
      <c r="Q116" s="1" t="str">
        <f>IF(N116&lt;O116, "RELEVAN", "TIDAK")</f>
        <v>TIDAK</v>
      </c>
    </row>
    <row r="117" spans="1:17" x14ac:dyDescent="0.25">
      <c r="A117" s="1" t="s">
        <v>120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f t="shared" si="5"/>
        <v>1</v>
      </c>
      <c r="H117" s="1">
        <f t="shared" si="6"/>
        <v>1</v>
      </c>
      <c r="I117" s="1">
        <f t="shared" si="7"/>
        <v>4</v>
      </c>
      <c r="N117" s="1">
        <f t="shared" si="8"/>
        <v>4</v>
      </c>
      <c r="O117" s="1">
        <f t="shared" si="9"/>
        <v>1</v>
      </c>
      <c r="P117" s="1" t="s">
        <v>120</v>
      </c>
      <c r="Q117" s="1" t="str">
        <f>IF(N117&lt;O117, "RELEVAN", "TIDAK")</f>
        <v>TIDAK</v>
      </c>
    </row>
    <row r="118" spans="1:17" x14ac:dyDescent="0.25">
      <c r="A118" s="1" t="s">
        <v>121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f t="shared" si="5"/>
        <v>0</v>
      </c>
      <c r="H118" s="1">
        <f t="shared" si="6"/>
        <v>0</v>
      </c>
      <c r="I118" s="1">
        <f t="shared" si="7"/>
        <v>5</v>
      </c>
      <c r="N118" s="1">
        <f t="shared" si="8"/>
        <v>5</v>
      </c>
      <c r="O118" s="1">
        <f t="shared" si="9"/>
        <v>0</v>
      </c>
      <c r="P118" s="1" t="s">
        <v>121</v>
      </c>
      <c r="Q118" s="1" t="str">
        <f>IF(N118&lt;O118, "RELEVAN", "TIDAK")</f>
        <v>TIDAK</v>
      </c>
    </row>
    <row r="119" spans="1:17" x14ac:dyDescent="0.25">
      <c r="A119" s="1" t="s">
        <v>122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f t="shared" si="5"/>
        <v>0</v>
      </c>
      <c r="H119" s="1">
        <f t="shared" si="6"/>
        <v>0</v>
      </c>
      <c r="I119" s="1">
        <f t="shared" si="7"/>
        <v>5</v>
      </c>
      <c r="N119" s="1">
        <f t="shared" si="8"/>
        <v>5</v>
      </c>
      <c r="O119" s="1">
        <f t="shared" si="9"/>
        <v>0</v>
      </c>
      <c r="P119" s="1" t="s">
        <v>122</v>
      </c>
      <c r="Q119" s="1" t="str">
        <f>IF(N119&lt;O119, "RELEVAN", "TIDAK")</f>
        <v>TIDAK</v>
      </c>
    </row>
    <row r="120" spans="1:17" x14ac:dyDescent="0.25">
      <c r="A120" s="1" t="s">
        <v>123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f t="shared" si="5"/>
        <v>0</v>
      </c>
      <c r="H120" s="1">
        <f t="shared" si="6"/>
        <v>0</v>
      </c>
      <c r="I120" s="1">
        <f t="shared" si="7"/>
        <v>5</v>
      </c>
      <c r="N120" s="1">
        <f t="shared" si="8"/>
        <v>5</v>
      </c>
      <c r="O120" s="1">
        <f t="shared" si="9"/>
        <v>0</v>
      </c>
      <c r="P120" s="1" t="s">
        <v>123</v>
      </c>
      <c r="Q120" s="1" t="str">
        <f>IF(N120&lt;O120, "RELEVAN", "TIDAK")</f>
        <v>TIDAK</v>
      </c>
    </row>
    <row r="121" spans="1:17" x14ac:dyDescent="0.25">
      <c r="A121" s="1" t="s">
        <v>124</v>
      </c>
      <c r="B121" s="1">
        <v>1</v>
      </c>
      <c r="C121" s="1">
        <v>0</v>
      </c>
      <c r="D121" s="1">
        <v>1</v>
      </c>
      <c r="E121" s="1">
        <v>1</v>
      </c>
      <c r="F121" s="1">
        <v>0</v>
      </c>
      <c r="G121" s="1">
        <f t="shared" si="5"/>
        <v>1</v>
      </c>
      <c r="H121" s="1">
        <f t="shared" si="6"/>
        <v>3</v>
      </c>
      <c r="I121" s="1">
        <f t="shared" si="7"/>
        <v>2</v>
      </c>
      <c r="N121" s="1">
        <f t="shared" si="8"/>
        <v>2</v>
      </c>
      <c r="O121" s="1">
        <f t="shared" si="9"/>
        <v>3</v>
      </c>
      <c r="P121" s="1" t="s">
        <v>124</v>
      </c>
      <c r="Q121" s="1" t="str">
        <f>IF(N121&lt;O121, "RELEVAN", "TIDAK")</f>
        <v>RELEVAN</v>
      </c>
    </row>
    <row r="122" spans="1:17" x14ac:dyDescent="0.25">
      <c r="A122" s="1" t="s">
        <v>125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f t="shared" si="5"/>
        <v>0</v>
      </c>
      <c r="H122" s="1">
        <f t="shared" si="6"/>
        <v>0</v>
      </c>
      <c r="I122" s="1">
        <f t="shared" si="7"/>
        <v>5</v>
      </c>
      <c r="N122" s="1">
        <f t="shared" si="8"/>
        <v>5</v>
      </c>
      <c r="O122" s="1">
        <f t="shared" si="9"/>
        <v>0</v>
      </c>
      <c r="P122" s="1" t="s">
        <v>125</v>
      </c>
      <c r="Q122" s="1" t="str">
        <f>IF(N122&lt;O122, "RELEVAN", "TIDAK")</f>
        <v>TIDAK</v>
      </c>
    </row>
    <row r="123" spans="1:17" x14ac:dyDescent="0.25">
      <c r="A123" s="1" t="s">
        <v>126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f t="shared" si="5"/>
        <v>0</v>
      </c>
      <c r="H123" s="1">
        <f t="shared" si="6"/>
        <v>0</v>
      </c>
      <c r="I123" s="1">
        <f t="shared" si="7"/>
        <v>5</v>
      </c>
      <c r="N123" s="1">
        <f t="shared" si="8"/>
        <v>5</v>
      </c>
      <c r="O123" s="1">
        <f t="shared" si="9"/>
        <v>0</v>
      </c>
      <c r="P123" s="1" t="s">
        <v>126</v>
      </c>
      <c r="Q123" s="1" t="str">
        <f>IF(N123&lt;O123, "RELEVAN", "TIDAK")</f>
        <v>TIDAK</v>
      </c>
    </row>
    <row r="124" spans="1:17" x14ac:dyDescent="0.25">
      <c r="A124" s="1" t="s">
        <v>127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f t="shared" si="5"/>
        <v>0</v>
      </c>
      <c r="H124" s="1">
        <f t="shared" si="6"/>
        <v>0</v>
      </c>
      <c r="I124" s="1">
        <f t="shared" si="7"/>
        <v>5</v>
      </c>
      <c r="N124" s="1">
        <f t="shared" si="8"/>
        <v>5</v>
      </c>
      <c r="O124" s="1">
        <f t="shared" si="9"/>
        <v>0</v>
      </c>
      <c r="P124" s="1" t="s">
        <v>127</v>
      </c>
      <c r="Q124" s="1" t="str">
        <f>IF(N124&lt;O124, "RELEVAN", "TIDAK")</f>
        <v>TIDAK</v>
      </c>
    </row>
    <row r="125" spans="1:17" x14ac:dyDescent="0.25">
      <c r="A125" s="1" t="s">
        <v>128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f t="shared" si="5"/>
        <v>0</v>
      </c>
      <c r="H125" s="1">
        <f t="shared" si="6"/>
        <v>0</v>
      </c>
      <c r="I125" s="1">
        <f t="shared" si="7"/>
        <v>5</v>
      </c>
      <c r="N125" s="1">
        <f t="shared" si="8"/>
        <v>5</v>
      </c>
      <c r="O125" s="1">
        <f t="shared" si="9"/>
        <v>0</v>
      </c>
      <c r="P125" s="1" t="s">
        <v>128</v>
      </c>
      <c r="Q125" s="1" t="str">
        <f>IF(N125&lt;O125, "RELEVAN", "TIDAK")</f>
        <v>TIDAK</v>
      </c>
    </row>
    <row r="126" spans="1:17" x14ac:dyDescent="0.25">
      <c r="A126" s="1" t="s">
        <v>129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f t="shared" si="5"/>
        <v>0</v>
      </c>
      <c r="H126" s="1">
        <f t="shared" si="6"/>
        <v>0</v>
      </c>
      <c r="I126" s="1">
        <f t="shared" si="7"/>
        <v>5</v>
      </c>
      <c r="N126" s="1">
        <f t="shared" si="8"/>
        <v>5</v>
      </c>
      <c r="O126" s="1">
        <f t="shared" si="9"/>
        <v>0</v>
      </c>
      <c r="P126" s="1" t="s">
        <v>129</v>
      </c>
      <c r="Q126" s="1" t="str">
        <f>IF(N126&lt;O126, "RELEVAN", "TIDAK")</f>
        <v>TIDAK</v>
      </c>
    </row>
    <row r="127" spans="1:17" x14ac:dyDescent="0.25">
      <c r="A127" s="1" t="s">
        <v>130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f t="shared" si="5"/>
        <v>0</v>
      </c>
      <c r="H127" s="1">
        <f t="shared" si="6"/>
        <v>0</v>
      </c>
      <c r="I127" s="1">
        <f t="shared" si="7"/>
        <v>5</v>
      </c>
      <c r="N127" s="1">
        <f t="shared" si="8"/>
        <v>5</v>
      </c>
      <c r="O127" s="1">
        <f t="shared" si="9"/>
        <v>0</v>
      </c>
      <c r="P127" s="1" t="s">
        <v>130</v>
      </c>
      <c r="Q127" s="1" t="str">
        <f>IF(N127&lt;O127, "RELEVAN", "TIDAK")</f>
        <v>TIDAK</v>
      </c>
    </row>
    <row r="128" spans="1:17" x14ac:dyDescent="0.25">
      <c r="A128" s="1" t="s">
        <v>131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f t="shared" si="5"/>
        <v>0</v>
      </c>
      <c r="H128" s="1">
        <f t="shared" si="6"/>
        <v>0</v>
      </c>
      <c r="I128" s="1">
        <f t="shared" si="7"/>
        <v>5</v>
      </c>
      <c r="N128" s="1">
        <f t="shared" si="8"/>
        <v>5</v>
      </c>
      <c r="O128" s="1">
        <f t="shared" si="9"/>
        <v>0</v>
      </c>
      <c r="P128" s="1" t="s">
        <v>131</v>
      </c>
      <c r="Q128" s="1" t="str">
        <f>IF(N128&lt;O128, "RELEVAN", "TIDAK")</f>
        <v>TIDAK</v>
      </c>
    </row>
    <row r="129" spans="1:17" x14ac:dyDescent="0.25">
      <c r="A129" s="1" t="s">
        <v>132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f t="shared" si="5"/>
        <v>1</v>
      </c>
      <c r="H129" s="1">
        <f t="shared" si="6"/>
        <v>5</v>
      </c>
      <c r="I129" s="1">
        <f t="shared" si="7"/>
        <v>0</v>
      </c>
      <c r="N129" s="1">
        <f t="shared" si="8"/>
        <v>0</v>
      </c>
      <c r="O129" s="1">
        <f t="shared" si="9"/>
        <v>5</v>
      </c>
      <c r="P129" s="1" t="s">
        <v>132</v>
      </c>
      <c r="Q129" s="1" t="str">
        <f>IF(N129&lt;O129, "RELEVAN", "TIDAK")</f>
        <v>RELEVAN</v>
      </c>
    </row>
    <row r="130" spans="1:17" x14ac:dyDescent="0.25">
      <c r="A130" s="1" t="s">
        <v>133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f t="shared" si="5"/>
        <v>0</v>
      </c>
      <c r="H130" s="1">
        <f t="shared" si="6"/>
        <v>0</v>
      </c>
      <c r="I130" s="1">
        <f t="shared" si="7"/>
        <v>5</v>
      </c>
      <c r="N130" s="1">
        <f t="shared" si="8"/>
        <v>5</v>
      </c>
      <c r="O130" s="1">
        <f t="shared" si="9"/>
        <v>0</v>
      </c>
      <c r="P130" s="1" t="s">
        <v>133</v>
      </c>
      <c r="Q130" s="1" t="str">
        <f>IF(N130&lt;O130, "RELEVAN", "TIDAK")</f>
        <v>TIDAK</v>
      </c>
    </row>
    <row r="131" spans="1:17" x14ac:dyDescent="0.25">
      <c r="A131" s="1" t="s">
        <v>134</v>
      </c>
      <c r="B131" s="1">
        <v>1</v>
      </c>
      <c r="C131" s="1">
        <v>0</v>
      </c>
      <c r="D131" s="1">
        <v>1</v>
      </c>
      <c r="E131" s="1">
        <v>0</v>
      </c>
      <c r="F131" s="1">
        <v>1</v>
      </c>
      <c r="G131" s="1">
        <f t="shared" si="5"/>
        <v>1</v>
      </c>
      <c r="H131" s="1">
        <f t="shared" si="6"/>
        <v>3</v>
      </c>
      <c r="I131" s="1">
        <f t="shared" si="7"/>
        <v>2</v>
      </c>
      <c r="N131" s="1">
        <f t="shared" si="8"/>
        <v>2</v>
      </c>
      <c r="O131" s="1">
        <f t="shared" si="9"/>
        <v>3</v>
      </c>
      <c r="P131" s="1" t="s">
        <v>134</v>
      </c>
      <c r="Q131" s="1" t="str">
        <f>IF(N131&lt;O131, "RELEVAN", "TIDAK")</f>
        <v>RELEVAN</v>
      </c>
    </row>
    <row r="132" spans="1:17" x14ac:dyDescent="0.25">
      <c r="A132" s="1" t="s">
        <v>135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f t="shared" si="5"/>
        <v>0</v>
      </c>
      <c r="H132" s="1">
        <f t="shared" si="6"/>
        <v>0</v>
      </c>
      <c r="I132" s="1">
        <f t="shared" si="7"/>
        <v>5</v>
      </c>
      <c r="N132" s="1">
        <f t="shared" si="8"/>
        <v>5</v>
      </c>
      <c r="O132" s="1">
        <f t="shared" si="9"/>
        <v>0</v>
      </c>
      <c r="P132" s="1" t="s">
        <v>135</v>
      </c>
      <c r="Q132" s="1" t="str">
        <f>IF(N132&lt;O132, "RELEVAN", "TIDAK")</f>
        <v>TIDAK</v>
      </c>
    </row>
    <row r="133" spans="1:17" x14ac:dyDescent="0.25">
      <c r="A133" s="1" t="s">
        <v>136</v>
      </c>
      <c r="B133" s="1">
        <v>1</v>
      </c>
      <c r="C133" s="1">
        <v>0</v>
      </c>
      <c r="D133" s="1">
        <v>1</v>
      </c>
      <c r="E133" s="1">
        <v>0</v>
      </c>
      <c r="F133" s="1">
        <v>0</v>
      </c>
      <c r="G133" s="1">
        <f t="shared" ref="G133:G196" si="10">MAX(B133:F133)</f>
        <v>1</v>
      </c>
      <c r="H133" s="1">
        <f t="shared" ref="H133:H196" si="11">COUNTIF($B133:$F133, "1")</f>
        <v>2</v>
      </c>
      <c r="I133" s="1">
        <f t="shared" ref="I133:I196" si="12">COUNTIF($B133:$F133, "0")</f>
        <v>3</v>
      </c>
      <c r="N133" s="1">
        <f t="shared" ref="N133:N196" si="13">COUNTIF(B133:F133, 0)</f>
        <v>3</v>
      </c>
      <c r="O133" s="1">
        <f t="shared" ref="O133:O196" si="14">COUNTIF(B133:F133, 1)</f>
        <v>2</v>
      </c>
      <c r="P133" s="1" t="s">
        <v>136</v>
      </c>
      <c r="Q133" s="1" t="str">
        <f>IF(N133&lt;O133, "RELEVAN", "TIDAK")</f>
        <v>TIDAK</v>
      </c>
    </row>
    <row r="134" spans="1:17" x14ac:dyDescent="0.25">
      <c r="A134" s="1" t="s">
        <v>137</v>
      </c>
      <c r="B134" s="1">
        <v>1</v>
      </c>
      <c r="C134" s="1">
        <v>0</v>
      </c>
      <c r="D134" s="1">
        <v>1</v>
      </c>
      <c r="E134" s="1">
        <v>0</v>
      </c>
      <c r="F134" s="1">
        <v>1</v>
      </c>
      <c r="G134" s="1">
        <f t="shared" si="10"/>
        <v>1</v>
      </c>
      <c r="H134" s="1">
        <f t="shared" si="11"/>
        <v>3</v>
      </c>
      <c r="I134" s="1">
        <f t="shared" si="12"/>
        <v>2</v>
      </c>
      <c r="N134" s="1">
        <f t="shared" si="13"/>
        <v>2</v>
      </c>
      <c r="O134" s="1">
        <f t="shared" si="14"/>
        <v>3</v>
      </c>
      <c r="P134" s="1" t="s">
        <v>137</v>
      </c>
      <c r="Q134" s="1" t="str">
        <f>IF(N134&lt;O134, "RELEVAN", "TIDAK")</f>
        <v>RELEVAN</v>
      </c>
    </row>
    <row r="135" spans="1:17" x14ac:dyDescent="0.25">
      <c r="A135" s="1" t="s">
        <v>138</v>
      </c>
      <c r="B135" s="1">
        <v>1</v>
      </c>
      <c r="C135" s="1">
        <v>0</v>
      </c>
      <c r="D135" s="1">
        <v>0</v>
      </c>
      <c r="E135" s="1">
        <v>1</v>
      </c>
      <c r="F135" s="1">
        <v>0</v>
      </c>
      <c r="G135" s="1">
        <f t="shared" si="10"/>
        <v>1</v>
      </c>
      <c r="H135" s="1">
        <f t="shared" si="11"/>
        <v>2</v>
      </c>
      <c r="I135" s="1">
        <f t="shared" si="12"/>
        <v>3</v>
      </c>
      <c r="N135" s="1">
        <f t="shared" si="13"/>
        <v>3</v>
      </c>
      <c r="O135" s="1">
        <f t="shared" si="14"/>
        <v>2</v>
      </c>
      <c r="P135" s="1" t="s">
        <v>138</v>
      </c>
      <c r="Q135" s="1" t="str">
        <f>IF(N135&lt;O135, "RELEVAN", "TIDAK")</f>
        <v>TIDAK</v>
      </c>
    </row>
    <row r="136" spans="1:17" x14ac:dyDescent="0.25">
      <c r="A136" s="1" t="s">
        <v>139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f t="shared" si="10"/>
        <v>0</v>
      </c>
      <c r="H136" s="1">
        <f t="shared" si="11"/>
        <v>0</v>
      </c>
      <c r="I136" s="1">
        <f t="shared" si="12"/>
        <v>5</v>
      </c>
      <c r="N136" s="1">
        <f t="shared" si="13"/>
        <v>5</v>
      </c>
      <c r="O136" s="1">
        <f t="shared" si="14"/>
        <v>0</v>
      </c>
      <c r="P136" s="1" t="s">
        <v>139</v>
      </c>
      <c r="Q136" s="1" t="str">
        <f>IF(N136&lt;O136, "RELEVAN", "TIDAK")</f>
        <v>TIDAK</v>
      </c>
    </row>
    <row r="137" spans="1:17" x14ac:dyDescent="0.25">
      <c r="A137" s="1" t="s">
        <v>140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f t="shared" si="10"/>
        <v>0</v>
      </c>
      <c r="H137" s="1">
        <f t="shared" si="11"/>
        <v>0</v>
      </c>
      <c r="I137" s="1">
        <f t="shared" si="12"/>
        <v>5</v>
      </c>
      <c r="N137" s="1">
        <f t="shared" si="13"/>
        <v>5</v>
      </c>
      <c r="O137" s="1">
        <f t="shared" si="14"/>
        <v>0</v>
      </c>
      <c r="P137" s="1" t="s">
        <v>140</v>
      </c>
      <c r="Q137" s="1" t="str">
        <f>IF(N137&lt;O137, "RELEVAN", "TIDAK")</f>
        <v>TIDAK</v>
      </c>
    </row>
    <row r="138" spans="1:17" x14ac:dyDescent="0.25">
      <c r="A138" s="1" t="s">
        <v>141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f t="shared" si="10"/>
        <v>1</v>
      </c>
      <c r="H138" s="1">
        <f t="shared" si="11"/>
        <v>1</v>
      </c>
      <c r="I138" s="1">
        <f t="shared" si="12"/>
        <v>4</v>
      </c>
      <c r="N138" s="1">
        <f t="shared" si="13"/>
        <v>4</v>
      </c>
      <c r="O138" s="1">
        <f t="shared" si="14"/>
        <v>1</v>
      </c>
      <c r="P138" s="1" t="s">
        <v>141</v>
      </c>
      <c r="Q138" s="1" t="str">
        <f>IF(N138&lt;O138, "RELEVAN", "TIDAK")</f>
        <v>TIDAK</v>
      </c>
    </row>
    <row r="139" spans="1:17" x14ac:dyDescent="0.25">
      <c r="A139" s="1" t="s">
        <v>142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f t="shared" si="10"/>
        <v>0</v>
      </c>
      <c r="H139" s="1">
        <f t="shared" si="11"/>
        <v>0</v>
      </c>
      <c r="I139" s="1">
        <f t="shared" si="12"/>
        <v>5</v>
      </c>
      <c r="N139" s="1">
        <f t="shared" si="13"/>
        <v>5</v>
      </c>
      <c r="O139" s="1">
        <f t="shared" si="14"/>
        <v>0</v>
      </c>
      <c r="P139" s="1" t="s">
        <v>142</v>
      </c>
      <c r="Q139" s="1" t="str">
        <f>IF(N139&lt;O139, "RELEVAN", "TIDAK")</f>
        <v>TIDAK</v>
      </c>
    </row>
    <row r="140" spans="1:17" x14ac:dyDescent="0.25">
      <c r="A140" s="1" t="s">
        <v>143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f t="shared" si="10"/>
        <v>1</v>
      </c>
      <c r="H140" s="1">
        <f t="shared" si="11"/>
        <v>5</v>
      </c>
      <c r="I140" s="1">
        <f t="shared" si="12"/>
        <v>0</v>
      </c>
      <c r="N140" s="1">
        <f t="shared" si="13"/>
        <v>0</v>
      </c>
      <c r="O140" s="1">
        <f t="shared" si="14"/>
        <v>5</v>
      </c>
      <c r="P140" s="1" t="s">
        <v>143</v>
      </c>
      <c r="Q140" s="1" t="str">
        <f>IF(N140&lt;O140, "RELEVAN", "TIDAK")</f>
        <v>RELEVAN</v>
      </c>
    </row>
    <row r="141" spans="1:17" x14ac:dyDescent="0.25">
      <c r="A141" s="1" t="s">
        <v>144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f t="shared" si="10"/>
        <v>0</v>
      </c>
      <c r="H141" s="1">
        <f t="shared" si="11"/>
        <v>0</v>
      </c>
      <c r="I141" s="1">
        <f t="shared" si="12"/>
        <v>5</v>
      </c>
      <c r="N141" s="1">
        <f t="shared" si="13"/>
        <v>5</v>
      </c>
      <c r="O141" s="1">
        <f t="shared" si="14"/>
        <v>0</v>
      </c>
      <c r="P141" s="1" t="s">
        <v>144</v>
      </c>
      <c r="Q141" s="1" t="str">
        <f>IF(N141&lt;O141, "RELEVAN", "TIDAK")</f>
        <v>TIDAK</v>
      </c>
    </row>
    <row r="142" spans="1:17" x14ac:dyDescent="0.25">
      <c r="A142" s="1" t="s">
        <v>145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 t="shared" si="10"/>
        <v>0</v>
      </c>
      <c r="H142" s="1">
        <f t="shared" si="11"/>
        <v>0</v>
      </c>
      <c r="I142" s="1">
        <f t="shared" si="12"/>
        <v>5</v>
      </c>
      <c r="N142" s="1">
        <f t="shared" si="13"/>
        <v>5</v>
      </c>
      <c r="O142" s="1">
        <f t="shared" si="14"/>
        <v>0</v>
      </c>
      <c r="P142" s="1" t="s">
        <v>145</v>
      </c>
      <c r="Q142" s="1" t="str">
        <f>IF(N142&lt;O142, "RELEVAN", "TIDAK")</f>
        <v>TIDAK</v>
      </c>
    </row>
    <row r="143" spans="1:17" x14ac:dyDescent="0.25">
      <c r="A143" s="1" t="s">
        <v>146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f t="shared" si="10"/>
        <v>0</v>
      </c>
      <c r="H143" s="1">
        <f t="shared" si="11"/>
        <v>0</v>
      </c>
      <c r="I143" s="1">
        <f t="shared" si="12"/>
        <v>5</v>
      </c>
      <c r="N143" s="1">
        <f t="shared" si="13"/>
        <v>5</v>
      </c>
      <c r="O143" s="1">
        <f t="shared" si="14"/>
        <v>0</v>
      </c>
      <c r="P143" s="1" t="s">
        <v>146</v>
      </c>
      <c r="Q143" s="1" t="str">
        <f>IF(N143&lt;O143, "RELEVAN", "TIDAK")</f>
        <v>TIDAK</v>
      </c>
    </row>
    <row r="144" spans="1:17" x14ac:dyDescent="0.25">
      <c r="A144" s="1" t="s">
        <v>147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f t="shared" si="10"/>
        <v>0</v>
      </c>
      <c r="H144" s="1">
        <f t="shared" si="11"/>
        <v>0</v>
      </c>
      <c r="I144" s="1">
        <f t="shared" si="12"/>
        <v>5</v>
      </c>
      <c r="N144" s="1">
        <f t="shared" si="13"/>
        <v>5</v>
      </c>
      <c r="O144" s="1">
        <f t="shared" si="14"/>
        <v>0</v>
      </c>
      <c r="P144" s="1" t="s">
        <v>147</v>
      </c>
      <c r="Q144" s="1" t="str">
        <f>IF(N144&lt;O144, "RELEVAN", "TIDAK")</f>
        <v>TIDAK</v>
      </c>
    </row>
    <row r="145" spans="1:17" x14ac:dyDescent="0.25">
      <c r="A145" s="1" t="s">
        <v>148</v>
      </c>
      <c r="B145" s="1">
        <v>0</v>
      </c>
      <c r="C145" s="1">
        <v>0</v>
      </c>
      <c r="D145" s="1">
        <v>0</v>
      </c>
      <c r="E145" s="1">
        <v>1</v>
      </c>
      <c r="F145" s="1">
        <v>1</v>
      </c>
      <c r="G145" s="1">
        <f t="shared" si="10"/>
        <v>1</v>
      </c>
      <c r="H145" s="1">
        <f t="shared" si="11"/>
        <v>2</v>
      </c>
      <c r="I145" s="1">
        <f t="shared" si="12"/>
        <v>3</v>
      </c>
      <c r="N145" s="1">
        <f t="shared" si="13"/>
        <v>3</v>
      </c>
      <c r="O145" s="1">
        <f t="shared" si="14"/>
        <v>2</v>
      </c>
      <c r="P145" s="1" t="s">
        <v>148</v>
      </c>
      <c r="Q145" s="1" t="str">
        <f>IF(N145&lt;O145, "RELEVAN", "TIDAK")</f>
        <v>TIDAK</v>
      </c>
    </row>
    <row r="146" spans="1:17" x14ac:dyDescent="0.25">
      <c r="A146" s="1" t="s">
        <v>149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f t="shared" si="10"/>
        <v>0</v>
      </c>
      <c r="H146" s="1">
        <f t="shared" si="11"/>
        <v>0</v>
      </c>
      <c r="I146" s="1">
        <f t="shared" si="12"/>
        <v>5</v>
      </c>
      <c r="N146" s="1">
        <f t="shared" si="13"/>
        <v>5</v>
      </c>
      <c r="O146" s="1">
        <f t="shared" si="14"/>
        <v>0</v>
      </c>
      <c r="P146" s="1" t="s">
        <v>149</v>
      </c>
      <c r="Q146" s="1" t="str">
        <f>IF(N146&lt;O146, "RELEVAN", "TIDAK")</f>
        <v>TIDAK</v>
      </c>
    </row>
    <row r="147" spans="1:17" x14ac:dyDescent="0.25">
      <c r="A147" s="1" t="s">
        <v>150</v>
      </c>
      <c r="B147" s="1">
        <v>1</v>
      </c>
      <c r="C147" s="1">
        <v>0</v>
      </c>
      <c r="D147" s="1">
        <v>0</v>
      </c>
      <c r="E147" s="1">
        <v>1</v>
      </c>
      <c r="F147" s="1">
        <v>0</v>
      </c>
      <c r="G147" s="1">
        <f t="shared" si="10"/>
        <v>1</v>
      </c>
      <c r="H147" s="1">
        <f t="shared" si="11"/>
        <v>2</v>
      </c>
      <c r="I147" s="1">
        <f t="shared" si="12"/>
        <v>3</v>
      </c>
      <c r="N147" s="1">
        <f t="shared" si="13"/>
        <v>3</v>
      </c>
      <c r="O147" s="1">
        <f t="shared" si="14"/>
        <v>2</v>
      </c>
      <c r="P147" s="1" t="s">
        <v>150</v>
      </c>
      <c r="Q147" s="1" t="str">
        <f>IF(N147&lt;O147, "RELEVAN", "TIDAK")</f>
        <v>TIDAK</v>
      </c>
    </row>
    <row r="148" spans="1:17" x14ac:dyDescent="0.25">
      <c r="A148" s="1" t="s">
        <v>151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f t="shared" si="10"/>
        <v>0</v>
      </c>
      <c r="H148" s="1">
        <f t="shared" si="11"/>
        <v>0</v>
      </c>
      <c r="I148" s="1">
        <f t="shared" si="12"/>
        <v>5</v>
      </c>
      <c r="N148" s="1">
        <f t="shared" si="13"/>
        <v>5</v>
      </c>
      <c r="O148" s="1">
        <f t="shared" si="14"/>
        <v>0</v>
      </c>
      <c r="P148" s="1" t="s">
        <v>151</v>
      </c>
      <c r="Q148" s="1" t="str">
        <f>IF(N148&lt;O148, "RELEVAN", "TIDAK")</f>
        <v>TIDAK</v>
      </c>
    </row>
    <row r="149" spans="1:17" x14ac:dyDescent="0.25">
      <c r="A149" s="1" t="s">
        <v>152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f t="shared" si="10"/>
        <v>0</v>
      </c>
      <c r="H149" s="1">
        <f t="shared" si="11"/>
        <v>0</v>
      </c>
      <c r="I149" s="1">
        <f t="shared" si="12"/>
        <v>5</v>
      </c>
      <c r="N149" s="1">
        <f t="shared" si="13"/>
        <v>5</v>
      </c>
      <c r="O149" s="1">
        <f t="shared" si="14"/>
        <v>0</v>
      </c>
      <c r="P149" s="1" t="s">
        <v>152</v>
      </c>
      <c r="Q149" s="1" t="str">
        <f>IF(N149&lt;O149, "RELEVAN", "TIDAK")</f>
        <v>TIDAK</v>
      </c>
    </row>
    <row r="150" spans="1:17" x14ac:dyDescent="0.25">
      <c r="A150" s="1" t="s">
        <v>153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f t="shared" si="10"/>
        <v>0</v>
      </c>
      <c r="H150" s="1">
        <f t="shared" si="11"/>
        <v>0</v>
      </c>
      <c r="I150" s="1">
        <f t="shared" si="12"/>
        <v>5</v>
      </c>
      <c r="N150" s="1">
        <f t="shared" si="13"/>
        <v>5</v>
      </c>
      <c r="O150" s="1">
        <f t="shared" si="14"/>
        <v>0</v>
      </c>
      <c r="P150" s="1" t="s">
        <v>153</v>
      </c>
      <c r="Q150" s="1" t="str">
        <f>IF(N150&lt;O150, "RELEVAN", "TIDAK")</f>
        <v>TIDAK</v>
      </c>
    </row>
    <row r="151" spans="1:17" x14ac:dyDescent="0.25">
      <c r="A151" s="1" t="s">
        <v>154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f t="shared" si="10"/>
        <v>0</v>
      </c>
      <c r="H151" s="1">
        <f t="shared" si="11"/>
        <v>0</v>
      </c>
      <c r="I151" s="1">
        <f t="shared" si="12"/>
        <v>5</v>
      </c>
      <c r="N151" s="1">
        <f t="shared" si="13"/>
        <v>5</v>
      </c>
      <c r="O151" s="1">
        <f t="shared" si="14"/>
        <v>0</v>
      </c>
      <c r="P151" s="1" t="s">
        <v>154</v>
      </c>
      <c r="Q151" s="1" t="str">
        <f>IF(N151&lt;O151, "RELEVAN", "TIDAK")</f>
        <v>TIDAK</v>
      </c>
    </row>
    <row r="152" spans="1:17" x14ac:dyDescent="0.25">
      <c r="A152" s="1" t="s">
        <v>155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f t="shared" si="10"/>
        <v>0</v>
      </c>
      <c r="H152" s="1">
        <f t="shared" si="11"/>
        <v>0</v>
      </c>
      <c r="I152" s="1">
        <f t="shared" si="12"/>
        <v>5</v>
      </c>
      <c r="N152" s="1">
        <f t="shared" si="13"/>
        <v>5</v>
      </c>
      <c r="O152" s="1">
        <f t="shared" si="14"/>
        <v>0</v>
      </c>
      <c r="P152" s="1" t="s">
        <v>155</v>
      </c>
      <c r="Q152" s="1" t="str">
        <f>IF(N152&lt;O152, "RELEVAN", "TIDAK")</f>
        <v>TIDAK</v>
      </c>
    </row>
    <row r="153" spans="1:17" x14ac:dyDescent="0.25">
      <c r="A153" s="1" t="s">
        <v>156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f t="shared" si="10"/>
        <v>0</v>
      </c>
      <c r="H153" s="1">
        <f t="shared" si="11"/>
        <v>0</v>
      </c>
      <c r="I153" s="1">
        <f t="shared" si="12"/>
        <v>5</v>
      </c>
      <c r="N153" s="1">
        <f t="shared" si="13"/>
        <v>5</v>
      </c>
      <c r="O153" s="1">
        <f t="shared" si="14"/>
        <v>0</v>
      </c>
      <c r="P153" s="1" t="s">
        <v>156</v>
      </c>
      <c r="Q153" s="1" t="str">
        <f>IF(N153&lt;O153, "RELEVAN", "TIDAK")</f>
        <v>TIDAK</v>
      </c>
    </row>
    <row r="154" spans="1:17" x14ac:dyDescent="0.25">
      <c r="A154" s="1" t="s">
        <v>157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f t="shared" si="10"/>
        <v>0</v>
      </c>
      <c r="H154" s="1">
        <f t="shared" si="11"/>
        <v>0</v>
      </c>
      <c r="I154" s="1">
        <f t="shared" si="12"/>
        <v>5</v>
      </c>
      <c r="N154" s="1">
        <f t="shared" si="13"/>
        <v>5</v>
      </c>
      <c r="O154" s="1">
        <f t="shared" si="14"/>
        <v>0</v>
      </c>
      <c r="P154" s="1" t="s">
        <v>157</v>
      </c>
      <c r="Q154" s="1" t="str">
        <f>IF(N154&lt;O154, "RELEVAN", "TIDAK")</f>
        <v>TIDAK</v>
      </c>
    </row>
    <row r="155" spans="1:17" x14ac:dyDescent="0.25">
      <c r="A155" s="1" t="s">
        <v>158</v>
      </c>
      <c r="B155" s="1">
        <v>1</v>
      </c>
      <c r="C155" s="1">
        <v>0</v>
      </c>
      <c r="D155" s="1">
        <v>1</v>
      </c>
      <c r="E155" s="1">
        <v>1</v>
      </c>
      <c r="F155" s="1">
        <v>1</v>
      </c>
      <c r="G155" s="1">
        <f t="shared" si="10"/>
        <v>1</v>
      </c>
      <c r="H155" s="1">
        <f t="shared" si="11"/>
        <v>4</v>
      </c>
      <c r="I155" s="1">
        <f t="shared" si="12"/>
        <v>1</v>
      </c>
      <c r="N155" s="1">
        <f t="shared" si="13"/>
        <v>1</v>
      </c>
      <c r="O155" s="1">
        <f t="shared" si="14"/>
        <v>4</v>
      </c>
      <c r="P155" s="1" t="s">
        <v>158</v>
      </c>
      <c r="Q155" s="1" t="str">
        <f>IF(N155&lt;O155, "RELEVAN", "TIDAK")</f>
        <v>RELEVAN</v>
      </c>
    </row>
    <row r="156" spans="1:17" x14ac:dyDescent="0.25">
      <c r="A156" s="1" t="s">
        <v>159</v>
      </c>
      <c r="B156" s="1">
        <v>0</v>
      </c>
      <c r="C156" s="1">
        <v>0</v>
      </c>
      <c r="D156" s="1">
        <v>0</v>
      </c>
      <c r="E156" s="1">
        <v>1</v>
      </c>
      <c r="F156" s="1">
        <v>1</v>
      </c>
      <c r="G156" s="1">
        <f t="shared" si="10"/>
        <v>1</v>
      </c>
      <c r="H156" s="1">
        <f t="shared" si="11"/>
        <v>2</v>
      </c>
      <c r="I156" s="1">
        <f t="shared" si="12"/>
        <v>3</v>
      </c>
      <c r="N156" s="1">
        <f t="shared" si="13"/>
        <v>3</v>
      </c>
      <c r="O156" s="1">
        <f t="shared" si="14"/>
        <v>2</v>
      </c>
      <c r="P156" s="1" t="s">
        <v>159</v>
      </c>
      <c r="Q156" s="1" t="str">
        <f>IF(N156&lt;O156, "RELEVAN", "TIDAK")</f>
        <v>TIDAK</v>
      </c>
    </row>
    <row r="157" spans="1:17" x14ac:dyDescent="0.25">
      <c r="A157" s="1" t="s">
        <v>160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f t="shared" si="10"/>
        <v>1</v>
      </c>
      <c r="H157" s="1">
        <f t="shared" si="11"/>
        <v>1</v>
      </c>
      <c r="I157" s="1">
        <f t="shared" si="12"/>
        <v>4</v>
      </c>
      <c r="N157" s="1">
        <f t="shared" si="13"/>
        <v>4</v>
      </c>
      <c r="O157" s="1">
        <f t="shared" si="14"/>
        <v>1</v>
      </c>
      <c r="P157" s="1" t="s">
        <v>160</v>
      </c>
      <c r="Q157" s="1" t="str">
        <f>IF(N157&lt;O157, "RELEVAN", "TIDAK")</f>
        <v>TIDAK</v>
      </c>
    </row>
    <row r="158" spans="1:17" x14ac:dyDescent="0.25">
      <c r="A158" s="1" t="s">
        <v>161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f t="shared" si="10"/>
        <v>0</v>
      </c>
      <c r="H158" s="1">
        <f t="shared" si="11"/>
        <v>0</v>
      </c>
      <c r="I158" s="1">
        <f t="shared" si="12"/>
        <v>5</v>
      </c>
      <c r="N158" s="1">
        <f t="shared" si="13"/>
        <v>5</v>
      </c>
      <c r="O158" s="1">
        <f t="shared" si="14"/>
        <v>0</v>
      </c>
      <c r="P158" s="1" t="s">
        <v>161</v>
      </c>
      <c r="Q158" s="1" t="str">
        <f>IF(N158&lt;O158, "RELEVAN", "TIDAK")</f>
        <v>TIDAK</v>
      </c>
    </row>
    <row r="159" spans="1:17" x14ac:dyDescent="0.25">
      <c r="A159" s="1" t="s">
        <v>162</v>
      </c>
      <c r="B159" s="1">
        <v>1</v>
      </c>
      <c r="C159" s="1">
        <v>0</v>
      </c>
      <c r="D159" s="1">
        <v>1</v>
      </c>
      <c r="E159" s="1">
        <v>1</v>
      </c>
      <c r="F159" s="1">
        <v>1</v>
      </c>
      <c r="G159" s="1">
        <f t="shared" si="10"/>
        <v>1</v>
      </c>
      <c r="H159" s="1">
        <f t="shared" si="11"/>
        <v>4</v>
      </c>
      <c r="I159" s="1">
        <f t="shared" si="12"/>
        <v>1</v>
      </c>
      <c r="N159" s="1">
        <f t="shared" si="13"/>
        <v>1</v>
      </c>
      <c r="O159" s="1">
        <f t="shared" si="14"/>
        <v>4</v>
      </c>
      <c r="P159" s="1" t="s">
        <v>162</v>
      </c>
      <c r="Q159" s="1" t="str">
        <f>IF(N159&lt;O159, "RELEVAN", "TIDAK")</f>
        <v>RELEVAN</v>
      </c>
    </row>
    <row r="160" spans="1:17" x14ac:dyDescent="0.25">
      <c r="A160" s="1" t="s">
        <v>163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f t="shared" si="10"/>
        <v>0</v>
      </c>
      <c r="H160" s="1">
        <f t="shared" si="11"/>
        <v>0</v>
      </c>
      <c r="I160" s="1">
        <f t="shared" si="12"/>
        <v>5</v>
      </c>
      <c r="N160" s="1">
        <f t="shared" si="13"/>
        <v>5</v>
      </c>
      <c r="O160" s="1">
        <f t="shared" si="14"/>
        <v>0</v>
      </c>
      <c r="P160" s="1" t="s">
        <v>163</v>
      </c>
      <c r="Q160" s="1" t="str">
        <f>IF(N160&lt;O160, "RELEVAN", "TIDAK")</f>
        <v>TIDAK</v>
      </c>
    </row>
    <row r="161" spans="1:17" x14ac:dyDescent="0.25">
      <c r="A161" s="1" t="s">
        <v>164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f t="shared" si="10"/>
        <v>1</v>
      </c>
      <c r="H161" s="1">
        <f t="shared" si="11"/>
        <v>1</v>
      </c>
      <c r="I161" s="1">
        <f t="shared" si="12"/>
        <v>4</v>
      </c>
      <c r="N161" s="1">
        <f t="shared" si="13"/>
        <v>4</v>
      </c>
      <c r="O161" s="1">
        <f t="shared" si="14"/>
        <v>1</v>
      </c>
      <c r="P161" s="1" t="s">
        <v>164</v>
      </c>
      <c r="Q161" s="1" t="str">
        <f>IF(N161&lt;O161, "RELEVAN", "TIDAK")</f>
        <v>TIDAK</v>
      </c>
    </row>
    <row r="162" spans="1:17" x14ac:dyDescent="0.25">
      <c r="A162" s="1" t="s">
        <v>165</v>
      </c>
      <c r="B162" s="1">
        <v>1</v>
      </c>
      <c r="C162" s="1">
        <v>0</v>
      </c>
      <c r="D162" s="1">
        <v>0</v>
      </c>
      <c r="E162" s="1">
        <v>0</v>
      </c>
      <c r="F162" s="1">
        <v>0</v>
      </c>
      <c r="G162" s="1">
        <f t="shared" si="10"/>
        <v>1</v>
      </c>
      <c r="H162" s="1">
        <f t="shared" si="11"/>
        <v>1</v>
      </c>
      <c r="I162" s="1">
        <f t="shared" si="12"/>
        <v>4</v>
      </c>
      <c r="N162" s="1">
        <f t="shared" si="13"/>
        <v>4</v>
      </c>
      <c r="O162" s="1">
        <f t="shared" si="14"/>
        <v>1</v>
      </c>
      <c r="P162" s="1" t="s">
        <v>165</v>
      </c>
      <c r="Q162" s="1" t="str">
        <f>IF(N162&lt;O162, "RELEVAN", "TIDAK")</f>
        <v>TIDAK</v>
      </c>
    </row>
    <row r="163" spans="1:17" x14ac:dyDescent="0.25">
      <c r="A163" s="1" t="s">
        <v>166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f t="shared" si="10"/>
        <v>0</v>
      </c>
      <c r="H163" s="1">
        <f t="shared" si="11"/>
        <v>0</v>
      </c>
      <c r="I163" s="1">
        <f t="shared" si="12"/>
        <v>5</v>
      </c>
      <c r="N163" s="1">
        <f t="shared" si="13"/>
        <v>5</v>
      </c>
      <c r="O163" s="1">
        <f t="shared" si="14"/>
        <v>0</v>
      </c>
      <c r="P163" s="1" t="s">
        <v>166</v>
      </c>
      <c r="Q163" s="1" t="str">
        <f>IF(N163&lt;O163, "RELEVAN", "TIDAK")</f>
        <v>TIDAK</v>
      </c>
    </row>
    <row r="164" spans="1:17" x14ac:dyDescent="0.25">
      <c r="A164" s="1" t="s">
        <v>167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f t="shared" si="10"/>
        <v>0</v>
      </c>
      <c r="H164" s="1">
        <f t="shared" si="11"/>
        <v>0</v>
      </c>
      <c r="I164" s="1">
        <f t="shared" si="12"/>
        <v>5</v>
      </c>
      <c r="N164" s="1">
        <f t="shared" si="13"/>
        <v>5</v>
      </c>
      <c r="O164" s="1">
        <f t="shared" si="14"/>
        <v>0</v>
      </c>
      <c r="P164" s="1" t="s">
        <v>167</v>
      </c>
      <c r="Q164" s="1" t="str">
        <f>IF(N164&lt;O164, "RELEVAN", "TIDAK")</f>
        <v>TIDAK</v>
      </c>
    </row>
    <row r="165" spans="1:17" x14ac:dyDescent="0.25">
      <c r="A165" s="1" t="s">
        <v>168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f t="shared" si="10"/>
        <v>0</v>
      </c>
      <c r="H165" s="1">
        <f t="shared" si="11"/>
        <v>0</v>
      </c>
      <c r="I165" s="1">
        <f t="shared" si="12"/>
        <v>5</v>
      </c>
      <c r="N165" s="1">
        <f t="shared" si="13"/>
        <v>5</v>
      </c>
      <c r="O165" s="1">
        <f t="shared" si="14"/>
        <v>0</v>
      </c>
      <c r="P165" s="1" t="s">
        <v>168</v>
      </c>
      <c r="Q165" s="1" t="str">
        <f>IF(N165&lt;O165, "RELEVAN", "TIDAK")</f>
        <v>TIDAK</v>
      </c>
    </row>
    <row r="166" spans="1:17" x14ac:dyDescent="0.25">
      <c r="A166" s="1" t="s">
        <v>169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f t="shared" si="10"/>
        <v>0</v>
      </c>
      <c r="H166" s="1">
        <f t="shared" si="11"/>
        <v>0</v>
      </c>
      <c r="I166" s="1">
        <f t="shared" si="12"/>
        <v>5</v>
      </c>
      <c r="N166" s="1">
        <f t="shared" si="13"/>
        <v>5</v>
      </c>
      <c r="O166" s="1">
        <f t="shared" si="14"/>
        <v>0</v>
      </c>
      <c r="P166" s="1" t="s">
        <v>169</v>
      </c>
      <c r="Q166" s="1" t="str">
        <f>IF(N166&lt;O166, "RELEVAN", "TIDAK")</f>
        <v>TIDAK</v>
      </c>
    </row>
    <row r="167" spans="1:17" x14ac:dyDescent="0.25">
      <c r="A167" s="1" t="s">
        <v>170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f t="shared" si="10"/>
        <v>0</v>
      </c>
      <c r="H167" s="1">
        <f t="shared" si="11"/>
        <v>0</v>
      </c>
      <c r="I167" s="1">
        <f t="shared" si="12"/>
        <v>5</v>
      </c>
      <c r="N167" s="1">
        <f t="shared" si="13"/>
        <v>5</v>
      </c>
      <c r="O167" s="1">
        <f t="shared" si="14"/>
        <v>0</v>
      </c>
      <c r="P167" s="1" t="s">
        <v>170</v>
      </c>
      <c r="Q167" s="1" t="str">
        <f>IF(N167&lt;O167, "RELEVAN", "TIDAK")</f>
        <v>TIDAK</v>
      </c>
    </row>
    <row r="168" spans="1:17" x14ac:dyDescent="0.25">
      <c r="A168" s="1" t="s">
        <v>171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f t="shared" si="10"/>
        <v>0</v>
      </c>
      <c r="H168" s="1">
        <f t="shared" si="11"/>
        <v>0</v>
      </c>
      <c r="I168" s="1">
        <f t="shared" si="12"/>
        <v>5</v>
      </c>
      <c r="N168" s="1">
        <f t="shared" si="13"/>
        <v>5</v>
      </c>
      <c r="O168" s="1">
        <f t="shared" si="14"/>
        <v>0</v>
      </c>
      <c r="P168" s="1" t="s">
        <v>171</v>
      </c>
      <c r="Q168" s="1" t="str">
        <f>IF(N168&lt;O168, "RELEVAN", "TIDAK")</f>
        <v>TIDAK</v>
      </c>
    </row>
    <row r="169" spans="1:17" x14ac:dyDescent="0.25">
      <c r="A169" s="1" t="s">
        <v>172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f t="shared" si="10"/>
        <v>0</v>
      </c>
      <c r="H169" s="1">
        <f t="shared" si="11"/>
        <v>0</v>
      </c>
      <c r="I169" s="1">
        <f t="shared" si="12"/>
        <v>5</v>
      </c>
      <c r="N169" s="1">
        <f t="shared" si="13"/>
        <v>5</v>
      </c>
      <c r="O169" s="1">
        <f t="shared" si="14"/>
        <v>0</v>
      </c>
      <c r="P169" s="1" t="s">
        <v>172</v>
      </c>
      <c r="Q169" s="1" t="str">
        <f>IF(N169&lt;O169, "RELEVAN", "TIDAK")</f>
        <v>TIDAK</v>
      </c>
    </row>
    <row r="170" spans="1:17" x14ac:dyDescent="0.25">
      <c r="A170" s="1" t="s">
        <v>173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f t="shared" si="10"/>
        <v>0</v>
      </c>
      <c r="H170" s="1">
        <f t="shared" si="11"/>
        <v>0</v>
      </c>
      <c r="I170" s="1">
        <f t="shared" si="12"/>
        <v>5</v>
      </c>
      <c r="N170" s="1">
        <f t="shared" si="13"/>
        <v>5</v>
      </c>
      <c r="O170" s="1">
        <f t="shared" si="14"/>
        <v>0</v>
      </c>
      <c r="P170" s="1" t="s">
        <v>173</v>
      </c>
      <c r="Q170" s="1" t="str">
        <f>IF(N170&lt;O170, "RELEVAN", "TIDAK")</f>
        <v>TIDAK</v>
      </c>
    </row>
    <row r="171" spans="1:17" x14ac:dyDescent="0.25">
      <c r="A171" s="1" t="s">
        <v>174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f t="shared" si="10"/>
        <v>0</v>
      </c>
      <c r="H171" s="1">
        <f t="shared" si="11"/>
        <v>0</v>
      </c>
      <c r="I171" s="1">
        <f t="shared" si="12"/>
        <v>5</v>
      </c>
      <c r="N171" s="1">
        <f t="shared" si="13"/>
        <v>5</v>
      </c>
      <c r="O171" s="1">
        <f t="shared" si="14"/>
        <v>0</v>
      </c>
      <c r="P171" s="1" t="s">
        <v>174</v>
      </c>
      <c r="Q171" s="1" t="str">
        <f>IF(N171&lt;O171, "RELEVAN", "TIDAK")</f>
        <v>TIDAK</v>
      </c>
    </row>
    <row r="172" spans="1:17" x14ac:dyDescent="0.25">
      <c r="A172" s="1" t="s">
        <v>175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f t="shared" si="10"/>
        <v>0</v>
      </c>
      <c r="H172" s="1">
        <f t="shared" si="11"/>
        <v>0</v>
      </c>
      <c r="I172" s="1">
        <f t="shared" si="12"/>
        <v>5</v>
      </c>
      <c r="N172" s="1">
        <f t="shared" si="13"/>
        <v>5</v>
      </c>
      <c r="O172" s="1">
        <f t="shared" si="14"/>
        <v>0</v>
      </c>
      <c r="P172" s="1" t="s">
        <v>175</v>
      </c>
      <c r="Q172" s="1" t="str">
        <f>IF(N172&lt;O172, "RELEVAN", "TIDAK")</f>
        <v>TIDAK</v>
      </c>
    </row>
    <row r="173" spans="1:17" x14ac:dyDescent="0.25">
      <c r="A173" s="1" t="s">
        <v>176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f t="shared" si="10"/>
        <v>0</v>
      </c>
      <c r="H173" s="1">
        <f t="shared" si="11"/>
        <v>0</v>
      </c>
      <c r="I173" s="1">
        <f t="shared" si="12"/>
        <v>5</v>
      </c>
      <c r="N173" s="1">
        <f t="shared" si="13"/>
        <v>5</v>
      </c>
      <c r="O173" s="1">
        <f t="shared" si="14"/>
        <v>0</v>
      </c>
      <c r="P173" s="1" t="s">
        <v>176</v>
      </c>
      <c r="Q173" s="1" t="str">
        <f>IF(N173&lt;O173, "RELEVAN", "TIDAK")</f>
        <v>TIDAK</v>
      </c>
    </row>
    <row r="174" spans="1:17" x14ac:dyDescent="0.25">
      <c r="A174" s="1" t="s">
        <v>177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f t="shared" si="10"/>
        <v>0</v>
      </c>
      <c r="H174" s="1">
        <f t="shared" si="11"/>
        <v>0</v>
      </c>
      <c r="I174" s="1">
        <f t="shared" si="12"/>
        <v>5</v>
      </c>
      <c r="N174" s="1">
        <f t="shared" si="13"/>
        <v>5</v>
      </c>
      <c r="O174" s="1">
        <f t="shared" si="14"/>
        <v>0</v>
      </c>
      <c r="P174" s="1" t="s">
        <v>177</v>
      </c>
      <c r="Q174" s="1" t="str">
        <f>IF(N174&lt;O174, "RELEVAN", "TIDAK")</f>
        <v>TIDAK</v>
      </c>
    </row>
    <row r="175" spans="1:17" x14ac:dyDescent="0.25">
      <c r="A175" s="1" t="s">
        <v>178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f t="shared" si="10"/>
        <v>0</v>
      </c>
      <c r="H175" s="1">
        <f t="shared" si="11"/>
        <v>0</v>
      </c>
      <c r="I175" s="1">
        <f t="shared" si="12"/>
        <v>5</v>
      </c>
      <c r="N175" s="1">
        <f t="shared" si="13"/>
        <v>5</v>
      </c>
      <c r="O175" s="1">
        <f t="shared" si="14"/>
        <v>0</v>
      </c>
      <c r="P175" s="1" t="s">
        <v>178</v>
      </c>
      <c r="Q175" s="1" t="str">
        <f>IF(N175&lt;O175, "RELEVAN", "TIDAK")</f>
        <v>TIDAK</v>
      </c>
    </row>
    <row r="176" spans="1:17" x14ac:dyDescent="0.25">
      <c r="A176" s="1" t="s">
        <v>179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f t="shared" si="10"/>
        <v>0</v>
      </c>
      <c r="H176" s="1">
        <f t="shared" si="11"/>
        <v>0</v>
      </c>
      <c r="I176" s="1">
        <f t="shared" si="12"/>
        <v>5</v>
      </c>
      <c r="N176" s="1">
        <f t="shared" si="13"/>
        <v>5</v>
      </c>
      <c r="O176" s="1">
        <f t="shared" si="14"/>
        <v>0</v>
      </c>
      <c r="P176" s="1" t="s">
        <v>179</v>
      </c>
      <c r="Q176" s="1" t="str">
        <f>IF(N176&lt;O176, "RELEVAN", "TIDAK")</f>
        <v>TIDAK</v>
      </c>
    </row>
    <row r="177" spans="1:17" x14ac:dyDescent="0.25">
      <c r="A177" s="1" t="s">
        <v>180</v>
      </c>
      <c r="B177" s="1">
        <v>1</v>
      </c>
      <c r="C177" s="1">
        <v>0</v>
      </c>
      <c r="D177" s="1">
        <v>0</v>
      </c>
      <c r="E177" s="1">
        <v>0</v>
      </c>
      <c r="F177" s="1">
        <v>1</v>
      </c>
      <c r="G177" s="1">
        <f t="shared" si="10"/>
        <v>1</v>
      </c>
      <c r="H177" s="1">
        <f t="shared" si="11"/>
        <v>2</v>
      </c>
      <c r="I177" s="1">
        <f t="shared" si="12"/>
        <v>3</v>
      </c>
      <c r="N177" s="1">
        <f t="shared" si="13"/>
        <v>3</v>
      </c>
      <c r="O177" s="1">
        <f t="shared" si="14"/>
        <v>2</v>
      </c>
      <c r="P177" s="1" t="s">
        <v>180</v>
      </c>
      <c r="Q177" s="1" t="str">
        <f>IF(N177&lt;O177, "RELEVAN", "TIDAK")</f>
        <v>TIDAK</v>
      </c>
    </row>
    <row r="178" spans="1:17" x14ac:dyDescent="0.25">
      <c r="A178" s="1" t="s">
        <v>181</v>
      </c>
      <c r="B178" s="1">
        <v>1</v>
      </c>
      <c r="C178" s="1">
        <v>1</v>
      </c>
      <c r="D178" s="1">
        <v>1</v>
      </c>
      <c r="E178" s="1">
        <v>0</v>
      </c>
      <c r="F178" s="1">
        <v>1</v>
      </c>
      <c r="G178" s="1">
        <f t="shared" si="10"/>
        <v>1</v>
      </c>
      <c r="H178" s="1">
        <f t="shared" si="11"/>
        <v>4</v>
      </c>
      <c r="I178" s="1">
        <f t="shared" si="12"/>
        <v>1</v>
      </c>
      <c r="N178" s="1">
        <f t="shared" si="13"/>
        <v>1</v>
      </c>
      <c r="O178" s="1">
        <f t="shared" si="14"/>
        <v>4</v>
      </c>
      <c r="P178" s="1" t="s">
        <v>181</v>
      </c>
      <c r="Q178" s="1" t="str">
        <f>IF(N178&lt;O178, "RELEVAN", "TIDAK")</f>
        <v>RELEVAN</v>
      </c>
    </row>
    <row r="179" spans="1:17" x14ac:dyDescent="0.25">
      <c r="A179" s="1" t="s">
        <v>182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f t="shared" si="10"/>
        <v>0</v>
      </c>
      <c r="H179" s="1">
        <f t="shared" si="11"/>
        <v>0</v>
      </c>
      <c r="I179" s="1">
        <f t="shared" si="12"/>
        <v>5</v>
      </c>
      <c r="N179" s="1">
        <f t="shared" si="13"/>
        <v>5</v>
      </c>
      <c r="O179" s="1">
        <f t="shared" si="14"/>
        <v>0</v>
      </c>
      <c r="P179" s="1" t="s">
        <v>182</v>
      </c>
      <c r="Q179" s="1" t="str">
        <f>IF(N179&lt;O179, "RELEVAN", "TIDAK")</f>
        <v>TIDAK</v>
      </c>
    </row>
    <row r="180" spans="1:17" x14ac:dyDescent="0.25">
      <c r="A180" s="1" t="s">
        <v>183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f t="shared" si="10"/>
        <v>0</v>
      </c>
      <c r="H180" s="1">
        <f t="shared" si="11"/>
        <v>0</v>
      </c>
      <c r="I180" s="1">
        <f t="shared" si="12"/>
        <v>5</v>
      </c>
      <c r="N180" s="1">
        <f t="shared" si="13"/>
        <v>5</v>
      </c>
      <c r="O180" s="1">
        <f t="shared" si="14"/>
        <v>0</v>
      </c>
      <c r="P180" s="1" t="s">
        <v>183</v>
      </c>
      <c r="Q180" s="1" t="str">
        <f>IF(N180&lt;O180, "RELEVAN", "TIDAK")</f>
        <v>TIDAK</v>
      </c>
    </row>
    <row r="181" spans="1:17" x14ac:dyDescent="0.25">
      <c r="A181" s="1" t="s">
        <v>184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f t="shared" si="10"/>
        <v>0</v>
      </c>
      <c r="H181" s="1">
        <f t="shared" si="11"/>
        <v>0</v>
      </c>
      <c r="I181" s="1">
        <f t="shared" si="12"/>
        <v>5</v>
      </c>
      <c r="N181" s="1">
        <f t="shared" si="13"/>
        <v>5</v>
      </c>
      <c r="O181" s="1">
        <f t="shared" si="14"/>
        <v>0</v>
      </c>
      <c r="P181" s="1" t="s">
        <v>184</v>
      </c>
      <c r="Q181" s="1" t="str">
        <f>IF(N181&lt;O181, "RELEVAN", "TIDAK")</f>
        <v>TIDAK</v>
      </c>
    </row>
    <row r="182" spans="1:17" x14ac:dyDescent="0.25">
      <c r="A182" s="1" t="s">
        <v>185</v>
      </c>
      <c r="B182" s="1">
        <v>1</v>
      </c>
      <c r="C182" s="1">
        <v>0</v>
      </c>
      <c r="D182" s="1">
        <v>1</v>
      </c>
      <c r="E182" s="1">
        <v>0</v>
      </c>
      <c r="F182" s="1">
        <v>1</v>
      </c>
      <c r="G182" s="1">
        <f t="shared" si="10"/>
        <v>1</v>
      </c>
      <c r="H182" s="1">
        <f t="shared" si="11"/>
        <v>3</v>
      </c>
      <c r="I182" s="1">
        <f t="shared" si="12"/>
        <v>2</v>
      </c>
      <c r="N182" s="1">
        <f t="shared" si="13"/>
        <v>2</v>
      </c>
      <c r="O182" s="1">
        <f t="shared" si="14"/>
        <v>3</v>
      </c>
      <c r="P182" s="1" t="s">
        <v>185</v>
      </c>
      <c r="Q182" s="1" t="str">
        <f>IF(N182&lt;O182, "RELEVAN", "TIDAK")</f>
        <v>RELEVAN</v>
      </c>
    </row>
    <row r="183" spans="1:17" x14ac:dyDescent="0.25">
      <c r="A183" s="1" t="s">
        <v>186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f t="shared" si="10"/>
        <v>1</v>
      </c>
      <c r="H183" s="1">
        <f t="shared" si="11"/>
        <v>2</v>
      </c>
      <c r="I183" s="1">
        <f t="shared" si="12"/>
        <v>3</v>
      </c>
      <c r="N183" s="1">
        <f t="shared" si="13"/>
        <v>3</v>
      </c>
      <c r="O183" s="1">
        <f t="shared" si="14"/>
        <v>2</v>
      </c>
      <c r="P183" s="1" t="s">
        <v>186</v>
      </c>
      <c r="Q183" s="1" t="str">
        <f>IF(N183&lt;O183, "RELEVAN", "TIDAK")</f>
        <v>TIDAK</v>
      </c>
    </row>
    <row r="184" spans="1:17" x14ac:dyDescent="0.25">
      <c r="A184" s="1" t="s">
        <v>187</v>
      </c>
      <c r="B184" s="1">
        <v>1</v>
      </c>
      <c r="C184" s="1">
        <v>0</v>
      </c>
      <c r="D184" s="1">
        <v>0</v>
      </c>
      <c r="E184" s="1">
        <v>1</v>
      </c>
      <c r="F184" s="1">
        <v>1</v>
      </c>
      <c r="G184" s="1">
        <f t="shared" si="10"/>
        <v>1</v>
      </c>
      <c r="H184" s="1">
        <f t="shared" si="11"/>
        <v>3</v>
      </c>
      <c r="I184" s="1">
        <f t="shared" si="12"/>
        <v>2</v>
      </c>
      <c r="N184" s="1">
        <f t="shared" si="13"/>
        <v>2</v>
      </c>
      <c r="O184" s="1">
        <f t="shared" si="14"/>
        <v>3</v>
      </c>
      <c r="P184" s="1" t="s">
        <v>187</v>
      </c>
      <c r="Q184" s="1" t="str">
        <f>IF(N184&lt;O184, "RELEVAN", "TIDAK")</f>
        <v>RELEVAN</v>
      </c>
    </row>
    <row r="185" spans="1:17" x14ac:dyDescent="0.25">
      <c r="A185" s="1" t="s">
        <v>188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f t="shared" si="10"/>
        <v>1</v>
      </c>
      <c r="H185" s="1">
        <f t="shared" si="11"/>
        <v>5</v>
      </c>
      <c r="I185" s="1">
        <f t="shared" si="12"/>
        <v>0</v>
      </c>
      <c r="N185" s="1">
        <f t="shared" si="13"/>
        <v>0</v>
      </c>
      <c r="O185" s="1">
        <f t="shared" si="14"/>
        <v>5</v>
      </c>
      <c r="P185" s="1" t="s">
        <v>188</v>
      </c>
      <c r="Q185" s="1" t="str">
        <f>IF(N185&lt;O185, "RELEVAN", "TIDAK")</f>
        <v>RELEVAN</v>
      </c>
    </row>
    <row r="186" spans="1:17" x14ac:dyDescent="0.25">
      <c r="A186" s="1" t="s">
        <v>189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f t="shared" si="10"/>
        <v>1</v>
      </c>
      <c r="H186" s="1">
        <f t="shared" si="11"/>
        <v>5</v>
      </c>
      <c r="I186" s="1">
        <f t="shared" si="12"/>
        <v>0</v>
      </c>
      <c r="N186" s="1">
        <f t="shared" si="13"/>
        <v>0</v>
      </c>
      <c r="O186" s="1">
        <f t="shared" si="14"/>
        <v>5</v>
      </c>
      <c r="P186" s="1" t="s">
        <v>189</v>
      </c>
      <c r="Q186" s="1" t="str">
        <f>IF(N186&lt;O186, "RELEVAN", "TIDAK")</f>
        <v>RELEVAN</v>
      </c>
    </row>
    <row r="187" spans="1:17" x14ac:dyDescent="0.25">
      <c r="A187" s="1" t="s">
        <v>190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f t="shared" si="10"/>
        <v>0</v>
      </c>
      <c r="H187" s="1">
        <f t="shared" si="11"/>
        <v>0</v>
      </c>
      <c r="I187" s="1">
        <f t="shared" si="12"/>
        <v>5</v>
      </c>
      <c r="N187" s="1">
        <f t="shared" si="13"/>
        <v>5</v>
      </c>
      <c r="O187" s="1">
        <f t="shared" si="14"/>
        <v>0</v>
      </c>
      <c r="P187" s="1" t="s">
        <v>190</v>
      </c>
      <c r="Q187" s="1" t="str">
        <f>IF(N187&lt;O187, "RELEVAN", "TIDAK")</f>
        <v>TIDAK</v>
      </c>
    </row>
    <row r="188" spans="1:17" x14ac:dyDescent="0.25">
      <c r="A188" s="1" t="s">
        <v>191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f t="shared" si="10"/>
        <v>0</v>
      </c>
      <c r="H188" s="1">
        <f t="shared" si="11"/>
        <v>0</v>
      </c>
      <c r="I188" s="1">
        <f t="shared" si="12"/>
        <v>5</v>
      </c>
      <c r="N188" s="1">
        <f t="shared" si="13"/>
        <v>5</v>
      </c>
      <c r="O188" s="1">
        <f t="shared" si="14"/>
        <v>0</v>
      </c>
      <c r="P188" s="1" t="s">
        <v>191</v>
      </c>
      <c r="Q188" s="1" t="str">
        <f>IF(N188&lt;O188, "RELEVAN", "TIDAK")</f>
        <v>TIDAK</v>
      </c>
    </row>
    <row r="189" spans="1:17" x14ac:dyDescent="0.25">
      <c r="A189" s="1" t="s">
        <v>192</v>
      </c>
      <c r="B189" s="1">
        <v>1</v>
      </c>
      <c r="C189" s="1">
        <v>0</v>
      </c>
      <c r="D189" s="1">
        <v>0</v>
      </c>
      <c r="E189" s="1">
        <v>0</v>
      </c>
      <c r="F189" s="1">
        <v>0</v>
      </c>
      <c r="G189" s="1">
        <f t="shared" si="10"/>
        <v>1</v>
      </c>
      <c r="H189" s="1">
        <f t="shared" si="11"/>
        <v>1</v>
      </c>
      <c r="I189" s="1">
        <f t="shared" si="12"/>
        <v>4</v>
      </c>
      <c r="N189" s="1">
        <f t="shared" si="13"/>
        <v>4</v>
      </c>
      <c r="O189" s="1">
        <f t="shared" si="14"/>
        <v>1</v>
      </c>
      <c r="P189" s="1" t="s">
        <v>192</v>
      </c>
      <c r="Q189" s="1" t="str">
        <f>IF(N189&lt;O189, "RELEVAN", "TIDAK")</f>
        <v>TIDAK</v>
      </c>
    </row>
    <row r="190" spans="1:17" x14ac:dyDescent="0.25">
      <c r="A190" s="1" t="s">
        <v>193</v>
      </c>
      <c r="B190" s="1">
        <v>1</v>
      </c>
      <c r="C190" s="1">
        <v>0</v>
      </c>
      <c r="D190" s="1">
        <v>0</v>
      </c>
      <c r="E190" s="1">
        <v>0</v>
      </c>
      <c r="F190" s="1">
        <v>0</v>
      </c>
      <c r="G190" s="1">
        <f t="shared" si="10"/>
        <v>1</v>
      </c>
      <c r="H190" s="1">
        <f t="shared" si="11"/>
        <v>1</v>
      </c>
      <c r="I190" s="1">
        <f t="shared" si="12"/>
        <v>4</v>
      </c>
      <c r="N190" s="1">
        <f t="shared" si="13"/>
        <v>4</v>
      </c>
      <c r="O190" s="1">
        <f t="shared" si="14"/>
        <v>1</v>
      </c>
      <c r="P190" s="1" t="s">
        <v>193</v>
      </c>
      <c r="Q190" s="1" t="str">
        <f>IF(N190&lt;O190, "RELEVAN", "TIDAK")</f>
        <v>TIDAK</v>
      </c>
    </row>
    <row r="191" spans="1:17" x14ac:dyDescent="0.25">
      <c r="A191" s="1" t="s">
        <v>194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f t="shared" si="10"/>
        <v>0</v>
      </c>
      <c r="H191" s="1">
        <f t="shared" si="11"/>
        <v>0</v>
      </c>
      <c r="I191" s="1">
        <f t="shared" si="12"/>
        <v>5</v>
      </c>
      <c r="N191" s="1">
        <f t="shared" si="13"/>
        <v>5</v>
      </c>
      <c r="O191" s="1">
        <f t="shared" si="14"/>
        <v>0</v>
      </c>
      <c r="P191" s="1" t="s">
        <v>194</v>
      </c>
      <c r="Q191" s="1" t="str">
        <f>IF(N191&lt;O191, "RELEVAN", "TIDAK")</f>
        <v>TIDAK</v>
      </c>
    </row>
    <row r="192" spans="1:17" x14ac:dyDescent="0.25">
      <c r="A192" s="1" t="s">
        <v>195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f t="shared" si="10"/>
        <v>0</v>
      </c>
      <c r="H192" s="1">
        <f t="shared" si="11"/>
        <v>0</v>
      </c>
      <c r="I192" s="1">
        <f t="shared" si="12"/>
        <v>5</v>
      </c>
      <c r="N192" s="1">
        <f t="shared" si="13"/>
        <v>5</v>
      </c>
      <c r="O192" s="1">
        <f t="shared" si="14"/>
        <v>0</v>
      </c>
      <c r="P192" s="1" t="s">
        <v>195</v>
      </c>
      <c r="Q192" s="1" t="str">
        <f>IF(N192&lt;O192, "RELEVAN", "TIDAK")</f>
        <v>TIDAK</v>
      </c>
    </row>
    <row r="193" spans="1:17" x14ac:dyDescent="0.25">
      <c r="A193" s="1" t="s">
        <v>196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f t="shared" si="10"/>
        <v>0</v>
      </c>
      <c r="H193" s="1">
        <f t="shared" si="11"/>
        <v>0</v>
      </c>
      <c r="I193" s="1">
        <f t="shared" si="12"/>
        <v>5</v>
      </c>
      <c r="N193" s="1">
        <f t="shared" si="13"/>
        <v>5</v>
      </c>
      <c r="O193" s="1">
        <f t="shared" si="14"/>
        <v>0</v>
      </c>
      <c r="P193" s="1" t="s">
        <v>196</v>
      </c>
      <c r="Q193" s="1" t="str">
        <f>IF(N193&lt;O193, "RELEVAN", "TIDAK")</f>
        <v>TIDAK</v>
      </c>
    </row>
    <row r="194" spans="1:17" x14ac:dyDescent="0.25">
      <c r="A194" s="1" t="s">
        <v>197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 t="shared" si="10"/>
        <v>0</v>
      </c>
      <c r="H194" s="1">
        <f t="shared" si="11"/>
        <v>0</v>
      </c>
      <c r="I194" s="1">
        <f t="shared" si="12"/>
        <v>5</v>
      </c>
      <c r="N194" s="1">
        <f t="shared" si="13"/>
        <v>5</v>
      </c>
      <c r="O194" s="1">
        <f t="shared" si="14"/>
        <v>0</v>
      </c>
      <c r="P194" s="1" t="s">
        <v>197</v>
      </c>
      <c r="Q194" s="1" t="str">
        <f>IF(N194&lt;O194, "RELEVAN", "TIDAK")</f>
        <v>TIDAK</v>
      </c>
    </row>
    <row r="195" spans="1:17" x14ac:dyDescent="0.25">
      <c r="A195" s="1" t="s">
        <v>198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f t="shared" si="10"/>
        <v>0</v>
      </c>
      <c r="H195" s="1">
        <f t="shared" si="11"/>
        <v>0</v>
      </c>
      <c r="I195" s="1">
        <f t="shared" si="12"/>
        <v>5</v>
      </c>
      <c r="N195" s="1">
        <f t="shared" si="13"/>
        <v>5</v>
      </c>
      <c r="O195" s="1">
        <f t="shared" si="14"/>
        <v>0</v>
      </c>
      <c r="P195" s="1" t="s">
        <v>198</v>
      </c>
      <c r="Q195" s="1" t="str">
        <f>IF(N195&lt;O195, "RELEVAN", "TIDAK")</f>
        <v>TIDAK</v>
      </c>
    </row>
    <row r="196" spans="1:17" x14ac:dyDescent="0.25">
      <c r="A196" s="1" t="s">
        <v>199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f t="shared" si="10"/>
        <v>0</v>
      </c>
      <c r="H196" s="1">
        <f t="shared" si="11"/>
        <v>0</v>
      </c>
      <c r="I196" s="1">
        <f t="shared" si="12"/>
        <v>5</v>
      </c>
      <c r="N196" s="1">
        <f t="shared" si="13"/>
        <v>5</v>
      </c>
      <c r="O196" s="1">
        <f t="shared" si="14"/>
        <v>0</v>
      </c>
      <c r="P196" s="1" t="s">
        <v>199</v>
      </c>
      <c r="Q196" s="1" t="str">
        <f>IF(N196&lt;O196, "RELEVAN", "TIDAK")</f>
        <v>TIDAK</v>
      </c>
    </row>
    <row r="197" spans="1:17" x14ac:dyDescent="0.25">
      <c r="A197" s="1" t="s">
        <v>200</v>
      </c>
      <c r="B197" s="1">
        <v>1</v>
      </c>
      <c r="C197" s="1">
        <v>0</v>
      </c>
      <c r="D197" s="1">
        <v>1</v>
      </c>
      <c r="E197" s="1">
        <v>1</v>
      </c>
      <c r="F197" s="1">
        <v>1</v>
      </c>
      <c r="G197" s="1">
        <f t="shared" ref="G197:G260" si="15">MAX(B197:F197)</f>
        <v>1</v>
      </c>
      <c r="H197" s="1">
        <f t="shared" ref="H197:H260" si="16">COUNTIF($B197:$F197, "1")</f>
        <v>4</v>
      </c>
      <c r="I197" s="1">
        <f t="shared" ref="I197:I260" si="17">COUNTIF($B197:$F197, "0")</f>
        <v>1</v>
      </c>
      <c r="N197" s="1">
        <f t="shared" ref="N197:N260" si="18">COUNTIF(B197:F197, 0)</f>
        <v>1</v>
      </c>
      <c r="O197" s="1">
        <f t="shared" ref="O197:O260" si="19">COUNTIF(B197:F197, 1)</f>
        <v>4</v>
      </c>
      <c r="P197" s="1" t="s">
        <v>200</v>
      </c>
      <c r="Q197" s="1" t="str">
        <f>IF(N197&lt;O197, "RELEVAN", "TIDAK")</f>
        <v>RELEVAN</v>
      </c>
    </row>
    <row r="198" spans="1:17" x14ac:dyDescent="0.25">
      <c r="A198" s="1" t="s">
        <v>201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f t="shared" si="15"/>
        <v>0</v>
      </c>
      <c r="H198" s="1">
        <f t="shared" si="16"/>
        <v>0</v>
      </c>
      <c r="I198" s="1">
        <f t="shared" si="17"/>
        <v>5</v>
      </c>
      <c r="N198" s="1">
        <f t="shared" si="18"/>
        <v>5</v>
      </c>
      <c r="O198" s="1">
        <f t="shared" si="19"/>
        <v>0</v>
      </c>
      <c r="P198" s="1" t="s">
        <v>201</v>
      </c>
      <c r="Q198" s="1" t="str">
        <f>IF(N198&lt;O198, "RELEVAN", "TIDAK")</f>
        <v>TIDAK</v>
      </c>
    </row>
    <row r="199" spans="1:17" x14ac:dyDescent="0.25">
      <c r="A199" s="1" t="s">
        <v>202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f t="shared" si="15"/>
        <v>0</v>
      </c>
      <c r="H199" s="1">
        <f t="shared" si="16"/>
        <v>0</v>
      </c>
      <c r="I199" s="1">
        <f t="shared" si="17"/>
        <v>5</v>
      </c>
      <c r="N199" s="1">
        <f t="shared" si="18"/>
        <v>5</v>
      </c>
      <c r="O199" s="1">
        <f t="shared" si="19"/>
        <v>0</v>
      </c>
      <c r="P199" s="1" t="s">
        <v>202</v>
      </c>
      <c r="Q199" s="1" t="str">
        <f>IF(N199&lt;O199, "RELEVAN", "TIDAK")</f>
        <v>TIDAK</v>
      </c>
    </row>
    <row r="200" spans="1:17" x14ac:dyDescent="0.25">
      <c r="A200" s="1" t="s">
        <v>203</v>
      </c>
      <c r="B200" s="1">
        <v>1</v>
      </c>
      <c r="C200" s="1">
        <v>0</v>
      </c>
      <c r="D200" s="1">
        <v>0</v>
      </c>
      <c r="E200" s="1">
        <v>0</v>
      </c>
      <c r="F200" s="1">
        <v>0</v>
      </c>
      <c r="G200" s="1">
        <f t="shared" si="15"/>
        <v>1</v>
      </c>
      <c r="H200" s="1">
        <f t="shared" si="16"/>
        <v>1</v>
      </c>
      <c r="I200" s="1">
        <f t="shared" si="17"/>
        <v>4</v>
      </c>
      <c r="N200" s="1">
        <f t="shared" si="18"/>
        <v>4</v>
      </c>
      <c r="O200" s="1">
        <f t="shared" si="19"/>
        <v>1</v>
      </c>
      <c r="P200" s="1" t="s">
        <v>203</v>
      </c>
      <c r="Q200" s="1" t="str">
        <f>IF(N200&lt;O200, "RELEVAN", "TIDAK")</f>
        <v>TIDAK</v>
      </c>
    </row>
    <row r="201" spans="1:17" x14ac:dyDescent="0.25">
      <c r="A201" s="1" t="s">
        <v>204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f t="shared" si="15"/>
        <v>0</v>
      </c>
      <c r="H201" s="1">
        <f t="shared" si="16"/>
        <v>0</v>
      </c>
      <c r="I201" s="1">
        <f t="shared" si="17"/>
        <v>5</v>
      </c>
      <c r="N201" s="1">
        <f t="shared" si="18"/>
        <v>5</v>
      </c>
      <c r="O201" s="1">
        <f t="shared" si="19"/>
        <v>0</v>
      </c>
      <c r="P201" s="1" t="s">
        <v>204</v>
      </c>
      <c r="Q201" s="1" t="str">
        <f>IF(N201&lt;O201, "RELEVAN", "TIDAK")</f>
        <v>TIDAK</v>
      </c>
    </row>
    <row r="202" spans="1:17" x14ac:dyDescent="0.25">
      <c r="A202" s="1" t="s">
        <v>205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f t="shared" si="15"/>
        <v>0</v>
      </c>
      <c r="H202" s="1">
        <f t="shared" si="16"/>
        <v>0</v>
      </c>
      <c r="I202" s="1">
        <f t="shared" si="17"/>
        <v>5</v>
      </c>
      <c r="N202" s="1">
        <f t="shared" si="18"/>
        <v>5</v>
      </c>
      <c r="O202" s="1">
        <f t="shared" si="19"/>
        <v>0</v>
      </c>
      <c r="P202" s="1" t="s">
        <v>205</v>
      </c>
      <c r="Q202" s="1" t="str">
        <f>IF(N202&lt;O202, "RELEVAN", "TIDAK")</f>
        <v>TIDAK</v>
      </c>
    </row>
    <row r="203" spans="1:17" x14ac:dyDescent="0.25">
      <c r="A203" s="1" t="s">
        <v>206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f t="shared" si="15"/>
        <v>0</v>
      </c>
      <c r="H203" s="1">
        <f t="shared" si="16"/>
        <v>0</v>
      </c>
      <c r="I203" s="1">
        <f t="shared" si="17"/>
        <v>5</v>
      </c>
      <c r="N203" s="1">
        <f t="shared" si="18"/>
        <v>5</v>
      </c>
      <c r="O203" s="1">
        <f t="shared" si="19"/>
        <v>0</v>
      </c>
      <c r="P203" s="1" t="s">
        <v>206</v>
      </c>
      <c r="Q203" s="1" t="str">
        <f>IF(N203&lt;O203, "RELEVAN", "TIDAK")</f>
        <v>TIDAK</v>
      </c>
    </row>
    <row r="204" spans="1:17" x14ac:dyDescent="0.25">
      <c r="A204" s="1" t="s">
        <v>207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f t="shared" si="15"/>
        <v>0</v>
      </c>
      <c r="H204" s="1">
        <f t="shared" si="16"/>
        <v>0</v>
      </c>
      <c r="I204" s="1">
        <f t="shared" si="17"/>
        <v>5</v>
      </c>
      <c r="N204" s="1">
        <f t="shared" si="18"/>
        <v>5</v>
      </c>
      <c r="O204" s="1">
        <f t="shared" si="19"/>
        <v>0</v>
      </c>
      <c r="P204" s="1" t="s">
        <v>207</v>
      </c>
      <c r="Q204" s="1" t="str">
        <f>IF(N204&lt;O204, "RELEVAN", "TIDAK")</f>
        <v>TIDAK</v>
      </c>
    </row>
    <row r="205" spans="1:17" x14ac:dyDescent="0.25">
      <c r="A205" s="1" t="s">
        <v>208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f t="shared" si="15"/>
        <v>0</v>
      </c>
      <c r="H205" s="1">
        <f t="shared" si="16"/>
        <v>0</v>
      </c>
      <c r="I205" s="1">
        <f t="shared" si="17"/>
        <v>5</v>
      </c>
      <c r="N205" s="1">
        <f t="shared" si="18"/>
        <v>5</v>
      </c>
      <c r="O205" s="1">
        <f t="shared" si="19"/>
        <v>0</v>
      </c>
      <c r="P205" s="1" t="s">
        <v>208</v>
      </c>
      <c r="Q205" s="1" t="str">
        <f>IF(N205&lt;O205, "RELEVAN", "TIDAK")</f>
        <v>TIDAK</v>
      </c>
    </row>
    <row r="206" spans="1:17" x14ac:dyDescent="0.25">
      <c r="A206" s="1" t="s">
        <v>209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f t="shared" si="15"/>
        <v>0</v>
      </c>
      <c r="H206" s="1">
        <f t="shared" si="16"/>
        <v>0</v>
      </c>
      <c r="I206" s="1">
        <f t="shared" si="17"/>
        <v>5</v>
      </c>
      <c r="N206" s="1">
        <f t="shared" si="18"/>
        <v>5</v>
      </c>
      <c r="O206" s="1">
        <f t="shared" si="19"/>
        <v>0</v>
      </c>
      <c r="P206" s="1" t="s">
        <v>209</v>
      </c>
      <c r="Q206" s="1" t="str">
        <f>IF(N206&lt;O206, "RELEVAN", "TIDAK")</f>
        <v>TIDAK</v>
      </c>
    </row>
    <row r="207" spans="1:17" x14ac:dyDescent="0.25">
      <c r="A207" s="1" t="s">
        <v>210</v>
      </c>
      <c r="B207" s="1">
        <v>1</v>
      </c>
      <c r="C207" s="1">
        <v>0</v>
      </c>
      <c r="D207" s="1">
        <v>1</v>
      </c>
      <c r="E207" s="1">
        <v>0</v>
      </c>
      <c r="F207" s="1">
        <v>0</v>
      </c>
      <c r="G207" s="1">
        <f t="shared" si="15"/>
        <v>1</v>
      </c>
      <c r="H207" s="1">
        <f t="shared" si="16"/>
        <v>2</v>
      </c>
      <c r="I207" s="1">
        <f t="shared" si="17"/>
        <v>3</v>
      </c>
      <c r="N207" s="1">
        <f t="shared" si="18"/>
        <v>3</v>
      </c>
      <c r="O207" s="1">
        <f t="shared" si="19"/>
        <v>2</v>
      </c>
      <c r="P207" s="1" t="s">
        <v>210</v>
      </c>
      <c r="Q207" s="1" t="str">
        <f>IF(N207&lt;O207, "RELEVAN", "TIDAK")</f>
        <v>TIDAK</v>
      </c>
    </row>
    <row r="208" spans="1:17" x14ac:dyDescent="0.25">
      <c r="A208" s="1" t="s">
        <v>211</v>
      </c>
      <c r="B208" s="1">
        <v>1</v>
      </c>
      <c r="C208" s="1">
        <v>0</v>
      </c>
      <c r="D208" s="1">
        <v>1</v>
      </c>
      <c r="E208" s="1">
        <v>0</v>
      </c>
      <c r="F208" s="1">
        <v>1</v>
      </c>
      <c r="G208" s="1">
        <f t="shared" si="15"/>
        <v>1</v>
      </c>
      <c r="H208" s="1">
        <f t="shared" si="16"/>
        <v>3</v>
      </c>
      <c r="I208" s="1">
        <f t="shared" si="17"/>
        <v>2</v>
      </c>
      <c r="N208" s="1">
        <f t="shared" si="18"/>
        <v>2</v>
      </c>
      <c r="O208" s="1">
        <f t="shared" si="19"/>
        <v>3</v>
      </c>
      <c r="P208" s="1" t="s">
        <v>211</v>
      </c>
      <c r="Q208" s="1" t="str">
        <f>IF(N208&lt;O208, "RELEVAN", "TIDAK")</f>
        <v>RELEVAN</v>
      </c>
    </row>
    <row r="209" spans="1:17" x14ac:dyDescent="0.25">
      <c r="A209" s="1" t="s">
        <v>212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f t="shared" si="15"/>
        <v>0</v>
      </c>
      <c r="H209" s="1">
        <f t="shared" si="16"/>
        <v>0</v>
      </c>
      <c r="I209" s="1">
        <f t="shared" si="17"/>
        <v>5</v>
      </c>
      <c r="N209" s="1">
        <f t="shared" si="18"/>
        <v>5</v>
      </c>
      <c r="O209" s="1">
        <f t="shared" si="19"/>
        <v>0</v>
      </c>
      <c r="P209" s="1" t="s">
        <v>212</v>
      </c>
      <c r="Q209" s="1" t="str">
        <f>IF(N209&lt;O209, "RELEVAN", "TIDAK")</f>
        <v>TIDAK</v>
      </c>
    </row>
    <row r="210" spans="1:17" x14ac:dyDescent="0.25">
      <c r="A210" s="1" t="s">
        <v>213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f t="shared" si="15"/>
        <v>0</v>
      </c>
      <c r="H210" s="1">
        <f t="shared" si="16"/>
        <v>0</v>
      </c>
      <c r="I210" s="1">
        <f t="shared" si="17"/>
        <v>5</v>
      </c>
      <c r="N210" s="1">
        <f t="shared" si="18"/>
        <v>5</v>
      </c>
      <c r="O210" s="1">
        <f t="shared" si="19"/>
        <v>0</v>
      </c>
      <c r="P210" s="1" t="s">
        <v>213</v>
      </c>
      <c r="Q210" s="1" t="str">
        <f>IF(N210&lt;O210, "RELEVAN", "TIDAK")</f>
        <v>TIDAK</v>
      </c>
    </row>
    <row r="211" spans="1:17" x14ac:dyDescent="0.25">
      <c r="A211" s="1" t="s">
        <v>214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f t="shared" si="15"/>
        <v>0</v>
      </c>
      <c r="H211" s="1">
        <f t="shared" si="16"/>
        <v>0</v>
      </c>
      <c r="I211" s="1">
        <f t="shared" si="17"/>
        <v>5</v>
      </c>
      <c r="N211" s="1">
        <f t="shared" si="18"/>
        <v>5</v>
      </c>
      <c r="O211" s="1">
        <f t="shared" si="19"/>
        <v>0</v>
      </c>
      <c r="P211" s="1" t="s">
        <v>214</v>
      </c>
      <c r="Q211" s="1" t="str">
        <f>IF(N211&lt;O211, "RELEVAN", "TIDAK")</f>
        <v>TIDAK</v>
      </c>
    </row>
    <row r="212" spans="1:17" x14ac:dyDescent="0.25">
      <c r="A212" s="1" t="s">
        <v>215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f t="shared" si="15"/>
        <v>0</v>
      </c>
      <c r="H212" s="1">
        <f t="shared" si="16"/>
        <v>0</v>
      </c>
      <c r="I212" s="1">
        <f t="shared" si="17"/>
        <v>5</v>
      </c>
      <c r="N212" s="1">
        <f t="shared" si="18"/>
        <v>5</v>
      </c>
      <c r="O212" s="1">
        <f t="shared" si="19"/>
        <v>0</v>
      </c>
      <c r="P212" s="1" t="s">
        <v>215</v>
      </c>
      <c r="Q212" s="1" t="str">
        <f>IF(N212&lt;O212, "RELEVAN", "TIDAK")</f>
        <v>TIDAK</v>
      </c>
    </row>
    <row r="213" spans="1:17" x14ac:dyDescent="0.25">
      <c r="A213" s="1" t="s">
        <v>216</v>
      </c>
      <c r="B213" s="1">
        <v>1</v>
      </c>
      <c r="C213" s="1">
        <v>0</v>
      </c>
      <c r="D213" s="1">
        <v>1</v>
      </c>
      <c r="E213" s="1">
        <v>1</v>
      </c>
      <c r="F213" s="1">
        <v>0</v>
      </c>
      <c r="G213" s="1">
        <f t="shared" si="15"/>
        <v>1</v>
      </c>
      <c r="H213" s="1">
        <f t="shared" si="16"/>
        <v>3</v>
      </c>
      <c r="I213" s="1">
        <f t="shared" si="17"/>
        <v>2</v>
      </c>
      <c r="N213" s="1">
        <f t="shared" si="18"/>
        <v>2</v>
      </c>
      <c r="O213" s="1">
        <f t="shared" si="19"/>
        <v>3</v>
      </c>
      <c r="P213" s="1" t="s">
        <v>216</v>
      </c>
      <c r="Q213" s="1" t="str">
        <f>IF(N213&lt;O213, "RELEVAN", "TIDAK")</f>
        <v>RELEVAN</v>
      </c>
    </row>
    <row r="214" spans="1:17" x14ac:dyDescent="0.25">
      <c r="A214" s="1" t="s">
        <v>217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f t="shared" si="15"/>
        <v>0</v>
      </c>
      <c r="H214" s="1">
        <f t="shared" si="16"/>
        <v>0</v>
      </c>
      <c r="I214" s="1">
        <f t="shared" si="17"/>
        <v>5</v>
      </c>
      <c r="N214" s="1">
        <f t="shared" si="18"/>
        <v>5</v>
      </c>
      <c r="O214" s="1">
        <f t="shared" si="19"/>
        <v>0</v>
      </c>
      <c r="P214" s="1" t="s">
        <v>217</v>
      </c>
      <c r="Q214" s="1" t="str">
        <f>IF(N214&lt;O214, "RELEVAN", "TIDAK")</f>
        <v>TIDAK</v>
      </c>
    </row>
    <row r="215" spans="1:17" x14ac:dyDescent="0.25">
      <c r="A215" s="1" t="s">
        <v>218</v>
      </c>
      <c r="B215" s="1">
        <v>0</v>
      </c>
      <c r="C215" s="1">
        <v>0</v>
      </c>
      <c r="D215" s="1">
        <v>1</v>
      </c>
      <c r="E215" s="1">
        <v>0</v>
      </c>
      <c r="F215" s="1">
        <v>0</v>
      </c>
      <c r="G215" s="1">
        <f t="shared" si="15"/>
        <v>1</v>
      </c>
      <c r="H215" s="1">
        <f t="shared" si="16"/>
        <v>1</v>
      </c>
      <c r="I215" s="1">
        <f t="shared" si="17"/>
        <v>4</v>
      </c>
      <c r="N215" s="1">
        <f t="shared" si="18"/>
        <v>4</v>
      </c>
      <c r="O215" s="1">
        <f t="shared" si="19"/>
        <v>1</v>
      </c>
      <c r="P215" s="1" t="s">
        <v>218</v>
      </c>
      <c r="Q215" s="1" t="str">
        <f>IF(N215&lt;O215, "RELEVAN", "TIDAK")</f>
        <v>TIDAK</v>
      </c>
    </row>
    <row r="216" spans="1:17" x14ac:dyDescent="0.25">
      <c r="A216" s="1" t="s">
        <v>219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f t="shared" si="15"/>
        <v>0</v>
      </c>
      <c r="H216" s="1">
        <f t="shared" si="16"/>
        <v>0</v>
      </c>
      <c r="I216" s="1">
        <f t="shared" si="17"/>
        <v>5</v>
      </c>
      <c r="N216" s="1">
        <f t="shared" si="18"/>
        <v>5</v>
      </c>
      <c r="O216" s="1">
        <f t="shared" si="19"/>
        <v>0</v>
      </c>
      <c r="P216" s="1" t="s">
        <v>219</v>
      </c>
      <c r="Q216" s="1" t="str">
        <f>IF(N216&lt;O216, "RELEVAN", "TIDAK")</f>
        <v>TIDAK</v>
      </c>
    </row>
    <row r="217" spans="1:17" x14ac:dyDescent="0.25">
      <c r="A217" s="1" t="s">
        <v>220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f t="shared" si="15"/>
        <v>0</v>
      </c>
      <c r="H217" s="1">
        <f t="shared" si="16"/>
        <v>0</v>
      </c>
      <c r="I217" s="1">
        <f t="shared" si="17"/>
        <v>5</v>
      </c>
      <c r="N217" s="1">
        <f t="shared" si="18"/>
        <v>5</v>
      </c>
      <c r="O217" s="1">
        <f t="shared" si="19"/>
        <v>0</v>
      </c>
      <c r="P217" s="1" t="s">
        <v>220</v>
      </c>
      <c r="Q217" s="1" t="str">
        <f>IF(N217&lt;O217, "RELEVAN", "TIDAK")</f>
        <v>TIDAK</v>
      </c>
    </row>
    <row r="218" spans="1:17" x14ac:dyDescent="0.25">
      <c r="A218" s="1" t="s">
        <v>221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f t="shared" si="15"/>
        <v>1</v>
      </c>
      <c r="H218" s="1">
        <f t="shared" si="16"/>
        <v>1</v>
      </c>
      <c r="I218" s="1">
        <f t="shared" si="17"/>
        <v>4</v>
      </c>
      <c r="N218" s="1">
        <f t="shared" si="18"/>
        <v>4</v>
      </c>
      <c r="O218" s="1">
        <f t="shared" si="19"/>
        <v>1</v>
      </c>
      <c r="P218" s="1" t="s">
        <v>221</v>
      </c>
      <c r="Q218" s="1" t="str">
        <f>IF(N218&lt;O218, "RELEVAN", "TIDAK")</f>
        <v>TIDAK</v>
      </c>
    </row>
    <row r="219" spans="1:17" x14ac:dyDescent="0.25">
      <c r="A219" s="1" t="s">
        <v>222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f t="shared" si="15"/>
        <v>0</v>
      </c>
      <c r="H219" s="1">
        <f t="shared" si="16"/>
        <v>0</v>
      </c>
      <c r="I219" s="1">
        <f t="shared" si="17"/>
        <v>5</v>
      </c>
      <c r="N219" s="1">
        <f t="shared" si="18"/>
        <v>5</v>
      </c>
      <c r="O219" s="1">
        <f t="shared" si="19"/>
        <v>0</v>
      </c>
      <c r="P219" s="1" t="s">
        <v>222</v>
      </c>
      <c r="Q219" s="1" t="str">
        <f>IF(N219&lt;O219, "RELEVAN", "TIDAK")</f>
        <v>TIDAK</v>
      </c>
    </row>
    <row r="220" spans="1:17" x14ac:dyDescent="0.25">
      <c r="A220" s="1" t="s">
        <v>223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f t="shared" si="15"/>
        <v>0</v>
      </c>
      <c r="H220" s="1">
        <f t="shared" si="16"/>
        <v>0</v>
      </c>
      <c r="I220" s="1">
        <f t="shared" si="17"/>
        <v>5</v>
      </c>
      <c r="N220" s="1">
        <f t="shared" si="18"/>
        <v>5</v>
      </c>
      <c r="O220" s="1">
        <f t="shared" si="19"/>
        <v>0</v>
      </c>
      <c r="P220" s="1" t="s">
        <v>223</v>
      </c>
      <c r="Q220" s="1" t="str">
        <f>IF(N220&lt;O220, "RELEVAN", "TIDAK")</f>
        <v>TIDAK</v>
      </c>
    </row>
    <row r="221" spans="1:17" x14ac:dyDescent="0.25">
      <c r="A221" s="1" t="s">
        <v>224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f t="shared" si="15"/>
        <v>0</v>
      </c>
      <c r="H221" s="1">
        <f t="shared" si="16"/>
        <v>0</v>
      </c>
      <c r="I221" s="1">
        <f t="shared" si="17"/>
        <v>5</v>
      </c>
      <c r="N221" s="1">
        <f t="shared" si="18"/>
        <v>5</v>
      </c>
      <c r="O221" s="1">
        <f t="shared" si="19"/>
        <v>0</v>
      </c>
      <c r="P221" s="1" t="s">
        <v>224</v>
      </c>
      <c r="Q221" s="1" t="str">
        <f>IF(N221&lt;O221, "RELEVAN", "TIDAK")</f>
        <v>TIDAK</v>
      </c>
    </row>
    <row r="222" spans="1:17" x14ac:dyDescent="0.25">
      <c r="A222" s="1" t="s">
        <v>225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f t="shared" si="15"/>
        <v>0</v>
      </c>
      <c r="H222" s="1">
        <f t="shared" si="16"/>
        <v>0</v>
      </c>
      <c r="I222" s="1">
        <f t="shared" si="17"/>
        <v>5</v>
      </c>
      <c r="N222" s="1">
        <f t="shared" si="18"/>
        <v>5</v>
      </c>
      <c r="O222" s="1">
        <f t="shared" si="19"/>
        <v>0</v>
      </c>
      <c r="P222" s="1" t="s">
        <v>225</v>
      </c>
      <c r="Q222" s="1" t="str">
        <f>IF(N222&lt;O222, "RELEVAN", "TIDAK")</f>
        <v>TIDAK</v>
      </c>
    </row>
    <row r="223" spans="1:17" x14ac:dyDescent="0.25">
      <c r="A223" s="1" t="s">
        <v>226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f t="shared" si="15"/>
        <v>0</v>
      </c>
      <c r="H223" s="1">
        <f t="shared" si="16"/>
        <v>0</v>
      </c>
      <c r="I223" s="1">
        <f t="shared" si="17"/>
        <v>5</v>
      </c>
      <c r="N223" s="1">
        <f t="shared" si="18"/>
        <v>5</v>
      </c>
      <c r="O223" s="1">
        <f t="shared" si="19"/>
        <v>0</v>
      </c>
      <c r="P223" s="1" t="s">
        <v>226</v>
      </c>
      <c r="Q223" s="1" t="str">
        <f>IF(N223&lt;O223, "RELEVAN", "TIDAK")</f>
        <v>TIDAK</v>
      </c>
    </row>
    <row r="224" spans="1:17" x14ac:dyDescent="0.25">
      <c r="A224" s="1" t="s">
        <v>227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f t="shared" si="15"/>
        <v>0</v>
      </c>
      <c r="H224" s="1">
        <f t="shared" si="16"/>
        <v>0</v>
      </c>
      <c r="I224" s="1">
        <f t="shared" si="17"/>
        <v>5</v>
      </c>
      <c r="N224" s="1">
        <f t="shared" si="18"/>
        <v>5</v>
      </c>
      <c r="O224" s="1">
        <f t="shared" si="19"/>
        <v>0</v>
      </c>
      <c r="P224" s="1" t="s">
        <v>227</v>
      </c>
      <c r="Q224" s="1" t="str">
        <f>IF(N224&lt;O224, "RELEVAN", "TIDAK")</f>
        <v>TIDAK</v>
      </c>
    </row>
    <row r="225" spans="1:17" x14ac:dyDescent="0.25">
      <c r="A225" s="1" t="s">
        <v>228</v>
      </c>
      <c r="B225" s="1">
        <v>1</v>
      </c>
      <c r="C225" s="1">
        <v>0</v>
      </c>
      <c r="D225" s="1">
        <v>0</v>
      </c>
      <c r="E225" s="1">
        <v>0</v>
      </c>
      <c r="F225" s="1">
        <v>1</v>
      </c>
      <c r="G225" s="1">
        <f t="shared" si="15"/>
        <v>1</v>
      </c>
      <c r="H225" s="1">
        <f t="shared" si="16"/>
        <v>2</v>
      </c>
      <c r="I225" s="1">
        <f t="shared" si="17"/>
        <v>3</v>
      </c>
      <c r="N225" s="1">
        <f t="shared" si="18"/>
        <v>3</v>
      </c>
      <c r="O225" s="1">
        <f t="shared" si="19"/>
        <v>2</v>
      </c>
      <c r="P225" s="1" t="s">
        <v>228</v>
      </c>
      <c r="Q225" s="1" t="str">
        <f>IF(N225&lt;O225, "RELEVAN", "TIDAK")</f>
        <v>TIDAK</v>
      </c>
    </row>
    <row r="226" spans="1:17" x14ac:dyDescent="0.25">
      <c r="A226" s="1" t="s">
        <v>229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f t="shared" si="15"/>
        <v>0</v>
      </c>
      <c r="H226" s="1">
        <f t="shared" si="16"/>
        <v>0</v>
      </c>
      <c r="I226" s="1">
        <f t="shared" si="17"/>
        <v>5</v>
      </c>
      <c r="N226" s="1">
        <f t="shared" si="18"/>
        <v>5</v>
      </c>
      <c r="O226" s="1">
        <f t="shared" si="19"/>
        <v>0</v>
      </c>
      <c r="P226" s="1" t="s">
        <v>229</v>
      </c>
      <c r="Q226" s="1" t="str">
        <f>IF(N226&lt;O226, "RELEVAN", "TIDAK")</f>
        <v>TIDAK</v>
      </c>
    </row>
    <row r="227" spans="1:17" x14ac:dyDescent="0.25">
      <c r="A227" s="1" t="s">
        <v>230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f t="shared" si="15"/>
        <v>0</v>
      </c>
      <c r="H227" s="1">
        <f t="shared" si="16"/>
        <v>0</v>
      </c>
      <c r="I227" s="1">
        <f t="shared" si="17"/>
        <v>5</v>
      </c>
      <c r="N227" s="1">
        <f t="shared" si="18"/>
        <v>5</v>
      </c>
      <c r="O227" s="1">
        <f t="shared" si="19"/>
        <v>0</v>
      </c>
      <c r="P227" s="1" t="s">
        <v>230</v>
      </c>
      <c r="Q227" s="1" t="str">
        <f>IF(N227&lt;O227, "RELEVAN", "TIDAK")</f>
        <v>TIDAK</v>
      </c>
    </row>
    <row r="228" spans="1:17" x14ac:dyDescent="0.25">
      <c r="A228" s="1" t="s">
        <v>231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f t="shared" si="15"/>
        <v>0</v>
      </c>
      <c r="H228" s="1">
        <f t="shared" si="16"/>
        <v>0</v>
      </c>
      <c r="I228" s="1">
        <f t="shared" si="17"/>
        <v>5</v>
      </c>
      <c r="N228" s="1">
        <f t="shared" si="18"/>
        <v>5</v>
      </c>
      <c r="O228" s="1">
        <f t="shared" si="19"/>
        <v>0</v>
      </c>
      <c r="P228" s="1" t="s">
        <v>231</v>
      </c>
      <c r="Q228" s="1" t="str">
        <f>IF(N228&lt;O228, "RELEVAN", "TIDAK")</f>
        <v>TIDAK</v>
      </c>
    </row>
    <row r="229" spans="1:17" x14ac:dyDescent="0.25">
      <c r="A229" s="1" t="s">
        <v>232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f t="shared" si="15"/>
        <v>0</v>
      </c>
      <c r="H229" s="1">
        <f t="shared" si="16"/>
        <v>0</v>
      </c>
      <c r="I229" s="1">
        <f t="shared" si="17"/>
        <v>5</v>
      </c>
      <c r="N229" s="1">
        <f t="shared" si="18"/>
        <v>5</v>
      </c>
      <c r="O229" s="1">
        <f t="shared" si="19"/>
        <v>0</v>
      </c>
      <c r="P229" s="1" t="s">
        <v>232</v>
      </c>
      <c r="Q229" s="1" t="str">
        <f>IF(N229&lt;O229, "RELEVAN", "TIDAK")</f>
        <v>TIDAK</v>
      </c>
    </row>
    <row r="230" spans="1:17" x14ac:dyDescent="0.25">
      <c r="A230" s="1" t="s">
        <v>233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f t="shared" si="15"/>
        <v>0</v>
      </c>
      <c r="H230" s="1">
        <f t="shared" si="16"/>
        <v>0</v>
      </c>
      <c r="I230" s="1">
        <f t="shared" si="17"/>
        <v>5</v>
      </c>
      <c r="N230" s="1">
        <f t="shared" si="18"/>
        <v>5</v>
      </c>
      <c r="O230" s="1">
        <f t="shared" si="19"/>
        <v>0</v>
      </c>
      <c r="P230" s="1" t="s">
        <v>233</v>
      </c>
      <c r="Q230" s="1" t="str">
        <f>IF(N230&lt;O230, "RELEVAN", "TIDAK")</f>
        <v>TIDAK</v>
      </c>
    </row>
    <row r="231" spans="1:17" x14ac:dyDescent="0.25">
      <c r="A231" s="1" t="s">
        <v>234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 t="shared" si="15"/>
        <v>0</v>
      </c>
      <c r="H231" s="1">
        <f t="shared" si="16"/>
        <v>0</v>
      </c>
      <c r="I231" s="1">
        <f t="shared" si="17"/>
        <v>5</v>
      </c>
      <c r="N231" s="1">
        <f t="shared" si="18"/>
        <v>5</v>
      </c>
      <c r="O231" s="1">
        <f t="shared" si="19"/>
        <v>0</v>
      </c>
      <c r="P231" s="1" t="s">
        <v>234</v>
      </c>
      <c r="Q231" s="1" t="str">
        <f>IF(N231&lt;O231, "RELEVAN", "TIDAK")</f>
        <v>TIDAK</v>
      </c>
    </row>
    <row r="232" spans="1:17" x14ac:dyDescent="0.25">
      <c r="A232" s="1" t="s">
        <v>235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f t="shared" si="15"/>
        <v>1</v>
      </c>
      <c r="H232" s="1">
        <f t="shared" si="16"/>
        <v>1</v>
      </c>
      <c r="I232" s="1">
        <f t="shared" si="17"/>
        <v>4</v>
      </c>
      <c r="N232" s="1">
        <f t="shared" si="18"/>
        <v>4</v>
      </c>
      <c r="O232" s="1">
        <f t="shared" si="19"/>
        <v>1</v>
      </c>
      <c r="P232" s="1" t="s">
        <v>235</v>
      </c>
      <c r="Q232" s="1" t="str">
        <f>IF(N232&lt;O232, "RELEVAN", "TIDAK")</f>
        <v>TIDAK</v>
      </c>
    </row>
    <row r="233" spans="1:17" x14ac:dyDescent="0.25">
      <c r="A233" s="1" t="s">
        <v>236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f t="shared" si="15"/>
        <v>0</v>
      </c>
      <c r="H233" s="1">
        <f t="shared" si="16"/>
        <v>0</v>
      </c>
      <c r="I233" s="1">
        <f t="shared" si="17"/>
        <v>5</v>
      </c>
      <c r="N233" s="1">
        <f t="shared" si="18"/>
        <v>5</v>
      </c>
      <c r="O233" s="1">
        <f t="shared" si="19"/>
        <v>0</v>
      </c>
      <c r="P233" s="1" t="s">
        <v>236</v>
      </c>
      <c r="Q233" s="1" t="str">
        <f>IF(N233&lt;O233, "RELEVAN", "TIDAK")</f>
        <v>TIDAK</v>
      </c>
    </row>
    <row r="234" spans="1:17" x14ac:dyDescent="0.25">
      <c r="A234" s="1" t="s">
        <v>237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f t="shared" si="15"/>
        <v>0</v>
      </c>
      <c r="H234" s="1">
        <f t="shared" si="16"/>
        <v>0</v>
      </c>
      <c r="I234" s="1">
        <f t="shared" si="17"/>
        <v>5</v>
      </c>
      <c r="N234" s="1">
        <f t="shared" si="18"/>
        <v>5</v>
      </c>
      <c r="O234" s="1">
        <f t="shared" si="19"/>
        <v>0</v>
      </c>
      <c r="P234" s="1" t="s">
        <v>237</v>
      </c>
      <c r="Q234" s="1" t="str">
        <f>IF(N234&lt;O234, "RELEVAN", "TIDAK")</f>
        <v>TIDAK</v>
      </c>
    </row>
    <row r="235" spans="1:17" x14ac:dyDescent="0.25">
      <c r="A235" s="1" t="s">
        <v>238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f t="shared" si="15"/>
        <v>0</v>
      </c>
      <c r="H235" s="1">
        <f t="shared" si="16"/>
        <v>0</v>
      </c>
      <c r="I235" s="1">
        <f t="shared" si="17"/>
        <v>5</v>
      </c>
      <c r="N235" s="1">
        <f t="shared" si="18"/>
        <v>5</v>
      </c>
      <c r="O235" s="1">
        <f t="shared" si="19"/>
        <v>0</v>
      </c>
      <c r="P235" s="1" t="s">
        <v>238</v>
      </c>
      <c r="Q235" s="1" t="str">
        <f>IF(N235&lt;O235, "RELEVAN", "TIDAK")</f>
        <v>TIDAK</v>
      </c>
    </row>
    <row r="236" spans="1:17" x14ac:dyDescent="0.25">
      <c r="A236" s="1" t="s">
        <v>239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f t="shared" si="15"/>
        <v>0</v>
      </c>
      <c r="H236" s="1">
        <f t="shared" si="16"/>
        <v>0</v>
      </c>
      <c r="I236" s="1">
        <f t="shared" si="17"/>
        <v>5</v>
      </c>
      <c r="N236" s="1">
        <f t="shared" si="18"/>
        <v>5</v>
      </c>
      <c r="O236" s="1">
        <f t="shared" si="19"/>
        <v>0</v>
      </c>
      <c r="P236" s="1" t="s">
        <v>239</v>
      </c>
      <c r="Q236" s="1" t="str">
        <f>IF(N236&lt;O236, "RELEVAN", "TIDAK")</f>
        <v>TIDAK</v>
      </c>
    </row>
    <row r="237" spans="1:17" x14ac:dyDescent="0.25">
      <c r="A237" s="1" t="s">
        <v>240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f t="shared" si="15"/>
        <v>0</v>
      </c>
      <c r="H237" s="1">
        <f t="shared" si="16"/>
        <v>0</v>
      </c>
      <c r="I237" s="1">
        <f t="shared" si="17"/>
        <v>5</v>
      </c>
      <c r="N237" s="1">
        <f t="shared" si="18"/>
        <v>5</v>
      </c>
      <c r="O237" s="1">
        <f t="shared" si="19"/>
        <v>0</v>
      </c>
      <c r="P237" s="1" t="s">
        <v>240</v>
      </c>
      <c r="Q237" s="1" t="str">
        <f>IF(N237&lt;O237, "RELEVAN", "TIDAK")</f>
        <v>TIDAK</v>
      </c>
    </row>
    <row r="238" spans="1:17" x14ac:dyDescent="0.25">
      <c r="A238" s="1" t="s">
        <v>241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f t="shared" si="15"/>
        <v>0</v>
      </c>
      <c r="H238" s="1">
        <f t="shared" si="16"/>
        <v>0</v>
      </c>
      <c r="I238" s="1">
        <f t="shared" si="17"/>
        <v>5</v>
      </c>
      <c r="N238" s="1">
        <f t="shared" si="18"/>
        <v>5</v>
      </c>
      <c r="O238" s="1">
        <f t="shared" si="19"/>
        <v>0</v>
      </c>
      <c r="P238" s="1" t="s">
        <v>241</v>
      </c>
      <c r="Q238" s="1" t="str">
        <f>IF(N238&lt;O238, "RELEVAN", "TIDAK")</f>
        <v>TIDAK</v>
      </c>
    </row>
    <row r="239" spans="1:17" x14ac:dyDescent="0.25">
      <c r="A239" s="1" t="s">
        <v>242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f t="shared" si="15"/>
        <v>1</v>
      </c>
      <c r="H239" s="1">
        <f t="shared" si="16"/>
        <v>1</v>
      </c>
      <c r="I239" s="1">
        <f t="shared" si="17"/>
        <v>4</v>
      </c>
      <c r="N239" s="1">
        <f t="shared" si="18"/>
        <v>4</v>
      </c>
      <c r="O239" s="1">
        <f t="shared" si="19"/>
        <v>1</v>
      </c>
      <c r="P239" s="1" t="s">
        <v>242</v>
      </c>
      <c r="Q239" s="1" t="str">
        <f>IF(N239&lt;O239, "RELEVAN", "TIDAK")</f>
        <v>TIDAK</v>
      </c>
    </row>
    <row r="240" spans="1:17" x14ac:dyDescent="0.25">
      <c r="A240" s="1" t="s">
        <v>243</v>
      </c>
      <c r="B240" s="1">
        <v>1</v>
      </c>
      <c r="C240" s="1">
        <v>0</v>
      </c>
      <c r="D240" s="1">
        <v>1</v>
      </c>
      <c r="E240" s="1">
        <v>0</v>
      </c>
      <c r="F240" s="1">
        <v>1</v>
      </c>
      <c r="G240" s="1">
        <f t="shared" si="15"/>
        <v>1</v>
      </c>
      <c r="H240" s="1">
        <f t="shared" si="16"/>
        <v>3</v>
      </c>
      <c r="I240" s="1">
        <f t="shared" si="17"/>
        <v>2</v>
      </c>
      <c r="N240" s="1">
        <f t="shared" si="18"/>
        <v>2</v>
      </c>
      <c r="O240" s="1">
        <f t="shared" si="19"/>
        <v>3</v>
      </c>
      <c r="P240" s="1" t="s">
        <v>243</v>
      </c>
      <c r="Q240" s="1" t="str">
        <f>IF(N240&lt;O240, "RELEVAN", "TIDAK")</f>
        <v>RELEVAN</v>
      </c>
    </row>
    <row r="241" spans="1:17" x14ac:dyDescent="0.25">
      <c r="A241" s="1" t="s">
        <v>244</v>
      </c>
      <c r="B241" s="1">
        <v>1</v>
      </c>
      <c r="C241" s="1">
        <v>1</v>
      </c>
      <c r="D241" s="1">
        <v>0</v>
      </c>
      <c r="E241" s="1">
        <v>0</v>
      </c>
      <c r="F241" s="1">
        <v>0</v>
      </c>
      <c r="G241" s="1">
        <f t="shared" si="15"/>
        <v>1</v>
      </c>
      <c r="H241" s="1">
        <f t="shared" si="16"/>
        <v>2</v>
      </c>
      <c r="I241" s="1">
        <f t="shared" si="17"/>
        <v>3</v>
      </c>
      <c r="N241" s="1">
        <f t="shared" si="18"/>
        <v>3</v>
      </c>
      <c r="O241" s="1">
        <f t="shared" si="19"/>
        <v>2</v>
      </c>
      <c r="P241" s="1" t="s">
        <v>244</v>
      </c>
      <c r="Q241" s="1" t="str">
        <f>IF(N241&lt;O241, "RELEVAN", "TIDAK")</f>
        <v>TIDAK</v>
      </c>
    </row>
    <row r="242" spans="1:17" x14ac:dyDescent="0.25">
      <c r="A242" s="1" t="s">
        <v>245</v>
      </c>
      <c r="B242" s="1">
        <v>1</v>
      </c>
      <c r="C242" s="1">
        <v>0</v>
      </c>
      <c r="D242" s="1">
        <v>1</v>
      </c>
      <c r="E242" s="1">
        <v>1</v>
      </c>
      <c r="F242" s="1">
        <v>1</v>
      </c>
      <c r="G242" s="1">
        <f t="shared" si="15"/>
        <v>1</v>
      </c>
      <c r="H242" s="1">
        <f t="shared" si="16"/>
        <v>4</v>
      </c>
      <c r="I242" s="1">
        <f t="shared" si="17"/>
        <v>1</v>
      </c>
      <c r="N242" s="1">
        <f t="shared" si="18"/>
        <v>1</v>
      </c>
      <c r="O242" s="1">
        <f t="shared" si="19"/>
        <v>4</v>
      </c>
      <c r="P242" s="1" t="s">
        <v>245</v>
      </c>
      <c r="Q242" s="1" t="str">
        <f>IF(N242&lt;O242, "RELEVAN", "TIDAK")</f>
        <v>RELEVAN</v>
      </c>
    </row>
    <row r="243" spans="1:17" x14ac:dyDescent="0.25">
      <c r="A243" s="1" t="s">
        <v>246</v>
      </c>
      <c r="B243" s="1">
        <v>1</v>
      </c>
      <c r="C243" s="1">
        <v>0</v>
      </c>
      <c r="D243" s="1">
        <v>1</v>
      </c>
      <c r="E243" s="1">
        <v>1</v>
      </c>
      <c r="F243" s="1">
        <v>1</v>
      </c>
      <c r="G243" s="1">
        <f t="shared" si="15"/>
        <v>1</v>
      </c>
      <c r="H243" s="1">
        <f t="shared" si="16"/>
        <v>4</v>
      </c>
      <c r="I243" s="1">
        <f t="shared" si="17"/>
        <v>1</v>
      </c>
      <c r="N243" s="1">
        <f t="shared" si="18"/>
        <v>1</v>
      </c>
      <c r="O243" s="1">
        <f t="shared" si="19"/>
        <v>4</v>
      </c>
      <c r="P243" s="1" t="s">
        <v>246</v>
      </c>
      <c r="Q243" s="1" t="str">
        <f>IF(N243&lt;O243, "RELEVAN", "TIDAK")</f>
        <v>RELEVAN</v>
      </c>
    </row>
    <row r="244" spans="1:17" x14ac:dyDescent="0.25">
      <c r="A244" s="1" t="s">
        <v>247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f t="shared" si="15"/>
        <v>0</v>
      </c>
      <c r="H244" s="1">
        <f t="shared" si="16"/>
        <v>0</v>
      </c>
      <c r="I244" s="1">
        <f t="shared" si="17"/>
        <v>5</v>
      </c>
      <c r="N244" s="1">
        <f t="shared" si="18"/>
        <v>5</v>
      </c>
      <c r="O244" s="1">
        <f t="shared" si="19"/>
        <v>0</v>
      </c>
      <c r="P244" s="1" t="s">
        <v>247</v>
      </c>
      <c r="Q244" s="1" t="str">
        <f>IF(N244&lt;O244, "RELEVAN", "TIDAK")</f>
        <v>TIDAK</v>
      </c>
    </row>
    <row r="245" spans="1:17" x14ac:dyDescent="0.25">
      <c r="A245" s="1" t="s">
        <v>248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f t="shared" si="15"/>
        <v>0</v>
      </c>
      <c r="H245" s="1">
        <f t="shared" si="16"/>
        <v>0</v>
      </c>
      <c r="I245" s="1">
        <f t="shared" si="17"/>
        <v>5</v>
      </c>
      <c r="N245" s="1">
        <f t="shared" si="18"/>
        <v>5</v>
      </c>
      <c r="O245" s="1">
        <f t="shared" si="19"/>
        <v>0</v>
      </c>
      <c r="P245" s="1" t="s">
        <v>248</v>
      </c>
      <c r="Q245" s="1" t="str">
        <f>IF(N245&lt;O245, "RELEVAN", "TIDAK")</f>
        <v>TIDAK</v>
      </c>
    </row>
    <row r="246" spans="1:17" x14ac:dyDescent="0.25">
      <c r="A246" s="1" t="s">
        <v>249</v>
      </c>
      <c r="B246" s="1">
        <v>1</v>
      </c>
      <c r="C246" s="1">
        <v>0</v>
      </c>
      <c r="D246" s="1">
        <v>0</v>
      </c>
      <c r="E246" s="1">
        <v>0</v>
      </c>
      <c r="F246" s="1">
        <v>0</v>
      </c>
      <c r="G246" s="1">
        <f t="shared" si="15"/>
        <v>1</v>
      </c>
      <c r="H246" s="1">
        <f t="shared" si="16"/>
        <v>1</v>
      </c>
      <c r="I246" s="1">
        <f t="shared" si="17"/>
        <v>4</v>
      </c>
      <c r="N246" s="1">
        <f t="shared" si="18"/>
        <v>4</v>
      </c>
      <c r="O246" s="1">
        <f t="shared" si="19"/>
        <v>1</v>
      </c>
      <c r="P246" s="1" t="s">
        <v>249</v>
      </c>
      <c r="Q246" s="1" t="str">
        <f>IF(N246&lt;O246, "RELEVAN", "TIDAK")</f>
        <v>TIDAK</v>
      </c>
    </row>
    <row r="247" spans="1:17" x14ac:dyDescent="0.25">
      <c r="A247" s="1" t="s">
        <v>250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f t="shared" si="15"/>
        <v>0</v>
      </c>
      <c r="H247" s="1">
        <f t="shared" si="16"/>
        <v>0</v>
      </c>
      <c r="I247" s="1">
        <f t="shared" si="17"/>
        <v>5</v>
      </c>
      <c r="N247" s="1">
        <f t="shared" si="18"/>
        <v>5</v>
      </c>
      <c r="O247" s="1">
        <f t="shared" si="19"/>
        <v>0</v>
      </c>
      <c r="P247" s="1" t="s">
        <v>250</v>
      </c>
      <c r="Q247" s="1" t="str">
        <f>IF(N247&lt;O247, "RELEVAN", "TIDAK")</f>
        <v>TIDAK</v>
      </c>
    </row>
    <row r="248" spans="1:17" x14ac:dyDescent="0.25">
      <c r="A248" s="1" t="s">
        <v>251</v>
      </c>
      <c r="B248" s="1">
        <v>1</v>
      </c>
      <c r="C248" s="1">
        <v>0</v>
      </c>
      <c r="D248" s="1">
        <v>0</v>
      </c>
      <c r="E248" s="1">
        <v>0</v>
      </c>
      <c r="F248" s="1">
        <v>1</v>
      </c>
      <c r="G248" s="1">
        <f t="shared" si="15"/>
        <v>1</v>
      </c>
      <c r="H248" s="1">
        <f t="shared" si="16"/>
        <v>2</v>
      </c>
      <c r="I248" s="1">
        <f t="shared" si="17"/>
        <v>3</v>
      </c>
      <c r="N248" s="1">
        <f t="shared" si="18"/>
        <v>3</v>
      </c>
      <c r="O248" s="1">
        <f t="shared" si="19"/>
        <v>2</v>
      </c>
      <c r="P248" s="1" t="s">
        <v>251</v>
      </c>
      <c r="Q248" s="1" t="str">
        <f>IF(N248&lt;O248, "RELEVAN", "TIDAK")</f>
        <v>TIDAK</v>
      </c>
    </row>
    <row r="249" spans="1:17" x14ac:dyDescent="0.25">
      <c r="A249" s="1" t="s">
        <v>252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f t="shared" si="15"/>
        <v>0</v>
      </c>
      <c r="H249" s="1">
        <f t="shared" si="16"/>
        <v>0</v>
      </c>
      <c r="I249" s="1">
        <f t="shared" si="17"/>
        <v>5</v>
      </c>
      <c r="N249" s="1">
        <f t="shared" si="18"/>
        <v>5</v>
      </c>
      <c r="O249" s="1">
        <f t="shared" si="19"/>
        <v>0</v>
      </c>
      <c r="P249" s="1" t="s">
        <v>252</v>
      </c>
      <c r="Q249" s="1" t="str">
        <f>IF(N249&lt;O249, "RELEVAN", "TIDAK")</f>
        <v>TIDAK</v>
      </c>
    </row>
    <row r="250" spans="1:17" x14ac:dyDescent="0.25">
      <c r="A250" s="1" t="s">
        <v>253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f t="shared" si="15"/>
        <v>0</v>
      </c>
      <c r="H250" s="1">
        <f t="shared" si="16"/>
        <v>0</v>
      </c>
      <c r="I250" s="1">
        <f t="shared" si="17"/>
        <v>5</v>
      </c>
      <c r="N250" s="1">
        <f t="shared" si="18"/>
        <v>5</v>
      </c>
      <c r="O250" s="1">
        <f t="shared" si="19"/>
        <v>0</v>
      </c>
      <c r="P250" s="1" t="s">
        <v>253</v>
      </c>
      <c r="Q250" s="1" t="str">
        <f>IF(N250&lt;O250, "RELEVAN", "TIDAK")</f>
        <v>TIDAK</v>
      </c>
    </row>
    <row r="251" spans="1:17" x14ac:dyDescent="0.25">
      <c r="A251" s="1" t="s">
        <v>254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f t="shared" si="15"/>
        <v>0</v>
      </c>
      <c r="H251" s="1">
        <f t="shared" si="16"/>
        <v>0</v>
      </c>
      <c r="I251" s="1">
        <f t="shared" si="17"/>
        <v>5</v>
      </c>
      <c r="N251" s="1">
        <f t="shared" si="18"/>
        <v>5</v>
      </c>
      <c r="O251" s="1">
        <f t="shared" si="19"/>
        <v>0</v>
      </c>
      <c r="P251" s="1" t="s">
        <v>254</v>
      </c>
      <c r="Q251" s="1" t="str">
        <f>IF(N251&lt;O251, "RELEVAN", "TIDAK")</f>
        <v>TIDAK</v>
      </c>
    </row>
    <row r="252" spans="1:17" x14ac:dyDescent="0.25">
      <c r="A252" s="1" t="s">
        <v>255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f t="shared" si="15"/>
        <v>0</v>
      </c>
      <c r="H252" s="1">
        <f t="shared" si="16"/>
        <v>0</v>
      </c>
      <c r="I252" s="1">
        <f t="shared" si="17"/>
        <v>5</v>
      </c>
      <c r="N252" s="1">
        <f t="shared" si="18"/>
        <v>5</v>
      </c>
      <c r="O252" s="1">
        <f t="shared" si="19"/>
        <v>0</v>
      </c>
      <c r="P252" s="1" t="s">
        <v>255</v>
      </c>
      <c r="Q252" s="1" t="str">
        <f>IF(N252&lt;O252, "RELEVAN", "TIDAK")</f>
        <v>TIDAK</v>
      </c>
    </row>
    <row r="253" spans="1:17" x14ac:dyDescent="0.25">
      <c r="A253" s="1" t="s">
        <v>256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f t="shared" si="15"/>
        <v>0</v>
      </c>
      <c r="H253" s="1">
        <f t="shared" si="16"/>
        <v>0</v>
      </c>
      <c r="I253" s="1">
        <f t="shared" si="17"/>
        <v>5</v>
      </c>
      <c r="N253" s="1">
        <f t="shared" si="18"/>
        <v>5</v>
      </c>
      <c r="O253" s="1">
        <f t="shared" si="19"/>
        <v>0</v>
      </c>
      <c r="P253" s="1" t="s">
        <v>256</v>
      </c>
      <c r="Q253" s="1" t="str">
        <f>IF(N253&lt;O253, "RELEVAN", "TIDAK")</f>
        <v>TIDAK</v>
      </c>
    </row>
    <row r="254" spans="1:17" x14ac:dyDescent="0.25">
      <c r="A254" s="1" t="s">
        <v>257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f t="shared" si="15"/>
        <v>0</v>
      </c>
      <c r="H254" s="1">
        <f t="shared" si="16"/>
        <v>0</v>
      </c>
      <c r="I254" s="1">
        <f t="shared" si="17"/>
        <v>5</v>
      </c>
      <c r="N254" s="1">
        <f t="shared" si="18"/>
        <v>5</v>
      </c>
      <c r="O254" s="1">
        <f t="shared" si="19"/>
        <v>0</v>
      </c>
      <c r="P254" s="1" t="s">
        <v>257</v>
      </c>
      <c r="Q254" s="1" t="str">
        <f>IF(N254&lt;O254, "RELEVAN", "TIDAK")</f>
        <v>TIDAK</v>
      </c>
    </row>
    <row r="255" spans="1:17" x14ac:dyDescent="0.25">
      <c r="A255" s="1" t="s">
        <v>258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f t="shared" si="15"/>
        <v>0</v>
      </c>
      <c r="H255" s="1">
        <f t="shared" si="16"/>
        <v>0</v>
      </c>
      <c r="I255" s="1">
        <f t="shared" si="17"/>
        <v>5</v>
      </c>
      <c r="N255" s="1">
        <f t="shared" si="18"/>
        <v>5</v>
      </c>
      <c r="O255" s="1">
        <f t="shared" si="19"/>
        <v>0</v>
      </c>
      <c r="P255" s="1" t="s">
        <v>258</v>
      </c>
      <c r="Q255" s="1" t="str">
        <f>IF(N255&lt;O255, "RELEVAN", "TIDAK")</f>
        <v>TIDAK</v>
      </c>
    </row>
    <row r="256" spans="1:17" x14ac:dyDescent="0.25">
      <c r="A256" s="1" t="s">
        <v>259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f t="shared" si="15"/>
        <v>0</v>
      </c>
      <c r="H256" s="1">
        <f t="shared" si="16"/>
        <v>0</v>
      </c>
      <c r="I256" s="1">
        <f t="shared" si="17"/>
        <v>5</v>
      </c>
      <c r="N256" s="1">
        <f t="shared" si="18"/>
        <v>5</v>
      </c>
      <c r="O256" s="1">
        <f t="shared" si="19"/>
        <v>0</v>
      </c>
      <c r="P256" s="1" t="s">
        <v>259</v>
      </c>
      <c r="Q256" s="1" t="str">
        <f>IF(N256&lt;O256, "RELEVAN", "TIDAK")</f>
        <v>TIDAK</v>
      </c>
    </row>
    <row r="257" spans="1:17" x14ac:dyDescent="0.25">
      <c r="A257" s="1" t="s">
        <v>260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f t="shared" si="15"/>
        <v>0</v>
      </c>
      <c r="H257" s="1">
        <f t="shared" si="16"/>
        <v>0</v>
      </c>
      <c r="I257" s="1">
        <f t="shared" si="17"/>
        <v>5</v>
      </c>
      <c r="N257" s="1">
        <f t="shared" si="18"/>
        <v>5</v>
      </c>
      <c r="O257" s="1">
        <f t="shared" si="19"/>
        <v>0</v>
      </c>
      <c r="P257" s="1" t="s">
        <v>260</v>
      </c>
      <c r="Q257" s="1" t="str">
        <f>IF(N257&lt;O257, "RELEVAN", "TIDAK")</f>
        <v>TIDAK</v>
      </c>
    </row>
    <row r="258" spans="1:17" x14ac:dyDescent="0.25">
      <c r="A258" s="1" t="s">
        <v>261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f t="shared" si="15"/>
        <v>0</v>
      </c>
      <c r="H258" s="1">
        <f t="shared" si="16"/>
        <v>0</v>
      </c>
      <c r="I258" s="1">
        <f t="shared" si="17"/>
        <v>5</v>
      </c>
      <c r="N258" s="1">
        <f t="shared" si="18"/>
        <v>5</v>
      </c>
      <c r="O258" s="1">
        <f t="shared" si="19"/>
        <v>0</v>
      </c>
      <c r="P258" s="1" t="s">
        <v>261</v>
      </c>
      <c r="Q258" s="1" t="str">
        <f>IF(N258&lt;O258, "RELEVAN", "TIDAK")</f>
        <v>TIDAK</v>
      </c>
    </row>
    <row r="259" spans="1:17" x14ac:dyDescent="0.25">
      <c r="A259" s="1" t="s">
        <v>262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f t="shared" si="15"/>
        <v>0</v>
      </c>
      <c r="H259" s="1">
        <f t="shared" si="16"/>
        <v>0</v>
      </c>
      <c r="I259" s="1">
        <f t="shared" si="17"/>
        <v>5</v>
      </c>
      <c r="N259" s="1">
        <f t="shared" si="18"/>
        <v>5</v>
      </c>
      <c r="O259" s="1">
        <f t="shared" si="19"/>
        <v>0</v>
      </c>
      <c r="P259" s="1" t="s">
        <v>262</v>
      </c>
      <c r="Q259" s="1" t="str">
        <f>IF(N259&lt;O259, "RELEVAN", "TIDAK")</f>
        <v>TIDAK</v>
      </c>
    </row>
    <row r="260" spans="1:17" x14ac:dyDescent="0.25">
      <c r="A260" s="1" t="s">
        <v>263</v>
      </c>
      <c r="B260" s="1">
        <v>1</v>
      </c>
      <c r="C260" s="1">
        <v>0</v>
      </c>
      <c r="D260" s="1">
        <v>0</v>
      </c>
      <c r="E260" s="1">
        <v>1</v>
      </c>
      <c r="F260" s="1">
        <v>0</v>
      </c>
      <c r="G260" s="1">
        <f t="shared" si="15"/>
        <v>1</v>
      </c>
      <c r="H260" s="1">
        <f t="shared" si="16"/>
        <v>2</v>
      </c>
      <c r="I260" s="1">
        <f t="shared" si="17"/>
        <v>3</v>
      </c>
      <c r="N260" s="1">
        <f t="shared" si="18"/>
        <v>3</v>
      </c>
      <c r="O260" s="1">
        <f t="shared" si="19"/>
        <v>2</v>
      </c>
      <c r="P260" s="1" t="s">
        <v>263</v>
      </c>
      <c r="Q260" s="1" t="str">
        <f>IF(N260&lt;O260, "RELEVAN", "TIDAK")</f>
        <v>TIDAK</v>
      </c>
    </row>
    <row r="261" spans="1:17" x14ac:dyDescent="0.25">
      <c r="A261" s="1" t="s">
        <v>264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f t="shared" ref="G261:G324" si="20">MAX(B261:F261)</f>
        <v>0</v>
      </c>
      <c r="H261" s="1">
        <f t="shared" ref="H261:H324" si="21">COUNTIF($B261:$F261, "1")</f>
        <v>0</v>
      </c>
      <c r="I261" s="1">
        <f t="shared" ref="I261:I324" si="22">COUNTIF($B261:$F261, "0")</f>
        <v>5</v>
      </c>
      <c r="N261" s="1">
        <f t="shared" ref="N261:N324" si="23">COUNTIF(B261:F261, 0)</f>
        <v>5</v>
      </c>
      <c r="O261" s="1">
        <f t="shared" ref="O261:O324" si="24">COUNTIF(B261:F261, 1)</f>
        <v>0</v>
      </c>
      <c r="P261" s="1" t="s">
        <v>264</v>
      </c>
      <c r="Q261" s="1" t="str">
        <f>IF(N261&lt;O261, "RELEVAN", "TIDAK")</f>
        <v>TIDAK</v>
      </c>
    </row>
    <row r="262" spans="1:17" x14ac:dyDescent="0.25">
      <c r="A262" s="1" t="s">
        <v>265</v>
      </c>
      <c r="B262" s="1">
        <v>0</v>
      </c>
      <c r="C262" s="1">
        <v>1</v>
      </c>
      <c r="D262" s="1">
        <v>1</v>
      </c>
      <c r="E262" s="1">
        <v>1</v>
      </c>
      <c r="F262" s="1">
        <v>0</v>
      </c>
      <c r="G262" s="1">
        <f t="shared" si="20"/>
        <v>1</v>
      </c>
      <c r="H262" s="1">
        <f t="shared" si="21"/>
        <v>3</v>
      </c>
      <c r="I262" s="1">
        <f t="shared" si="22"/>
        <v>2</v>
      </c>
      <c r="N262" s="1">
        <f t="shared" si="23"/>
        <v>2</v>
      </c>
      <c r="O262" s="1">
        <f t="shared" si="24"/>
        <v>3</v>
      </c>
      <c r="P262" s="1" t="s">
        <v>265</v>
      </c>
      <c r="Q262" s="1" t="str">
        <f>IF(N262&lt;O262, "RELEVAN", "TIDAK")</f>
        <v>RELEVAN</v>
      </c>
    </row>
    <row r="263" spans="1:17" x14ac:dyDescent="0.25">
      <c r="A263" s="1" t="s">
        <v>266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f t="shared" si="20"/>
        <v>0</v>
      </c>
      <c r="H263" s="1">
        <f t="shared" si="21"/>
        <v>0</v>
      </c>
      <c r="I263" s="1">
        <f t="shared" si="22"/>
        <v>5</v>
      </c>
      <c r="N263" s="1">
        <f t="shared" si="23"/>
        <v>5</v>
      </c>
      <c r="O263" s="1">
        <f t="shared" si="24"/>
        <v>0</v>
      </c>
      <c r="P263" s="1" t="s">
        <v>266</v>
      </c>
      <c r="Q263" s="1" t="str">
        <f>IF(N263&lt;O263, "RELEVAN", "TIDAK")</f>
        <v>TIDAK</v>
      </c>
    </row>
    <row r="264" spans="1:17" x14ac:dyDescent="0.25">
      <c r="A264" s="1" t="s">
        <v>267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f t="shared" si="20"/>
        <v>0</v>
      </c>
      <c r="H264" s="1">
        <f t="shared" si="21"/>
        <v>0</v>
      </c>
      <c r="I264" s="1">
        <f t="shared" si="22"/>
        <v>5</v>
      </c>
      <c r="N264" s="1">
        <f t="shared" si="23"/>
        <v>5</v>
      </c>
      <c r="O264" s="1">
        <f t="shared" si="24"/>
        <v>0</v>
      </c>
      <c r="P264" s="1" t="s">
        <v>267</v>
      </c>
      <c r="Q264" s="1" t="str">
        <f>IF(N264&lt;O264, "RELEVAN", "TIDAK")</f>
        <v>TIDAK</v>
      </c>
    </row>
    <row r="265" spans="1:17" x14ac:dyDescent="0.25">
      <c r="A265" s="1" t="s">
        <v>268</v>
      </c>
      <c r="B265" s="1">
        <v>1</v>
      </c>
      <c r="C265" s="1">
        <v>1</v>
      </c>
      <c r="D265" s="1">
        <v>1</v>
      </c>
      <c r="E265" s="1">
        <v>0</v>
      </c>
      <c r="F265" s="1">
        <v>1</v>
      </c>
      <c r="G265" s="1">
        <f t="shared" si="20"/>
        <v>1</v>
      </c>
      <c r="H265" s="1">
        <f t="shared" si="21"/>
        <v>4</v>
      </c>
      <c r="I265" s="1">
        <f t="shared" si="22"/>
        <v>1</v>
      </c>
      <c r="N265" s="1">
        <f t="shared" si="23"/>
        <v>1</v>
      </c>
      <c r="O265" s="1">
        <f t="shared" si="24"/>
        <v>4</v>
      </c>
      <c r="P265" s="1" t="s">
        <v>268</v>
      </c>
      <c r="Q265" s="1" t="str">
        <f>IF(N265&lt;O265, "RELEVAN", "TIDAK")</f>
        <v>RELEVAN</v>
      </c>
    </row>
    <row r="266" spans="1:17" x14ac:dyDescent="0.25">
      <c r="A266" s="1" t="s">
        <v>269</v>
      </c>
      <c r="B266" s="1">
        <v>1</v>
      </c>
      <c r="C266" s="1">
        <v>0</v>
      </c>
      <c r="D266" s="1">
        <v>1</v>
      </c>
      <c r="E266" s="1">
        <v>1</v>
      </c>
      <c r="F266" s="1">
        <v>1</v>
      </c>
      <c r="G266" s="1">
        <f t="shared" si="20"/>
        <v>1</v>
      </c>
      <c r="H266" s="1">
        <f t="shared" si="21"/>
        <v>4</v>
      </c>
      <c r="I266" s="1">
        <f t="shared" si="22"/>
        <v>1</v>
      </c>
      <c r="N266" s="1">
        <f t="shared" si="23"/>
        <v>1</v>
      </c>
      <c r="O266" s="1">
        <f t="shared" si="24"/>
        <v>4</v>
      </c>
      <c r="P266" s="1" t="s">
        <v>269</v>
      </c>
      <c r="Q266" s="1" t="str">
        <f>IF(N266&lt;O266, "RELEVAN", "TIDAK")</f>
        <v>RELEVAN</v>
      </c>
    </row>
    <row r="267" spans="1:17" x14ac:dyDescent="0.25">
      <c r="A267" s="1" t="s">
        <v>270</v>
      </c>
      <c r="B267" s="1">
        <v>1</v>
      </c>
      <c r="C267" s="1">
        <v>0</v>
      </c>
      <c r="D267" s="1">
        <v>0</v>
      </c>
      <c r="E267" s="1">
        <v>1</v>
      </c>
      <c r="F267" s="1">
        <v>0</v>
      </c>
      <c r="G267" s="1">
        <f t="shared" si="20"/>
        <v>1</v>
      </c>
      <c r="H267" s="1">
        <f t="shared" si="21"/>
        <v>2</v>
      </c>
      <c r="I267" s="1">
        <f t="shared" si="22"/>
        <v>3</v>
      </c>
      <c r="N267" s="1">
        <f t="shared" si="23"/>
        <v>3</v>
      </c>
      <c r="O267" s="1">
        <f t="shared" si="24"/>
        <v>2</v>
      </c>
      <c r="P267" s="1" t="s">
        <v>270</v>
      </c>
      <c r="Q267" s="1" t="str">
        <f>IF(N267&lt;O267, "RELEVAN", "TIDAK")</f>
        <v>TIDAK</v>
      </c>
    </row>
    <row r="268" spans="1:17" x14ac:dyDescent="0.25">
      <c r="A268" s="1" t="s">
        <v>271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f t="shared" si="20"/>
        <v>0</v>
      </c>
      <c r="H268" s="1">
        <f t="shared" si="21"/>
        <v>0</v>
      </c>
      <c r="I268" s="1">
        <f t="shared" si="22"/>
        <v>5</v>
      </c>
      <c r="N268" s="1">
        <f t="shared" si="23"/>
        <v>5</v>
      </c>
      <c r="O268" s="1">
        <f t="shared" si="24"/>
        <v>0</v>
      </c>
      <c r="P268" s="1" t="s">
        <v>271</v>
      </c>
      <c r="Q268" s="1" t="str">
        <f>IF(N268&lt;O268, "RELEVAN", "TIDAK")</f>
        <v>TIDAK</v>
      </c>
    </row>
    <row r="269" spans="1:17" x14ac:dyDescent="0.25">
      <c r="A269" s="1" t="s">
        <v>272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f t="shared" si="20"/>
        <v>0</v>
      </c>
      <c r="H269" s="1">
        <f t="shared" si="21"/>
        <v>0</v>
      </c>
      <c r="I269" s="1">
        <f t="shared" si="22"/>
        <v>5</v>
      </c>
      <c r="N269" s="1">
        <f t="shared" si="23"/>
        <v>5</v>
      </c>
      <c r="O269" s="1">
        <f t="shared" si="24"/>
        <v>0</v>
      </c>
      <c r="P269" s="1" t="s">
        <v>272</v>
      </c>
      <c r="Q269" s="1" t="str">
        <f>IF(N269&lt;O269, "RELEVAN", "TIDAK")</f>
        <v>TIDAK</v>
      </c>
    </row>
    <row r="270" spans="1:17" x14ac:dyDescent="0.25">
      <c r="A270" s="1" t="s">
        <v>273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f t="shared" si="20"/>
        <v>0</v>
      </c>
      <c r="H270" s="1">
        <f t="shared" si="21"/>
        <v>0</v>
      </c>
      <c r="I270" s="1">
        <f t="shared" si="22"/>
        <v>5</v>
      </c>
      <c r="N270" s="1">
        <f t="shared" si="23"/>
        <v>5</v>
      </c>
      <c r="O270" s="1">
        <f t="shared" si="24"/>
        <v>0</v>
      </c>
      <c r="P270" s="1" t="s">
        <v>273</v>
      </c>
      <c r="Q270" s="1" t="str">
        <f>IF(N270&lt;O270, "RELEVAN", "TIDAK")</f>
        <v>TIDAK</v>
      </c>
    </row>
    <row r="271" spans="1:17" x14ac:dyDescent="0.25">
      <c r="A271" s="1" t="s">
        <v>274</v>
      </c>
      <c r="B271" s="1">
        <v>1</v>
      </c>
      <c r="C271" s="1">
        <v>1</v>
      </c>
      <c r="D271" s="1">
        <v>1</v>
      </c>
      <c r="E271" s="1">
        <v>1</v>
      </c>
      <c r="F271" s="1">
        <v>0</v>
      </c>
      <c r="G271" s="1">
        <f t="shared" si="20"/>
        <v>1</v>
      </c>
      <c r="H271" s="1">
        <f t="shared" si="21"/>
        <v>4</v>
      </c>
      <c r="I271" s="1">
        <f t="shared" si="22"/>
        <v>1</v>
      </c>
      <c r="N271" s="1">
        <f t="shared" si="23"/>
        <v>1</v>
      </c>
      <c r="O271" s="1">
        <f t="shared" si="24"/>
        <v>4</v>
      </c>
      <c r="P271" s="1" t="s">
        <v>274</v>
      </c>
      <c r="Q271" s="1" t="str">
        <f>IF(N271&lt;O271, "RELEVAN", "TIDAK")</f>
        <v>RELEVAN</v>
      </c>
    </row>
    <row r="272" spans="1:17" x14ac:dyDescent="0.25">
      <c r="A272" s="1" t="s">
        <v>275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f t="shared" si="20"/>
        <v>0</v>
      </c>
      <c r="H272" s="1">
        <f t="shared" si="21"/>
        <v>0</v>
      </c>
      <c r="I272" s="1">
        <f t="shared" si="22"/>
        <v>5</v>
      </c>
      <c r="N272" s="1">
        <f t="shared" si="23"/>
        <v>5</v>
      </c>
      <c r="O272" s="1">
        <f t="shared" si="24"/>
        <v>0</v>
      </c>
      <c r="P272" s="1" t="s">
        <v>275</v>
      </c>
      <c r="Q272" s="1" t="str">
        <f>IF(N272&lt;O272, "RELEVAN", "TIDAK")</f>
        <v>TIDAK</v>
      </c>
    </row>
    <row r="273" spans="1:17" x14ac:dyDescent="0.25">
      <c r="A273" s="1" t="s">
        <v>276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f t="shared" si="20"/>
        <v>0</v>
      </c>
      <c r="H273" s="1">
        <f t="shared" si="21"/>
        <v>0</v>
      </c>
      <c r="I273" s="1">
        <f t="shared" si="22"/>
        <v>5</v>
      </c>
      <c r="N273" s="1">
        <f t="shared" si="23"/>
        <v>5</v>
      </c>
      <c r="O273" s="1">
        <f t="shared" si="24"/>
        <v>0</v>
      </c>
      <c r="P273" s="1" t="s">
        <v>276</v>
      </c>
      <c r="Q273" s="1" t="str">
        <f>IF(N273&lt;O273, "RELEVAN", "TIDAK")</f>
        <v>TIDAK</v>
      </c>
    </row>
    <row r="274" spans="1:17" x14ac:dyDescent="0.25">
      <c r="A274" s="1" t="s">
        <v>277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f t="shared" si="20"/>
        <v>1</v>
      </c>
      <c r="H274" s="1">
        <f t="shared" si="21"/>
        <v>1</v>
      </c>
      <c r="I274" s="1">
        <f t="shared" si="22"/>
        <v>4</v>
      </c>
      <c r="N274" s="1">
        <f t="shared" si="23"/>
        <v>4</v>
      </c>
      <c r="O274" s="1">
        <f t="shared" si="24"/>
        <v>1</v>
      </c>
      <c r="P274" s="1" t="s">
        <v>277</v>
      </c>
      <c r="Q274" s="1" t="str">
        <f>IF(N274&lt;O274, "RELEVAN", "TIDAK")</f>
        <v>TIDAK</v>
      </c>
    </row>
    <row r="275" spans="1:17" x14ac:dyDescent="0.25">
      <c r="A275" s="1" t="s">
        <v>278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f t="shared" si="20"/>
        <v>0</v>
      </c>
      <c r="H275" s="1">
        <f t="shared" si="21"/>
        <v>0</v>
      </c>
      <c r="I275" s="1">
        <f t="shared" si="22"/>
        <v>5</v>
      </c>
      <c r="N275" s="1">
        <f t="shared" si="23"/>
        <v>5</v>
      </c>
      <c r="O275" s="1">
        <f t="shared" si="24"/>
        <v>0</v>
      </c>
      <c r="P275" s="1" t="s">
        <v>278</v>
      </c>
      <c r="Q275" s="1" t="str">
        <f>IF(N275&lt;O275, "RELEVAN", "TIDAK")</f>
        <v>TIDAK</v>
      </c>
    </row>
    <row r="276" spans="1:17" x14ac:dyDescent="0.25">
      <c r="A276" s="1" t="s">
        <v>279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f t="shared" si="20"/>
        <v>0</v>
      </c>
      <c r="H276" s="1">
        <f t="shared" si="21"/>
        <v>0</v>
      </c>
      <c r="I276" s="1">
        <f t="shared" si="22"/>
        <v>5</v>
      </c>
      <c r="N276" s="1">
        <f t="shared" si="23"/>
        <v>5</v>
      </c>
      <c r="O276" s="1">
        <f t="shared" si="24"/>
        <v>0</v>
      </c>
      <c r="P276" s="1" t="s">
        <v>279</v>
      </c>
      <c r="Q276" s="1" t="str">
        <f>IF(N276&lt;O276, "RELEVAN", "TIDAK")</f>
        <v>TIDAK</v>
      </c>
    </row>
    <row r="277" spans="1:17" x14ac:dyDescent="0.25">
      <c r="A277" s="1" t="s">
        <v>280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f t="shared" si="20"/>
        <v>0</v>
      </c>
      <c r="H277" s="1">
        <f t="shared" si="21"/>
        <v>0</v>
      </c>
      <c r="I277" s="1">
        <f t="shared" si="22"/>
        <v>5</v>
      </c>
      <c r="N277" s="1">
        <f t="shared" si="23"/>
        <v>5</v>
      </c>
      <c r="O277" s="1">
        <f t="shared" si="24"/>
        <v>0</v>
      </c>
      <c r="P277" s="1" t="s">
        <v>280</v>
      </c>
      <c r="Q277" s="1" t="str">
        <f>IF(N277&lt;O277, "RELEVAN", "TIDAK")</f>
        <v>TIDAK</v>
      </c>
    </row>
    <row r="278" spans="1:17" x14ac:dyDescent="0.25">
      <c r="A278" s="1" t="s">
        <v>281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f t="shared" si="20"/>
        <v>0</v>
      </c>
      <c r="H278" s="1">
        <f t="shared" si="21"/>
        <v>0</v>
      </c>
      <c r="I278" s="1">
        <f t="shared" si="22"/>
        <v>5</v>
      </c>
      <c r="N278" s="1">
        <f t="shared" si="23"/>
        <v>5</v>
      </c>
      <c r="O278" s="1">
        <f t="shared" si="24"/>
        <v>0</v>
      </c>
      <c r="P278" s="1" t="s">
        <v>281</v>
      </c>
      <c r="Q278" s="1" t="str">
        <f>IF(N278&lt;O278, "RELEVAN", "TIDAK")</f>
        <v>TIDAK</v>
      </c>
    </row>
    <row r="279" spans="1:17" x14ac:dyDescent="0.25">
      <c r="A279" s="1" t="s">
        <v>282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f t="shared" si="20"/>
        <v>0</v>
      </c>
      <c r="H279" s="1">
        <f t="shared" si="21"/>
        <v>0</v>
      </c>
      <c r="I279" s="1">
        <f t="shared" si="22"/>
        <v>5</v>
      </c>
      <c r="N279" s="1">
        <f t="shared" si="23"/>
        <v>5</v>
      </c>
      <c r="O279" s="1">
        <f t="shared" si="24"/>
        <v>0</v>
      </c>
      <c r="P279" s="1" t="s">
        <v>282</v>
      </c>
      <c r="Q279" s="1" t="str">
        <f>IF(N279&lt;O279, "RELEVAN", "TIDAK")</f>
        <v>TIDAK</v>
      </c>
    </row>
    <row r="280" spans="1:17" x14ac:dyDescent="0.25">
      <c r="A280" s="1" t="s">
        <v>283</v>
      </c>
      <c r="B280" s="1">
        <v>1</v>
      </c>
      <c r="C280" s="1">
        <v>0</v>
      </c>
      <c r="D280" s="1">
        <v>0</v>
      </c>
      <c r="E280" s="1">
        <v>0</v>
      </c>
      <c r="F280" s="1">
        <v>0</v>
      </c>
      <c r="G280" s="1">
        <f t="shared" si="20"/>
        <v>1</v>
      </c>
      <c r="H280" s="1">
        <f t="shared" si="21"/>
        <v>1</v>
      </c>
      <c r="I280" s="1">
        <f t="shared" si="22"/>
        <v>4</v>
      </c>
      <c r="N280" s="1">
        <f t="shared" si="23"/>
        <v>4</v>
      </c>
      <c r="O280" s="1">
        <f t="shared" si="24"/>
        <v>1</v>
      </c>
      <c r="P280" s="1" t="s">
        <v>283</v>
      </c>
      <c r="Q280" s="1" t="str">
        <f>IF(N280&lt;O280, "RELEVAN", "TIDAK")</f>
        <v>TIDAK</v>
      </c>
    </row>
    <row r="281" spans="1:17" x14ac:dyDescent="0.25">
      <c r="A281" s="1" t="s">
        <v>284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f t="shared" si="20"/>
        <v>0</v>
      </c>
      <c r="H281" s="1">
        <f t="shared" si="21"/>
        <v>0</v>
      </c>
      <c r="I281" s="1">
        <f t="shared" si="22"/>
        <v>5</v>
      </c>
      <c r="N281" s="1">
        <f t="shared" si="23"/>
        <v>5</v>
      </c>
      <c r="O281" s="1">
        <f t="shared" si="24"/>
        <v>0</v>
      </c>
      <c r="P281" s="1" t="s">
        <v>284</v>
      </c>
      <c r="Q281" s="1" t="str">
        <f>IF(N281&lt;O281, "RELEVAN", "TIDAK")</f>
        <v>TIDAK</v>
      </c>
    </row>
    <row r="282" spans="1:17" x14ac:dyDescent="0.25">
      <c r="A282" s="1" t="s">
        <v>285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f t="shared" si="20"/>
        <v>0</v>
      </c>
      <c r="H282" s="1">
        <f t="shared" si="21"/>
        <v>0</v>
      </c>
      <c r="I282" s="1">
        <f t="shared" si="22"/>
        <v>5</v>
      </c>
      <c r="N282" s="1">
        <f t="shared" si="23"/>
        <v>5</v>
      </c>
      <c r="O282" s="1">
        <f t="shared" si="24"/>
        <v>0</v>
      </c>
      <c r="P282" s="1" t="s">
        <v>285</v>
      </c>
      <c r="Q282" s="1" t="str">
        <f>IF(N282&lt;O282, "RELEVAN", "TIDAK")</f>
        <v>TIDAK</v>
      </c>
    </row>
    <row r="283" spans="1:17" x14ac:dyDescent="0.25">
      <c r="A283" s="1" t="s">
        <v>286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f t="shared" si="20"/>
        <v>0</v>
      </c>
      <c r="H283" s="1">
        <f t="shared" si="21"/>
        <v>0</v>
      </c>
      <c r="I283" s="1">
        <f t="shared" si="22"/>
        <v>5</v>
      </c>
      <c r="N283" s="1">
        <f t="shared" si="23"/>
        <v>5</v>
      </c>
      <c r="O283" s="1">
        <f t="shared" si="24"/>
        <v>0</v>
      </c>
      <c r="P283" s="1" t="s">
        <v>286</v>
      </c>
      <c r="Q283" s="1" t="str">
        <f>IF(N283&lt;O283, "RELEVAN", "TIDAK")</f>
        <v>TIDAK</v>
      </c>
    </row>
    <row r="284" spans="1:17" x14ac:dyDescent="0.25">
      <c r="A284" s="1" t="s">
        <v>287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f t="shared" si="20"/>
        <v>0</v>
      </c>
      <c r="H284" s="1">
        <f t="shared" si="21"/>
        <v>0</v>
      </c>
      <c r="I284" s="1">
        <f t="shared" si="22"/>
        <v>5</v>
      </c>
      <c r="N284" s="1">
        <f t="shared" si="23"/>
        <v>5</v>
      </c>
      <c r="O284" s="1">
        <f t="shared" si="24"/>
        <v>0</v>
      </c>
      <c r="P284" s="1" t="s">
        <v>287</v>
      </c>
      <c r="Q284" s="1" t="str">
        <f>IF(N284&lt;O284, "RELEVAN", "TIDAK")</f>
        <v>TIDAK</v>
      </c>
    </row>
    <row r="285" spans="1:17" x14ac:dyDescent="0.25">
      <c r="A285" s="1" t="s">
        <v>288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f t="shared" si="20"/>
        <v>1</v>
      </c>
      <c r="H285" s="1">
        <f t="shared" si="21"/>
        <v>1</v>
      </c>
      <c r="I285" s="1">
        <f t="shared" si="22"/>
        <v>4</v>
      </c>
      <c r="N285" s="1">
        <f t="shared" si="23"/>
        <v>4</v>
      </c>
      <c r="O285" s="1">
        <f t="shared" si="24"/>
        <v>1</v>
      </c>
      <c r="P285" s="1" t="s">
        <v>288</v>
      </c>
      <c r="Q285" s="1" t="str">
        <f>IF(N285&lt;O285, "RELEVAN", "TIDAK")</f>
        <v>TIDAK</v>
      </c>
    </row>
    <row r="286" spans="1:17" x14ac:dyDescent="0.25">
      <c r="A286" s="1" t="s">
        <v>289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f t="shared" si="20"/>
        <v>1</v>
      </c>
      <c r="H286" s="1">
        <f t="shared" si="21"/>
        <v>1</v>
      </c>
      <c r="I286" s="1">
        <f t="shared" si="22"/>
        <v>4</v>
      </c>
      <c r="N286" s="1">
        <f t="shared" si="23"/>
        <v>4</v>
      </c>
      <c r="O286" s="1">
        <f t="shared" si="24"/>
        <v>1</v>
      </c>
      <c r="P286" s="1" t="s">
        <v>289</v>
      </c>
      <c r="Q286" s="1" t="str">
        <f>IF(N286&lt;O286, "RELEVAN", "TIDAK")</f>
        <v>TIDAK</v>
      </c>
    </row>
    <row r="287" spans="1:17" x14ac:dyDescent="0.25">
      <c r="A287" s="1" t="s">
        <v>290</v>
      </c>
      <c r="B287" s="1">
        <v>1</v>
      </c>
      <c r="C287" s="1">
        <v>0</v>
      </c>
      <c r="D287" s="1">
        <v>1</v>
      </c>
      <c r="E287" s="1">
        <v>1</v>
      </c>
      <c r="F287" s="1">
        <v>1</v>
      </c>
      <c r="G287" s="1">
        <f t="shared" si="20"/>
        <v>1</v>
      </c>
      <c r="H287" s="1">
        <f t="shared" si="21"/>
        <v>4</v>
      </c>
      <c r="I287" s="1">
        <f t="shared" si="22"/>
        <v>1</v>
      </c>
      <c r="N287" s="1">
        <f t="shared" si="23"/>
        <v>1</v>
      </c>
      <c r="O287" s="1">
        <f t="shared" si="24"/>
        <v>4</v>
      </c>
      <c r="P287" s="1" t="s">
        <v>290</v>
      </c>
      <c r="Q287" s="1" t="str">
        <f>IF(N287&lt;O287, "RELEVAN", "TIDAK")</f>
        <v>RELEVAN</v>
      </c>
    </row>
    <row r="288" spans="1:17" x14ac:dyDescent="0.25">
      <c r="A288" s="1" t="s">
        <v>291</v>
      </c>
      <c r="B288" s="1">
        <v>1</v>
      </c>
      <c r="C288" s="1">
        <v>0</v>
      </c>
      <c r="D288" s="1">
        <v>1</v>
      </c>
      <c r="E288" s="1">
        <v>0</v>
      </c>
      <c r="F288" s="1">
        <v>0</v>
      </c>
      <c r="G288" s="1">
        <f t="shared" si="20"/>
        <v>1</v>
      </c>
      <c r="H288" s="1">
        <f t="shared" si="21"/>
        <v>2</v>
      </c>
      <c r="I288" s="1">
        <f t="shared" si="22"/>
        <v>3</v>
      </c>
      <c r="N288" s="1">
        <f t="shared" si="23"/>
        <v>3</v>
      </c>
      <c r="O288" s="1">
        <f t="shared" si="24"/>
        <v>2</v>
      </c>
      <c r="P288" s="1" t="s">
        <v>291</v>
      </c>
      <c r="Q288" s="1" t="str">
        <f>IF(N288&lt;O288, "RELEVAN", "TIDAK")</f>
        <v>TIDAK</v>
      </c>
    </row>
    <row r="289" spans="1:17" x14ac:dyDescent="0.25">
      <c r="A289" s="1" t="s">
        <v>292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f t="shared" si="20"/>
        <v>0</v>
      </c>
      <c r="H289" s="1">
        <f t="shared" si="21"/>
        <v>0</v>
      </c>
      <c r="I289" s="1">
        <f t="shared" si="22"/>
        <v>5</v>
      </c>
      <c r="N289" s="1">
        <f t="shared" si="23"/>
        <v>5</v>
      </c>
      <c r="O289" s="1">
        <f t="shared" si="24"/>
        <v>0</v>
      </c>
      <c r="P289" s="1" t="s">
        <v>292</v>
      </c>
      <c r="Q289" s="1" t="str">
        <f>IF(N289&lt;O289, "RELEVAN", "TIDAK")</f>
        <v>TIDAK</v>
      </c>
    </row>
    <row r="290" spans="1:17" x14ac:dyDescent="0.25">
      <c r="A290" s="1" t="s">
        <v>293</v>
      </c>
      <c r="B290" s="1">
        <v>1</v>
      </c>
      <c r="C290" s="1">
        <v>0</v>
      </c>
      <c r="D290" s="1">
        <v>0</v>
      </c>
      <c r="E290" s="1">
        <v>0</v>
      </c>
      <c r="F290" s="1">
        <v>0</v>
      </c>
      <c r="G290" s="1">
        <f t="shared" si="20"/>
        <v>1</v>
      </c>
      <c r="H290" s="1">
        <f t="shared" si="21"/>
        <v>1</v>
      </c>
      <c r="I290" s="1">
        <f t="shared" si="22"/>
        <v>4</v>
      </c>
      <c r="N290" s="1">
        <f t="shared" si="23"/>
        <v>4</v>
      </c>
      <c r="O290" s="1">
        <f t="shared" si="24"/>
        <v>1</v>
      </c>
      <c r="P290" s="1" t="s">
        <v>293</v>
      </c>
      <c r="Q290" s="1" t="str">
        <f>IF(N290&lt;O290, "RELEVAN", "TIDAK")</f>
        <v>TIDAK</v>
      </c>
    </row>
    <row r="291" spans="1:17" x14ac:dyDescent="0.25">
      <c r="A291" s="1" t="s">
        <v>294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f t="shared" si="20"/>
        <v>0</v>
      </c>
      <c r="H291" s="1">
        <f t="shared" si="21"/>
        <v>0</v>
      </c>
      <c r="I291" s="1">
        <f t="shared" si="22"/>
        <v>5</v>
      </c>
      <c r="N291" s="1">
        <f t="shared" si="23"/>
        <v>5</v>
      </c>
      <c r="O291" s="1">
        <f t="shared" si="24"/>
        <v>0</v>
      </c>
      <c r="P291" s="1" t="s">
        <v>294</v>
      </c>
      <c r="Q291" s="1" t="str">
        <f>IF(N291&lt;O291, "RELEVAN", "TIDAK")</f>
        <v>TIDAK</v>
      </c>
    </row>
    <row r="292" spans="1:17" x14ac:dyDescent="0.25">
      <c r="A292" s="1" t="s">
        <v>295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f t="shared" si="20"/>
        <v>0</v>
      </c>
      <c r="H292" s="1">
        <f t="shared" si="21"/>
        <v>0</v>
      </c>
      <c r="I292" s="1">
        <f t="shared" si="22"/>
        <v>5</v>
      </c>
      <c r="N292" s="1">
        <f t="shared" si="23"/>
        <v>5</v>
      </c>
      <c r="O292" s="1">
        <f t="shared" si="24"/>
        <v>0</v>
      </c>
      <c r="P292" s="1" t="s">
        <v>295</v>
      </c>
      <c r="Q292" s="1" t="str">
        <f>IF(N292&lt;O292, "RELEVAN", "TIDAK")</f>
        <v>TIDAK</v>
      </c>
    </row>
    <row r="293" spans="1:17" x14ac:dyDescent="0.25">
      <c r="A293" s="1" t="s">
        <v>296</v>
      </c>
      <c r="B293" s="1">
        <v>1</v>
      </c>
      <c r="C293" s="1">
        <v>0</v>
      </c>
      <c r="D293" s="1">
        <v>1</v>
      </c>
      <c r="E293" s="1">
        <v>0</v>
      </c>
      <c r="F293" s="1">
        <v>0</v>
      </c>
      <c r="G293" s="1">
        <f t="shared" si="20"/>
        <v>1</v>
      </c>
      <c r="H293" s="1">
        <f t="shared" si="21"/>
        <v>2</v>
      </c>
      <c r="I293" s="1">
        <f t="shared" si="22"/>
        <v>3</v>
      </c>
      <c r="N293" s="1">
        <f t="shared" si="23"/>
        <v>3</v>
      </c>
      <c r="O293" s="1">
        <f t="shared" si="24"/>
        <v>2</v>
      </c>
      <c r="P293" s="1" t="s">
        <v>296</v>
      </c>
      <c r="Q293" s="1" t="str">
        <f>IF(N293&lt;O293, "RELEVAN", "TIDAK")</f>
        <v>TIDAK</v>
      </c>
    </row>
    <row r="294" spans="1:17" x14ac:dyDescent="0.25">
      <c r="A294" s="1" t="s">
        <v>297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f t="shared" si="20"/>
        <v>0</v>
      </c>
      <c r="H294" s="1">
        <f t="shared" si="21"/>
        <v>0</v>
      </c>
      <c r="I294" s="1">
        <f t="shared" si="22"/>
        <v>5</v>
      </c>
      <c r="N294" s="1">
        <f t="shared" si="23"/>
        <v>5</v>
      </c>
      <c r="O294" s="1">
        <f t="shared" si="24"/>
        <v>0</v>
      </c>
      <c r="P294" s="1" t="s">
        <v>297</v>
      </c>
      <c r="Q294" s="1" t="str">
        <f>IF(N294&lt;O294, "RELEVAN", "TIDAK")</f>
        <v>TIDAK</v>
      </c>
    </row>
    <row r="295" spans="1:17" x14ac:dyDescent="0.25">
      <c r="A295" s="1" t="s">
        <v>298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f t="shared" si="20"/>
        <v>1</v>
      </c>
      <c r="H295" s="1">
        <f t="shared" si="21"/>
        <v>1</v>
      </c>
      <c r="I295" s="1">
        <f t="shared" si="22"/>
        <v>4</v>
      </c>
      <c r="N295" s="1">
        <f t="shared" si="23"/>
        <v>4</v>
      </c>
      <c r="O295" s="1">
        <f t="shared" si="24"/>
        <v>1</v>
      </c>
      <c r="P295" s="1" t="s">
        <v>298</v>
      </c>
      <c r="Q295" s="1" t="str">
        <f>IF(N295&lt;O295, "RELEVAN", "TIDAK")</f>
        <v>TIDAK</v>
      </c>
    </row>
    <row r="296" spans="1:17" x14ac:dyDescent="0.25">
      <c r="A296" s="1" t="s">
        <v>299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f t="shared" si="20"/>
        <v>0</v>
      </c>
      <c r="H296" s="1">
        <f t="shared" si="21"/>
        <v>0</v>
      </c>
      <c r="I296" s="1">
        <f t="shared" si="22"/>
        <v>5</v>
      </c>
      <c r="N296" s="1">
        <f t="shared" si="23"/>
        <v>5</v>
      </c>
      <c r="O296" s="1">
        <f t="shared" si="24"/>
        <v>0</v>
      </c>
      <c r="P296" s="1" t="s">
        <v>299</v>
      </c>
      <c r="Q296" s="1" t="str">
        <f>IF(N296&lt;O296, "RELEVAN", "TIDAK")</f>
        <v>TIDAK</v>
      </c>
    </row>
    <row r="297" spans="1:17" x14ac:dyDescent="0.25">
      <c r="A297" s="1" t="s">
        <v>300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f t="shared" si="20"/>
        <v>0</v>
      </c>
      <c r="H297" s="1">
        <f t="shared" si="21"/>
        <v>0</v>
      </c>
      <c r="I297" s="1">
        <f t="shared" si="22"/>
        <v>5</v>
      </c>
      <c r="N297" s="1">
        <f t="shared" si="23"/>
        <v>5</v>
      </c>
      <c r="O297" s="1">
        <f t="shared" si="24"/>
        <v>0</v>
      </c>
      <c r="P297" s="1" t="s">
        <v>300</v>
      </c>
      <c r="Q297" s="1" t="str">
        <f>IF(N297&lt;O297, "RELEVAN", "TIDAK")</f>
        <v>TIDAK</v>
      </c>
    </row>
    <row r="298" spans="1:17" x14ac:dyDescent="0.25">
      <c r="A298" s="1" t="s">
        <v>301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f t="shared" si="20"/>
        <v>0</v>
      </c>
      <c r="H298" s="1">
        <f t="shared" si="21"/>
        <v>0</v>
      </c>
      <c r="I298" s="1">
        <f t="shared" si="22"/>
        <v>5</v>
      </c>
      <c r="N298" s="1">
        <f t="shared" si="23"/>
        <v>5</v>
      </c>
      <c r="O298" s="1">
        <f t="shared" si="24"/>
        <v>0</v>
      </c>
      <c r="P298" s="1" t="s">
        <v>301</v>
      </c>
      <c r="Q298" s="1" t="str">
        <f>IF(N298&lt;O298, "RELEVAN", "TIDAK")</f>
        <v>TIDAK</v>
      </c>
    </row>
    <row r="299" spans="1:17" x14ac:dyDescent="0.25">
      <c r="A299" s="1" t="s">
        <v>302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f t="shared" si="20"/>
        <v>0</v>
      </c>
      <c r="H299" s="1">
        <f t="shared" si="21"/>
        <v>0</v>
      </c>
      <c r="I299" s="1">
        <f t="shared" si="22"/>
        <v>5</v>
      </c>
      <c r="N299" s="1">
        <f t="shared" si="23"/>
        <v>5</v>
      </c>
      <c r="O299" s="1">
        <f t="shared" si="24"/>
        <v>0</v>
      </c>
      <c r="P299" s="1" t="s">
        <v>302</v>
      </c>
      <c r="Q299" s="1" t="str">
        <f>IF(N299&lt;O299, "RELEVAN", "TIDAK")</f>
        <v>TIDAK</v>
      </c>
    </row>
    <row r="300" spans="1:17" x14ac:dyDescent="0.25">
      <c r="A300" s="1" t="s">
        <v>303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f t="shared" si="20"/>
        <v>0</v>
      </c>
      <c r="H300" s="1">
        <f t="shared" si="21"/>
        <v>0</v>
      </c>
      <c r="I300" s="1">
        <f t="shared" si="22"/>
        <v>5</v>
      </c>
      <c r="N300" s="1">
        <f t="shared" si="23"/>
        <v>5</v>
      </c>
      <c r="O300" s="1">
        <f t="shared" si="24"/>
        <v>0</v>
      </c>
      <c r="P300" s="1" t="s">
        <v>303</v>
      </c>
      <c r="Q300" s="1" t="str">
        <f>IF(N300&lt;O300, "RELEVAN", "TIDAK")</f>
        <v>TIDAK</v>
      </c>
    </row>
    <row r="301" spans="1:17" x14ac:dyDescent="0.25">
      <c r="A301" s="1" t="s">
        <v>304</v>
      </c>
      <c r="B301" s="1">
        <v>1</v>
      </c>
      <c r="C301" s="1">
        <v>0</v>
      </c>
      <c r="D301" s="1">
        <v>0</v>
      </c>
      <c r="E301" s="1">
        <v>1</v>
      </c>
      <c r="F301" s="1">
        <v>0</v>
      </c>
      <c r="G301" s="1">
        <f t="shared" si="20"/>
        <v>1</v>
      </c>
      <c r="H301" s="1">
        <f t="shared" si="21"/>
        <v>2</v>
      </c>
      <c r="I301" s="1">
        <f t="shared" si="22"/>
        <v>3</v>
      </c>
      <c r="N301" s="1">
        <f t="shared" si="23"/>
        <v>3</v>
      </c>
      <c r="O301" s="1">
        <f t="shared" si="24"/>
        <v>2</v>
      </c>
      <c r="P301" s="1" t="s">
        <v>304</v>
      </c>
      <c r="Q301" s="1" t="str">
        <f>IF(N301&lt;O301, "RELEVAN", "TIDAK")</f>
        <v>TIDAK</v>
      </c>
    </row>
    <row r="302" spans="1:17" x14ac:dyDescent="0.25">
      <c r="A302" s="1" t="s">
        <v>305</v>
      </c>
      <c r="B302" s="1">
        <v>1</v>
      </c>
      <c r="C302" s="1">
        <v>1</v>
      </c>
      <c r="D302" s="1">
        <v>1</v>
      </c>
      <c r="E302" s="1">
        <v>0</v>
      </c>
      <c r="F302" s="1">
        <v>0</v>
      </c>
      <c r="G302" s="1">
        <f t="shared" si="20"/>
        <v>1</v>
      </c>
      <c r="H302" s="1">
        <f t="shared" si="21"/>
        <v>3</v>
      </c>
      <c r="I302" s="1">
        <f t="shared" si="22"/>
        <v>2</v>
      </c>
      <c r="N302" s="1">
        <f t="shared" si="23"/>
        <v>2</v>
      </c>
      <c r="O302" s="1">
        <f t="shared" si="24"/>
        <v>3</v>
      </c>
      <c r="P302" s="1" t="s">
        <v>305</v>
      </c>
      <c r="Q302" s="1" t="str">
        <f>IF(N302&lt;O302, "RELEVAN", "TIDAK")</f>
        <v>RELEVAN</v>
      </c>
    </row>
    <row r="303" spans="1:17" x14ac:dyDescent="0.25">
      <c r="A303" s="1" t="s">
        <v>306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f t="shared" si="20"/>
        <v>1</v>
      </c>
      <c r="H303" s="1">
        <f t="shared" si="21"/>
        <v>5</v>
      </c>
      <c r="I303" s="1">
        <f t="shared" si="22"/>
        <v>0</v>
      </c>
      <c r="N303" s="1">
        <f t="shared" si="23"/>
        <v>0</v>
      </c>
      <c r="O303" s="1">
        <f t="shared" si="24"/>
        <v>5</v>
      </c>
      <c r="P303" s="1" t="s">
        <v>306</v>
      </c>
      <c r="Q303" s="1" t="str">
        <f>IF(N303&lt;O303, "RELEVAN", "TIDAK")</f>
        <v>RELEVAN</v>
      </c>
    </row>
    <row r="304" spans="1:17" x14ac:dyDescent="0.25">
      <c r="A304" s="1" t="s">
        <v>307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f t="shared" si="20"/>
        <v>0</v>
      </c>
      <c r="H304" s="1">
        <f t="shared" si="21"/>
        <v>0</v>
      </c>
      <c r="I304" s="1">
        <f t="shared" si="22"/>
        <v>5</v>
      </c>
      <c r="N304" s="1">
        <f t="shared" si="23"/>
        <v>5</v>
      </c>
      <c r="O304" s="1">
        <f t="shared" si="24"/>
        <v>0</v>
      </c>
      <c r="P304" s="1" t="s">
        <v>307</v>
      </c>
      <c r="Q304" s="1" t="str">
        <f>IF(N304&lt;O304, "RELEVAN", "TIDAK")</f>
        <v>TIDAK</v>
      </c>
    </row>
    <row r="305" spans="1:17" x14ac:dyDescent="0.25">
      <c r="A305" s="1" t="s">
        <v>308</v>
      </c>
      <c r="B305" s="1">
        <v>1</v>
      </c>
      <c r="C305" s="1">
        <v>0</v>
      </c>
      <c r="D305" s="1">
        <v>1</v>
      </c>
      <c r="E305" s="1">
        <v>1</v>
      </c>
      <c r="F305" s="1">
        <v>1</v>
      </c>
      <c r="G305" s="1">
        <f t="shared" si="20"/>
        <v>1</v>
      </c>
      <c r="H305" s="1">
        <f t="shared" si="21"/>
        <v>4</v>
      </c>
      <c r="I305" s="1">
        <f t="shared" si="22"/>
        <v>1</v>
      </c>
      <c r="N305" s="1">
        <f t="shared" si="23"/>
        <v>1</v>
      </c>
      <c r="O305" s="1">
        <f t="shared" si="24"/>
        <v>4</v>
      </c>
      <c r="P305" s="1" t="s">
        <v>308</v>
      </c>
      <c r="Q305" s="1" t="str">
        <f>IF(N305&lt;O305, "RELEVAN", "TIDAK")</f>
        <v>RELEVAN</v>
      </c>
    </row>
    <row r="306" spans="1:17" x14ac:dyDescent="0.25">
      <c r="A306" s="1" t="s">
        <v>309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f t="shared" si="20"/>
        <v>1</v>
      </c>
      <c r="H306" s="1">
        <f t="shared" si="21"/>
        <v>2</v>
      </c>
      <c r="I306" s="1">
        <f t="shared" si="22"/>
        <v>3</v>
      </c>
      <c r="N306" s="1">
        <f t="shared" si="23"/>
        <v>3</v>
      </c>
      <c r="O306" s="1">
        <f t="shared" si="24"/>
        <v>2</v>
      </c>
      <c r="P306" s="1" t="s">
        <v>309</v>
      </c>
      <c r="Q306" s="1" t="str">
        <f>IF(N306&lt;O306, "RELEVAN", "TIDAK")</f>
        <v>TIDAK</v>
      </c>
    </row>
    <row r="307" spans="1:17" x14ac:dyDescent="0.25">
      <c r="A307" s="1" t="s">
        <v>310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f t="shared" si="20"/>
        <v>0</v>
      </c>
      <c r="H307" s="1">
        <f t="shared" si="21"/>
        <v>0</v>
      </c>
      <c r="I307" s="1">
        <f t="shared" si="22"/>
        <v>5</v>
      </c>
      <c r="N307" s="1">
        <f t="shared" si="23"/>
        <v>5</v>
      </c>
      <c r="O307" s="1">
        <f t="shared" si="24"/>
        <v>0</v>
      </c>
      <c r="P307" s="1" t="s">
        <v>310</v>
      </c>
      <c r="Q307" s="1" t="str">
        <f>IF(N307&lt;O307, "RELEVAN", "TIDAK")</f>
        <v>TIDAK</v>
      </c>
    </row>
    <row r="308" spans="1:17" x14ac:dyDescent="0.25">
      <c r="A308" s="1" t="s">
        <v>311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f t="shared" si="20"/>
        <v>1</v>
      </c>
      <c r="H308" s="1">
        <f t="shared" si="21"/>
        <v>5</v>
      </c>
      <c r="I308" s="1">
        <f t="shared" si="22"/>
        <v>0</v>
      </c>
      <c r="N308" s="1">
        <f t="shared" si="23"/>
        <v>0</v>
      </c>
      <c r="O308" s="1">
        <f t="shared" si="24"/>
        <v>5</v>
      </c>
      <c r="P308" s="1" t="s">
        <v>311</v>
      </c>
      <c r="Q308" s="1" t="str">
        <f>IF(N308&lt;O308, "RELEVAN", "TIDAK")</f>
        <v>RELEVAN</v>
      </c>
    </row>
    <row r="309" spans="1:17" x14ac:dyDescent="0.25">
      <c r="A309" s="1" t="s">
        <v>312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f t="shared" si="20"/>
        <v>1</v>
      </c>
      <c r="H309" s="1">
        <f t="shared" si="21"/>
        <v>5</v>
      </c>
      <c r="I309" s="1">
        <f t="shared" si="22"/>
        <v>0</v>
      </c>
      <c r="N309" s="1">
        <f t="shared" si="23"/>
        <v>0</v>
      </c>
      <c r="O309" s="1">
        <f t="shared" si="24"/>
        <v>5</v>
      </c>
      <c r="P309" s="1" t="s">
        <v>312</v>
      </c>
      <c r="Q309" s="1" t="str">
        <f>IF(N309&lt;O309, "RELEVAN", "TIDAK")</f>
        <v>RELEVAN</v>
      </c>
    </row>
    <row r="310" spans="1:17" x14ac:dyDescent="0.25">
      <c r="A310" s="1" t="s">
        <v>313</v>
      </c>
      <c r="B310" s="1">
        <v>1</v>
      </c>
      <c r="C310" s="1">
        <v>0</v>
      </c>
      <c r="D310" s="1">
        <v>0</v>
      </c>
      <c r="E310" s="1">
        <v>1</v>
      </c>
      <c r="F310" s="1">
        <v>1</v>
      </c>
      <c r="G310" s="1">
        <f t="shared" si="20"/>
        <v>1</v>
      </c>
      <c r="H310" s="1">
        <f t="shared" si="21"/>
        <v>3</v>
      </c>
      <c r="I310" s="1">
        <f t="shared" si="22"/>
        <v>2</v>
      </c>
      <c r="N310" s="1">
        <f t="shared" si="23"/>
        <v>2</v>
      </c>
      <c r="O310" s="1">
        <f t="shared" si="24"/>
        <v>3</v>
      </c>
      <c r="P310" s="1" t="s">
        <v>313</v>
      </c>
      <c r="Q310" s="1" t="str">
        <f>IF(N310&lt;O310, "RELEVAN", "TIDAK")</f>
        <v>RELEVAN</v>
      </c>
    </row>
    <row r="311" spans="1:17" x14ac:dyDescent="0.25">
      <c r="A311" s="1" t="s">
        <v>314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f t="shared" si="20"/>
        <v>1</v>
      </c>
      <c r="H311" s="1">
        <f t="shared" si="21"/>
        <v>5</v>
      </c>
      <c r="I311" s="1">
        <f t="shared" si="22"/>
        <v>0</v>
      </c>
      <c r="N311" s="1">
        <f t="shared" si="23"/>
        <v>0</v>
      </c>
      <c r="O311" s="1">
        <f t="shared" si="24"/>
        <v>5</v>
      </c>
      <c r="P311" s="1" t="s">
        <v>314</v>
      </c>
      <c r="Q311" s="1" t="str">
        <f>IF(N311&lt;O311, "RELEVAN", "TIDAK")</f>
        <v>RELEVAN</v>
      </c>
    </row>
    <row r="312" spans="1:17" x14ac:dyDescent="0.25">
      <c r="A312" s="1" t="s">
        <v>315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f t="shared" si="20"/>
        <v>0</v>
      </c>
      <c r="H312" s="1">
        <f t="shared" si="21"/>
        <v>0</v>
      </c>
      <c r="I312" s="1">
        <f t="shared" si="22"/>
        <v>5</v>
      </c>
      <c r="N312" s="1">
        <f t="shared" si="23"/>
        <v>5</v>
      </c>
      <c r="O312" s="1">
        <f t="shared" si="24"/>
        <v>0</v>
      </c>
      <c r="P312" s="1" t="s">
        <v>315</v>
      </c>
      <c r="Q312" s="1" t="str">
        <f>IF(N312&lt;O312, "RELEVAN", "TIDAK")</f>
        <v>TIDAK</v>
      </c>
    </row>
    <row r="313" spans="1:17" x14ac:dyDescent="0.25">
      <c r="A313" s="1" t="s">
        <v>316</v>
      </c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f t="shared" si="20"/>
        <v>1</v>
      </c>
      <c r="H313" s="1">
        <f t="shared" si="21"/>
        <v>2</v>
      </c>
      <c r="I313" s="1">
        <f t="shared" si="22"/>
        <v>3</v>
      </c>
      <c r="N313" s="1">
        <f t="shared" si="23"/>
        <v>3</v>
      </c>
      <c r="O313" s="1">
        <f t="shared" si="24"/>
        <v>2</v>
      </c>
      <c r="P313" s="1" t="s">
        <v>316</v>
      </c>
      <c r="Q313" s="1" t="str">
        <f>IF(N313&lt;O313, "RELEVAN", "TIDAK")</f>
        <v>TIDAK</v>
      </c>
    </row>
    <row r="314" spans="1:17" x14ac:dyDescent="0.25">
      <c r="A314" s="1" t="s">
        <v>317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f t="shared" si="20"/>
        <v>0</v>
      </c>
      <c r="H314" s="1">
        <f t="shared" si="21"/>
        <v>0</v>
      </c>
      <c r="I314" s="1">
        <f t="shared" si="22"/>
        <v>5</v>
      </c>
      <c r="N314" s="1">
        <f t="shared" si="23"/>
        <v>5</v>
      </c>
      <c r="O314" s="1">
        <f t="shared" si="24"/>
        <v>0</v>
      </c>
      <c r="P314" s="1" t="s">
        <v>317</v>
      </c>
      <c r="Q314" s="1" t="str">
        <f>IF(N314&lt;O314, "RELEVAN", "TIDAK")</f>
        <v>TIDAK</v>
      </c>
    </row>
    <row r="315" spans="1:17" x14ac:dyDescent="0.25">
      <c r="A315" s="1" t="s">
        <v>318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f t="shared" si="20"/>
        <v>0</v>
      </c>
      <c r="H315" s="1">
        <f t="shared" si="21"/>
        <v>0</v>
      </c>
      <c r="I315" s="1">
        <f t="shared" si="22"/>
        <v>5</v>
      </c>
      <c r="N315" s="1">
        <f t="shared" si="23"/>
        <v>5</v>
      </c>
      <c r="O315" s="1">
        <f t="shared" si="24"/>
        <v>0</v>
      </c>
      <c r="P315" s="1" t="s">
        <v>318</v>
      </c>
      <c r="Q315" s="1" t="str">
        <f>IF(N315&lt;O315, "RELEVAN", "TIDAK")</f>
        <v>TIDAK</v>
      </c>
    </row>
    <row r="316" spans="1:17" x14ac:dyDescent="0.25">
      <c r="A316" s="1" t="s">
        <v>319</v>
      </c>
      <c r="B316" s="1">
        <v>1</v>
      </c>
      <c r="C316" s="1">
        <v>1</v>
      </c>
      <c r="D316" s="1">
        <v>0</v>
      </c>
      <c r="E316" s="1">
        <v>0</v>
      </c>
      <c r="F316" s="1">
        <v>0</v>
      </c>
      <c r="G316" s="1">
        <f t="shared" si="20"/>
        <v>1</v>
      </c>
      <c r="H316" s="1">
        <f t="shared" si="21"/>
        <v>2</v>
      </c>
      <c r="I316" s="1">
        <f t="shared" si="22"/>
        <v>3</v>
      </c>
      <c r="N316" s="1">
        <f t="shared" si="23"/>
        <v>3</v>
      </c>
      <c r="O316" s="1">
        <f t="shared" si="24"/>
        <v>2</v>
      </c>
      <c r="P316" s="1" t="s">
        <v>319</v>
      </c>
      <c r="Q316" s="1" t="str">
        <f>IF(N316&lt;O316, "RELEVAN", "TIDAK")</f>
        <v>TIDAK</v>
      </c>
    </row>
    <row r="317" spans="1:17" x14ac:dyDescent="0.25">
      <c r="A317" s="1" t="s">
        <v>320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f t="shared" si="20"/>
        <v>1</v>
      </c>
      <c r="H317" s="1">
        <f t="shared" si="21"/>
        <v>4</v>
      </c>
      <c r="I317" s="1">
        <f t="shared" si="22"/>
        <v>1</v>
      </c>
      <c r="N317" s="1">
        <f t="shared" si="23"/>
        <v>1</v>
      </c>
      <c r="O317" s="1">
        <f t="shared" si="24"/>
        <v>4</v>
      </c>
      <c r="P317" s="1" t="s">
        <v>320</v>
      </c>
      <c r="Q317" s="1" t="str">
        <f>IF(N317&lt;O317, "RELEVAN", "TIDAK")</f>
        <v>RELEVAN</v>
      </c>
    </row>
    <row r="318" spans="1:17" x14ac:dyDescent="0.25">
      <c r="A318" s="1" t="s">
        <v>321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f t="shared" si="20"/>
        <v>1</v>
      </c>
      <c r="H318" s="1">
        <f t="shared" si="21"/>
        <v>1</v>
      </c>
      <c r="I318" s="1">
        <f t="shared" si="22"/>
        <v>4</v>
      </c>
      <c r="N318" s="1">
        <f t="shared" si="23"/>
        <v>4</v>
      </c>
      <c r="O318" s="1">
        <f t="shared" si="24"/>
        <v>1</v>
      </c>
      <c r="P318" s="1" t="s">
        <v>321</v>
      </c>
      <c r="Q318" s="1" t="str">
        <f>IF(N318&lt;O318, "RELEVAN", "TIDAK")</f>
        <v>TIDAK</v>
      </c>
    </row>
    <row r="319" spans="1:17" x14ac:dyDescent="0.25">
      <c r="A319" s="1" t="s">
        <v>322</v>
      </c>
      <c r="B319" s="1">
        <v>1</v>
      </c>
      <c r="C319" s="1">
        <v>0</v>
      </c>
      <c r="D319" s="1">
        <v>0</v>
      </c>
      <c r="E319" s="1">
        <v>0</v>
      </c>
      <c r="F319" s="1">
        <v>0</v>
      </c>
      <c r="G319" s="1">
        <f t="shared" si="20"/>
        <v>1</v>
      </c>
      <c r="H319" s="1">
        <f t="shared" si="21"/>
        <v>1</v>
      </c>
      <c r="I319" s="1">
        <f t="shared" si="22"/>
        <v>4</v>
      </c>
      <c r="N319" s="1">
        <f t="shared" si="23"/>
        <v>4</v>
      </c>
      <c r="O319" s="1">
        <f t="shared" si="24"/>
        <v>1</v>
      </c>
      <c r="P319" s="1" t="s">
        <v>322</v>
      </c>
      <c r="Q319" s="1" t="str">
        <f>IF(N319&lt;O319, "RELEVAN", "TIDAK")</f>
        <v>TIDAK</v>
      </c>
    </row>
    <row r="320" spans="1:17" x14ac:dyDescent="0.25">
      <c r="A320" s="1" t="s">
        <v>323</v>
      </c>
      <c r="B320" s="1">
        <v>1</v>
      </c>
      <c r="C320" s="1">
        <v>1</v>
      </c>
      <c r="D320" s="1">
        <v>0</v>
      </c>
      <c r="E320" s="1">
        <v>0</v>
      </c>
      <c r="F320" s="1">
        <v>0</v>
      </c>
      <c r="G320" s="1">
        <f t="shared" si="20"/>
        <v>1</v>
      </c>
      <c r="H320" s="1">
        <f t="shared" si="21"/>
        <v>2</v>
      </c>
      <c r="I320" s="1">
        <f t="shared" si="22"/>
        <v>3</v>
      </c>
      <c r="N320" s="1">
        <f t="shared" si="23"/>
        <v>3</v>
      </c>
      <c r="O320" s="1">
        <f t="shared" si="24"/>
        <v>2</v>
      </c>
      <c r="P320" s="1" t="s">
        <v>323</v>
      </c>
      <c r="Q320" s="1" t="str">
        <f>IF(N320&lt;O320, "RELEVAN", "TIDAK")</f>
        <v>TIDAK</v>
      </c>
    </row>
    <row r="321" spans="1:17" x14ac:dyDescent="0.25">
      <c r="A321" s="1" t="s">
        <v>324</v>
      </c>
      <c r="B321" s="1">
        <v>0</v>
      </c>
      <c r="C321" s="1">
        <v>0</v>
      </c>
      <c r="D321" s="1">
        <v>1</v>
      </c>
      <c r="E321" s="1">
        <v>0</v>
      </c>
      <c r="F321" s="1">
        <v>0</v>
      </c>
      <c r="G321" s="1">
        <f t="shared" si="20"/>
        <v>1</v>
      </c>
      <c r="H321" s="1">
        <f t="shared" si="21"/>
        <v>1</v>
      </c>
      <c r="I321" s="1">
        <f t="shared" si="22"/>
        <v>4</v>
      </c>
      <c r="N321" s="1">
        <f t="shared" si="23"/>
        <v>4</v>
      </c>
      <c r="O321" s="1">
        <f t="shared" si="24"/>
        <v>1</v>
      </c>
      <c r="P321" s="1" t="s">
        <v>324</v>
      </c>
      <c r="Q321" s="1" t="str">
        <f>IF(N321&lt;O321, "RELEVAN", "TIDAK")</f>
        <v>TIDAK</v>
      </c>
    </row>
    <row r="322" spans="1:17" x14ac:dyDescent="0.25">
      <c r="A322" s="1" t="s">
        <v>325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f t="shared" si="20"/>
        <v>0</v>
      </c>
      <c r="H322" s="1">
        <f t="shared" si="21"/>
        <v>0</v>
      </c>
      <c r="I322" s="1">
        <f t="shared" si="22"/>
        <v>5</v>
      </c>
      <c r="N322" s="1">
        <f t="shared" si="23"/>
        <v>5</v>
      </c>
      <c r="O322" s="1">
        <f t="shared" si="24"/>
        <v>0</v>
      </c>
      <c r="P322" s="1" t="s">
        <v>325</v>
      </c>
      <c r="Q322" s="1" t="str">
        <f>IF(N322&lt;O322, "RELEVAN", "TIDAK")</f>
        <v>TIDAK</v>
      </c>
    </row>
    <row r="323" spans="1:17" x14ac:dyDescent="0.25">
      <c r="A323" s="1" t="s">
        <v>326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f t="shared" si="20"/>
        <v>0</v>
      </c>
      <c r="H323" s="1">
        <f t="shared" si="21"/>
        <v>0</v>
      </c>
      <c r="I323" s="1">
        <f t="shared" si="22"/>
        <v>5</v>
      </c>
      <c r="N323" s="1">
        <f t="shared" si="23"/>
        <v>5</v>
      </c>
      <c r="O323" s="1">
        <f t="shared" si="24"/>
        <v>0</v>
      </c>
      <c r="P323" s="1" t="s">
        <v>326</v>
      </c>
      <c r="Q323" s="1" t="str">
        <f>IF(N323&lt;O323, "RELEVAN", "TIDAK")</f>
        <v>TIDAK</v>
      </c>
    </row>
    <row r="324" spans="1:17" x14ac:dyDescent="0.25">
      <c r="A324" s="1" t="s">
        <v>327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f t="shared" si="20"/>
        <v>0</v>
      </c>
      <c r="H324" s="1">
        <f t="shared" si="21"/>
        <v>0</v>
      </c>
      <c r="I324" s="1">
        <f t="shared" si="22"/>
        <v>5</v>
      </c>
      <c r="N324" s="1">
        <f t="shared" si="23"/>
        <v>5</v>
      </c>
      <c r="O324" s="1">
        <f t="shared" si="24"/>
        <v>0</v>
      </c>
      <c r="P324" s="1" t="s">
        <v>327</v>
      </c>
      <c r="Q324" s="1" t="str">
        <f>IF(N324&lt;O324, "RELEVAN", "TIDAK")</f>
        <v>TIDAK</v>
      </c>
    </row>
    <row r="325" spans="1:17" x14ac:dyDescent="0.25">
      <c r="A325" s="1" t="s">
        <v>328</v>
      </c>
      <c r="B325" s="1">
        <v>1</v>
      </c>
      <c r="C325" s="1">
        <v>0</v>
      </c>
      <c r="D325" s="1">
        <v>1</v>
      </c>
      <c r="E325" s="1">
        <v>0</v>
      </c>
      <c r="F325" s="1">
        <v>1</v>
      </c>
      <c r="G325" s="1">
        <f t="shared" ref="G325:G388" si="25">MAX(B325:F325)</f>
        <v>1</v>
      </c>
      <c r="H325" s="1">
        <f t="shared" ref="H325:H388" si="26">COUNTIF($B325:$F325, "1")</f>
        <v>3</v>
      </c>
      <c r="I325" s="1">
        <f t="shared" ref="I325:I388" si="27">COUNTIF($B325:$F325, "0")</f>
        <v>2</v>
      </c>
      <c r="N325" s="1">
        <f t="shared" ref="N325:N388" si="28">COUNTIF(B325:F325, 0)</f>
        <v>2</v>
      </c>
      <c r="O325" s="1">
        <f t="shared" ref="O325:O388" si="29">COUNTIF(B325:F325, 1)</f>
        <v>3</v>
      </c>
      <c r="P325" s="1" t="s">
        <v>328</v>
      </c>
      <c r="Q325" s="1" t="str">
        <f>IF(N325&lt;O325, "RELEVAN", "TIDAK")</f>
        <v>RELEVAN</v>
      </c>
    </row>
    <row r="326" spans="1:17" x14ac:dyDescent="0.25">
      <c r="A326" s="1" t="s">
        <v>329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f t="shared" si="25"/>
        <v>0</v>
      </c>
      <c r="H326" s="1">
        <f t="shared" si="26"/>
        <v>0</v>
      </c>
      <c r="I326" s="1">
        <f t="shared" si="27"/>
        <v>5</v>
      </c>
      <c r="N326" s="1">
        <f t="shared" si="28"/>
        <v>5</v>
      </c>
      <c r="O326" s="1">
        <f t="shared" si="29"/>
        <v>0</v>
      </c>
      <c r="P326" s="1" t="s">
        <v>329</v>
      </c>
      <c r="Q326" s="1" t="str">
        <f>IF(N326&lt;O326, "RELEVAN", "TIDAK")</f>
        <v>TIDAK</v>
      </c>
    </row>
    <row r="327" spans="1:17" x14ac:dyDescent="0.25">
      <c r="A327" s="1" t="s">
        <v>330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f t="shared" si="25"/>
        <v>0</v>
      </c>
      <c r="H327" s="1">
        <f t="shared" si="26"/>
        <v>0</v>
      </c>
      <c r="I327" s="1">
        <f t="shared" si="27"/>
        <v>5</v>
      </c>
      <c r="N327" s="1">
        <f t="shared" si="28"/>
        <v>5</v>
      </c>
      <c r="O327" s="1">
        <f t="shared" si="29"/>
        <v>0</v>
      </c>
      <c r="P327" s="1" t="s">
        <v>330</v>
      </c>
      <c r="Q327" s="1" t="str">
        <f>IF(N327&lt;O327, "RELEVAN", "TIDAK")</f>
        <v>TIDAK</v>
      </c>
    </row>
    <row r="328" spans="1:17" x14ac:dyDescent="0.25">
      <c r="A328" s="1" t="s">
        <v>331</v>
      </c>
      <c r="B328" s="1">
        <v>1</v>
      </c>
      <c r="C328" s="1">
        <v>1</v>
      </c>
      <c r="D328" s="1">
        <v>1</v>
      </c>
      <c r="E328" s="1">
        <v>0</v>
      </c>
      <c r="F328" s="1">
        <v>1</v>
      </c>
      <c r="G328" s="1">
        <f t="shared" si="25"/>
        <v>1</v>
      </c>
      <c r="H328" s="1">
        <f t="shared" si="26"/>
        <v>4</v>
      </c>
      <c r="I328" s="1">
        <f t="shared" si="27"/>
        <v>1</v>
      </c>
      <c r="N328" s="1">
        <f t="shared" si="28"/>
        <v>1</v>
      </c>
      <c r="O328" s="1">
        <f t="shared" si="29"/>
        <v>4</v>
      </c>
      <c r="P328" s="1" t="s">
        <v>331</v>
      </c>
      <c r="Q328" s="1" t="str">
        <f>IF(N328&lt;O328, "RELEVAN", "TIDAK")</f>
        <v>RELEVAN</v>
      </c>
    </row>
    <row r="329" spans="1:17" x14ac:dyDescent="0.25">
      <c r="A329" s="1" t="s">
        <v>332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f t="shared" si="25"/>
        <v>0</v>
      </c>
      <c r="H329" s="1">
        <f t="shared" si="26"/>
        <v>0</v>
      </c>
      <c r="I329" s="1">
        <f t="shared" si="27"/>
        <v>5</v>
      </c>
      <c r="N329" s="1">
        <f t="shared" si="28"/>
        <v>5</v>
      </c>
      <c r="O329" s="1">
        <f t="shared" si="29"/>
        <v>0</v>
      </c>
      <c r="P329" s="1" t="s">
        <v>332</v>
      </c>
      <c r="Q329" s="1" t="str">
        <f>IF(N329&lt;O329, "RELEVAN", "TIDAK")</f>
        <v>TIDAK</v>
      </c>
    </row>
    <row r="330" spans="1:17" x14ac:dyDescent="0.25">
      <c r="A330" s="1" t="s">
        <v>333</v>
      </c>
      <c r="B330" s="1">
        <v>1</v>
      </c>
      <c r="C330" s="1">
        <v>0</v>
      </c>
      <c r="D330" s="1">
        <v>0</v>
      </c>
      <c r="E330" s="1">
        <v>0</v>
      </c>
      <c r="F330" s="1">
        <v>1</v>
      </c>
      <c r="G330" s="1">
        <f t="shared" si="25"/>
        <v>1</v>
      </c>
      <c r="H330" s="1">
        <f t="shared" si="26"/>
        <v>2</v>
      </c>
      <c r="I330" s="1">
        <f t="shared" si="27"/>
        <v>3</v>
      </c>
      <c r="N330" s="1">
        <f t="shared" si="28"/>
        <v>3</v>
      </c>
      <c r="O330" s="1">
        <f t="shared" si="29"/>
        <v>2</v>
      </c>
      <c r="P330" s="1" t="s">
        <v>333</v>
      </c>
      <c r="Q330" s="1" t="str">
        <f>IF(N330&lt;O330, "RELEVAN", "TIDAK")</f>
        <v>TIDAK</v>
      </c>
    </row>
    <row r="331" spans="1:17" x14ac:dyDescent="0.25">
      <c r="A331" s="1" t="s">
        <v>334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f t="shared" si="25"/>
        <v>1</v>
      </c>
      <c r="H331" s="1">
        <f t="shared" si="26"/>
        <v>5</v>
      </c>
      <c r="I331" s="1">
        <f t="shared" si="27"/>
        <v>0</v>
      </c>
      <c r="N331" s="1">
        <f t="shared" si="28"/>
        <v>0</v>
      </c>
      <c r="O331" s="1">
        <f t="shared" si="29"/>
        <v>5</v>
      </c>
      <c r="P331" s="1" t="s">
        <v>334</v>
      </c>
      <c r="Q331" s="1" t="str">
        <f>IF(N331&lt;O331, "RELEVAN", "TIDAK")</f>
        <v>RELEVAN</v>
      </c>
    </row>
    <row r="332" spans="1:17" x14ac:dyDescent="0.25">
      <c r="A332" s="1" t="s">
        <v>335</v>
      </c>
      <c r="B332" s="1">
        <v>1</v>
      </c>
      <c r="C332" s="1">
        <v>0</v>
      </c>
      <c r="D332" s="1">
        <v>1</v>
      </c>
      <c r="E332" s="1">
        <v>0</v>
      </c>
      <c r="F332" s="1">
        <v>1</v>
      </c>
      <c r="G332" s="1">
        <f t="shared" si="25"/>
        <v>1</v>
      </c>
      <c r="H332" s="1">
        <f t="shared" si="26"/>
        <v>3</v>
      </c>
      <c r="I332" s="1">
        <f t="shared" si="27"/>
        <v>2</v>
      </c>
      <c r="N332" s="1">
        <f t="shared" si="28"/>
        <v>2</v>
      </c>
      <c r="O332" s="1">
        <f t="shared" si="29"/>
        <v>3</v>
      </c>
      <c r="P332" s="1" t="s">
        <v>335</v>
      </c>
      <c r="Q332" s="1" t="str">
        <f>IF(N332&lt;O332, "RELEVAN", "TIDAK")</f>
        <v>RELEVAN</v>
      </c>
    </row>
    <row r="333" spans="1:17" x14ac:dyDescent="0.25">
      <c r="A333" s="1" t="s">
        <v>336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f t="shared" si="25"/>
        <v>0</v>
      </c>
      <c r="H333" s="1">
        <f t="shared" si="26"/>
        <v>0</v>
      </c>
      <c r="I333" s="1">
        <f t="shared" si="27"/>
        <v>5</v>
      </c>
      <c r="N333" s="1">
        <f t="shared" si="28"/>
        <v>5</v>
      </c>
      <c r="O333" s="1">
        <f t="shared" si="29"/>
        <v>0</v>
      </c>
      <c r="P333" s="1" t="s">
        <v>336</v>
      </c>
      <c r="Q333" s="1" t="str">
        <f>IF(N333&lt;O333, "RELEVAN", "TIDAK")</f>
        <v>TIDAK</v>
      </c>
    </row>
    <row r="334" spans="1:17" x14ac:dyDescent="0.25">
      <c r="A334" s="1" t="s">
        <v>337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f t="shared" si="25"/>
        <v>0</v>
      </c>
      <c r="H334" s="1">
        <f t="shared" si="26"/>
        <v>0</v>
      </c>
      <c r="I334" s="1">
        <f t="shared" si="27"/>
        <v>5</v>
      </c>
      <c r="N334" s="1">
        <f t="shared" si="28"/>
        <v>5</v>
      </c>
      <c r="O334" s="1">
        <f t="shared" si="29"/>
        <v>0</v>
      </c>
      <c r="P334" s="1" t="s">
        <v>337</v>
      </c>
      <c r="Q334" s="1" t="str">
        <f>IF(N334&lt;O334, "RELEVAN", "TIDAK")</f>
        <v>TIDAK</v>
      </c>
    </row>
    <row r="335" spans="1:17" x14ac:dyDescent="0.25">
      <c r="A335" s="1" t="s">
        <v>338</v>
      </c>
      <c r="B335" s="1">
        <v>1</v>
      </c>
      <c r="C335" s="1">
        <v>0</v>
      </c>
      <c r="D335" s="1">
        <v>0</v>
      </c>
      <c r="E335" s="1">
        <v>0</v>
      </c>
      <c r="F335" s="1">
        <v>1</v>
      </c>
      <c r="G335" s="1">
        <f t="shared" si="25"/>
        <v>1</v>
      </c>
      <c r="H335" s="1">
        <f t="shared" si="26"/>
        <v>2</v>
      </c>
      <c r="I335" s="1">
        <f t="shared" si="27"/>
        <v>3</v>
      </c>
      <c r="N335" s="1">
        <f t="shared" si="28"/>
        <v>3</v>
      </c>
      <c r="O335" s="1">
        <f t="shared" si="29"/>
        <v>2</v>
      </c>
      <c r="P335" s="1" t="s">
        <v>338</v>
      </c>
      <c r="Q335" s="1" t="str">
        <f>IF(N335&lt;O335, "RELEVAN", "TIDAK")</f>
        <v>TIDAK</v>
      </c>
    </row>
    <row r="336" spans="1:17" x14ac:dyDescent="0.25">
      <c r="A336" s="1" t="s">
        <v>339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f t="shared" si="25"/>
        <v>0</v>
      </c>
      <c r="H336" s="1">
        <f t="shared" si="26"/>
        <v>0</v>
      </c>
      <c r="I336" s="1">
        <f t="shared" si="27"/>
        <v>5</v>
      </c>
      <c r="N336" s="1">
        <f t="shared" si="28"/>
        <v>5</v>
      </c>
      <c r="O336" s="1">
        <f t="shared" si="29"/>
        <v>0</v>
      </c>
      <c r="P336" s="1" t="s">
        <v>339</v>
      </c>
      <c r="Q336" s="1" t="str">
        <f>IF(N336&lt;O336, "RELEVAN", "TIDAK")</f>
        <v>TIDAK</v>
      </c>
    </row>
    <row r="337" spans="1:17" x14ac:dyDescent="0.25">
      <c r="A337" s="1" t="s">
        <v>340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f t="shared" si="25"/>
        <v>1</v>
      </c>
      <c r="H337" s="1">
        <f t="shared" si="26"/>
        <v>5</v>
      </c>
      <c r="I337" s="1">
        <f t="shared" si="27"/>
        <v>0</v>
      </c>
      <c r="N337" s="1">
        <f t="shared" si="28"/>
        <v>0</v>
      </c>
      <c r="O337" s="1">
        <f t="shared" si="29"/>
        <v>5</v>
      </c>
      <c r="P337" s="1" t="s">
        <v>340</v>
      </c>
      <c r="Q337" s="1" t="str">
        <f>IF(N337&lt;O337, "RELEVAN", "TIDAK")</f>
        <v>RELEVAN</v>
      </c>
    </row>
    <row r="338" spans="1:17" x14ac:dyDescent="0.25">
      <c r="A338" s="1" t="s">
        <v>341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f t="shared" si="25"/>
        <v>0</v>
      </c>
      <c r="H338" s="1">
        <f t="shared" si="26"/>
        <v>0</v>
      </c>
      <c r="I338" s="1">
        <f t="shared" si="27"/>
        <v>5</v>
      </c>
      <c r="N338" s="1">
        <f t="shared" si="28"/>
        <v>5</v>
      </c>
      <c r="O338" s="1">
        <f t="shared" si="29"/>
        <v>0</v>
      </c>
      <c r="P338" s="1" t="s">
        <v>341</v>
      </c>
      <c r="Q338" s="1" t="str">
        <f>IF(N338&lt;O338, "RELEVAN", "TIDAK")</f>
        <v>TIDAK</v>
      </c>
    </row>
    <row r="339" spans="1:17" x14ac:dyDescent="0.25">
      <c r="A339" s="1" t="s">
        <v>342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f t="shared" si="25"/>
        <v>1</v>
      </c>
      <c r="H339" s="1">
        <f t="shared" si="26"/>
        <v>1</v>
      </c>
      <c r="I339" s="1">
        <f t="shared" si="27"/>
        <v>4</v>
      </c>
      <c r="N339" s="1">
        <f t="shared" si="28"/>
        <v>4</v>
      </c>
      <c r="O339" s="1">
        <f t="shared" si="29"/>
        <v>1</v>
      </c>
      <c r="P339" s="1" t="s">
        <v>342</v>
      </c>
      <c r="Q339" s="1" t="str">
        <f>IF(N339&lt;O339, "RELEVAN", "TIDAK")</f>
        <v>TIDAK</v>
      </c>
    </row>
    <row r="340" spans="1:17" x14ac:dyDescent="0.25">
      <c r="A340" s="1" t="s">
        <v>343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f t="shared" si="25"/>
        <v>1</v>
      </c>
      <c r="H340" s="1">
        <f t="shared" si="26"/>
        <v>1</v>
      </c>
      <c r="I340" s="1">
        <f t="shared" si="27"/>
        <v>4</v>
      </c>
      <c r="N340" s="1">
        <f t="shared" si="28"/>
        <v>4</v>
      </c>
      <c r="O340" s="1">
        <f t="shared" si="29"/>
        <v>1</v>
      </c>
      <c r="P340" s="1" t="s">
        <v>343</v>
      </c>
      <c r="Q340" s="1" t="str">
        <f>IF(N340&lt;O340, "RELEVAN", "TIDAK")</f>
        <v>TIDAK</v>
      </c>
    </row>
    <row r="341" spans="1:17" x14ac:dyDescent="0.25">
      <c r="A341" s="1" t="s">
        <v>344</v>
      </c>
      <c r="B341" s="1">
        <v>1</v>
      </c>
      <c r="C341" s="1">
        <v>0</v>
      </c>
      <c r="D341" s="1">
        <v>1</v>
      </c>
      <c r="E341" s="1">
        <v>0</v>
      </c>
      <c r="F341" s="1">
        <v>1</v>
      </c>
      <c r="G341" s="1">
        <f t="shared" si="25"/>
        <v>1</v>
      </c>
      <c r="H341" s="1">
        <f t="shared" si="26"/>
        <v>3</v>
      </c>
      <c r="I341" s="1">
        <f t="shared" si="27"/>
        <v>2</v>
      </c>
      <c r="N341" s="1">
        <f t="shared" si="28"/>
        <v>2</v>
      </c>
      <c r="O341" s="1">
        <f t="shared" si="29"/>
        <v>3</v>
      </c>
      <c r="P341" s="1" t="s">
        <v>344</v>
      </c>
      <c r="Q341" s="1" t="str">
        <f>IF(N341&lt;O341, "RELEVAN", "TIDAK")</f>
        <v>RELEVAN</v>
      </c>
    </row>
    <row r="342" spans="1:17" x14ac:dyDescent="0.25">
      <c r="A342" s="1" t="s">
        <v>345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f t="shared" si="25"/>
        <v>0</v>
      </c>
      <c r="H342" s="1">
        <f t="shared" si="26"/>
        <v>0</v>
      </c>
      <c r="I342" s="1">
        <f t="shared" si="27"/>
        <v>5</v>
      </c>
      <c r="N342" s="1">
        <f t="shared" si="28"/>
        <v>5</v>
      </c>
      <c r="O342" s="1">
        <f t="shared" si="29"/>
        <v>0</v>
      </c>
      <c r="P342" s="1" t="s">
        <v>345</v>
      </c>
      <c r="Q342" s="1" t="str">
        <f>IF(N342&lt;O342, "RELEVAN", "TIDAK")</f>
        <v>TIDAK</v>
      </c>
    </row>
    <row r="343" spans="1:17" x14ac:dyDescent="0.25">
      <c r="A343" s="1" t="s">
        <v>346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f t="shared" si="25"/>
        <v>0</v>
      </c>
      <c r="H343" s="1">
        <f t="shared" si="26"/>
        <v>0</v>
      </c>
      <c r="I343" s="1">
        <f t="shared" si="27"/>
        <v>5</v>
      </c>
      <c r="N343" s="1">
        <f t="shared" si="28"/>
        <v>5</v>
      </c>
      <c r="O343" s="1">
        <f t="shared" si="29"/>
        <v>0</v>
      </c>
      <c r="P343" s="1" t="s">
        <v>346</v>
      </c>
      <c r="Q343" s="1" t="str">
        <f>IF(N343&lt;O343, "RELEVAN", "TIDAK")</f>
        <v>TIDAK</v>
      </c>
    </row>
    <row r="344" spans="1:17" x14ac:dyDescent="0.25">
      <c r="A344" s="1" t="s">
        <v>347</v>
      </c>
      <c r="B344" s="1">
        <v>1</v>
      </c>
      <c r="C344" s="1">
        <v>1</v>
      </c>
      <c r="D344" s="1">
        <v>1</v>
      </c>
      <c r="E344" s="1">
        <v>1</v>
      </c>
      <c r="F344" s="1">
        <v>0</v>
      </c>
      <c r="G344" s="1">
        <f t="shared" si="25"/>
        <v>1</v>
      </c>
      <c r="H344" s="1">
        <f t="shared" si="26"/>
        <v>4</v>
      </c>
      <c r="I344" s="1">
        <f t="shared" si="27"/>
        <v>1</v>
      </c>
      <c r="N344" s="1">
        <f t="shared" si="28"/>
        <v>1</v>
      </c>
      <c r="O344" s="1">
        <f t="shared" si="29"/>
        <v>4</v>
      </c>
      <c r="P344" s="1" t="s">
        <v>347</v>
      </c>
      <c r="Q344" s="1" t="str">
        <f>IF(N344&lt;O344, "RELEVAN", "TIDAK")</f>
        <v>RELEVAN</v>
      </c>
    </row>
    <row r="345" spans="1:17" x14ac:dyDescent="0.25">
      <c r="A345" s="1" t="s">
        <v>348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f t="shared" si="25"/>
        <v>1</v>
      </c>
      <c r="H345" s="1">
        <f t="shared" si="26"/>
        <v>1</v>
      </c>
      <c r="I345" s="1">
        <f t="shared" si="27"/>
        <v>4</v>
      </c>
      <c r="N345" s="1">
        <f t="shared" si="28"/>
        <v>4</v>
      </c>
      <c r="O345" s="1">
        <f t="shared" si="29"/>
        <v>1</v>
      </c>
      <c r="P345" s="1" t="s">
        <v>348</v>
      </c>
      <c r="Q345" s="1" t="str">
        <f>IF(N345&lt;O345, "RELEVAN", "TIDAK")</f>
        <v>TIDAK</v>
      </c>
    </row>
    <row r="346" spans="1:17" x14ac:dyDescent="0.25">
      <c r="A346" s="1" t="s">
        <v>349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>
        <f t="shared" si="25"/>
        <v>1</v>
      </c>
      <c r="H346" s="1">
        <f t="shared" si="26"/>
        <v>1</v>
      </c>
      <c r="I346" s="1">
        <f t="shared" si="27"/>
        <v>4</v>
      </c>
      <c r="N346" s="1">
        <f t="shared" si="28"/>
        <v>4</v>
      </c>
      <c r="O346" s="1">
        <f t="shared" si="29"/>
        <v>1</v>
      </c>
      <c r="P346" s="1" t="s">
        <v>349</v>
      </c>
      <c r="Q346" s="1" t="str">
        <f>IF(N346&lt;O346, "RELEVAN", "TIDAK")</f>
        <v>TIDAK</v>
      </c>
    </row>
    <row r="347" spans="1:17" x14ac:dyDescent="0.25">
      <c r="A347" s="1" t="s">
        <v>350</v>
      </c>
      <c r="B347" s="1">
        <v>1</v>
      </c>
      <c r="C347" s="1">
        <v>0</v>
      </c>
      <c r="D347" s="1">
        <v>0</v>
      </c>
      <c r="E347" s="1">
        <v>1</v>
      </c>
      <c r="F347" s="1">
        <v>0</v>
      </c>
      <c r="G347" s="1">
        <f t="shared" si="25"/>
        <v>1</v>
      </c>
      <c r="H347" s="1">
        <f t="shared" si="26"/>
        <v>2</v>
      </c>
      <c r="I347" s="1">
        <f t="shared" si="27"/>
        <v>3</v>
      </c>
      <c r="N347" s="1">
        <f t="shared" si="28"/>
        <v>3</v>
      </c>
      <c r="O347" s="1">
        <f t="shared" si="29"/>
        <v>2</v>
      </c>
      <c r="P347" s="1" t="s">
        <v>350</v>
      </c>
      <c r="Q347" s="1" t="str">
        <f>IF(N347&lt;O347, "RELEVAN", "TIDAK")</f>
        <v>TIDAK</v>
      </c>
    </row>
    <row r="348" spans="1:17" x14ac:dyDescent="0.25">
      <c r="A348" s="1" t="s">
        <v>351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f t="shared" si="25"/>
        <v>0</v>
      </c>
      <c r="H348" s="1">
        <f t="shared" si="26"/>
        <v>0</v>
      </c>
      <c r="I348" s="1">
        <f t="shared" si="27"/>
        <v>5</v>
      </c>
      <c r="N348" s="1">
        <f t="shared" si="28"/>
        <v>5</v>
      </c>
      <c r="O348" s="1">
        <f t="shared" si="29"/>
        <v>0</v>
      </c>
      <c r="P348" s="1" t="s">
        <v>351</v>
      </c>
      <c r="Q348" s="1" t="str">
        <f>IF(N348&lt;O348, "RELEVAN", "TIDAK")</f>
        <v>TIDAK</v>
      </c>
    </row>
    <row r="349" spans="1:17" x14ac:dyDescent="0.25">
      <c r="A349" s="1" t="s">
        <v>352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f t="shared" si="25"/>
        <v>0</v>
      </c>
      <c r="H349" s="1">
        <f t="shared" si="26"/>
        <v>0</v>
      </c>
      <c r="I349" s="1">
        <f t="shared" si="27"/>
        <v>5</v>
      </c>
      <c r="N349" s="1">
        <f t="shared" si="28"/>
        <v>5</v>
      </c>
      <c r="O349" s="1">
        <f t="shared" si="29"/>
        <v>0</v>
      </c>
      <c r="P349" s="1" t="s">
        <v>352</v>
      </c>
      <c r="Q349" s="1" t="str">
        <f>IF(N349&lt;O349, "RELEVAN", "TIDAK")</f>
        <v>TIDAK</v>
      </c>
    </row>
    <row r="350" spans="1:17" x14ac:dyDescent="0.25">
      <c r="A350" s="1" t="s">
        <v>353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f t="shared" si="25"/>
        <v>0</v>
      </c>
      <c r="H350" s="1">
        <f t="shared" si="26"/>
        <v>0</v>
      </c>
      <c r="I350" s="1">
        <f t="shared" si="27"/>
        <v>5</v>
      </c>
      <c r="N350" s="1">
        <f t="shared" si="28"/>
        <v>5</v>
      </c>
      <c r="O350" s="1">
        <f t="shared" si="29"/>
        <v>0</v>
      </c>
      <c r="P350" s="1" t="s">
        <v>353</v>
      </c>
      <c r="Q350" s="1" t="str">
        <f>IF(N350&lt;O350, "RELEVAN", "TIDAK")</f>
        <v>TIDAK</v>
      </c>
    </row>
    <row r="351" spans="1:17" x14ac:dyDescent="0.25">
      <c r="A351" s="1" t="s">
        <v>354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f t="shared" si="25"/>
        <v>0</v>
      </c>
      <c r="H351" s="1">
        <f t="shared" si="26"/>
        <v>0</v>
      </c>
      <c r="I351" s="1">
        <f t="shared" si="27"/>
        <v>5</v>
      </c>
      <c r="N351" s="1">
        <f t="shared" si="28"/>
        <v>5</v>
      </c>
      <c r="O351" s="1">
        <f t="shared" si="29"/>
        <v>0</v>
      </c>
      <c r="P351" s="1" t="s">
        <v>354</v>
      </c>
      <c r="Q351" s="1" t="str">
        <f>IF(N351&lt;O351, "RELEVAN", "TIDAK")</f>
        <v>TIDAK</v>
      </c>
    </row>
    <row r="352" spans="1:17" x14ac:dyDescent="0.25">
      <c r="A352" s="1" t="s">
        <v>355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f t="shared" si="25"/>
        <v>0</v>
      </c>
      <c r="H352" s="1">
        <f t="shared" si="26"/>
        <v>0</v>
      </c>
      <c r="I352" s="1">
        <f t="shared" si="27"/>
        <v>5</v>
      </c>
      <c r="N352" s="1">
        <f t="shared" si="28"/>
        <v>5</v>
      </c>
      <c r="O352" s="1">
        <f t="shared" si="29"/>
        <v>0</v>
      </c>
      <c r="P352" s="1" t="s">
        <v>355</v>
      </c>
      <c r="Q352" s="1" t="str">
        <f>IF(N352&lt;O352, "RELEVAN", "TIDAK")</f>
        <v>TIDAK</v>
      </c>
    </row>
    <row r="353" spans="1:17" x14ac:dyDescent="0.25">
      <c r="A353" s="1" t="s">
        <v>356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f t="shared" si="25"/>
        <v>1</v>
      </c>
      <c r="H353" s="1">
        <f t="shared" si="26"/>
        <v>5</v>
      </c>
      <c r="I353" s="1">
        <f t="shared" si="27"/>
        <v>0</v>
      </c>
      <c r="N353" s="1">
        <f t="shared" si="28"/>
        <v>0</v>
      </c>
      <c r="O353" s="1">
        <f t="shared" si="29"/>
        <v>5</v>
      </c>
      <c r="P353" s="1" t="s">
        <v>356</v>
      </c>
      <c r="Q353" s="1" t="str">
        <f>IF(N353&lt;O353, "RELEVAN", "TIDAK")</f>
        <v>RELEVAN</v>
      </c>
    </row>
    <row r="354" spans="1:17" x14ac:dyDescent="0.25">
      <c r="A354" s="1" t="s">
        <v>357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f t="shared" si="25"/>
        <v>0</v>
      </c>
      <c r="H354" s="1">
        <f t="shared" si="26"/>
        <v>0</v>
      </c>
      <c r="I354" s="1">
        <f t="shared" si="27"/>
        <v>5</v>
      </c>
      <c r="N354" s="1">
        <f t="shared" si="28"/>
        <v>5</v>
      </c>
      <c r="O354" s="1">
        <f t="shared" si="29"/>
        <v>0</v>
      </c>
      <c r="P354" s="1" t="s">
        <v>357</v>
      </c>
      <c r="Q354" s="1" t="str">
        <f>IF(N354&lt;O354, "RELEVAN", "TIDAK")</f>
        <v>TIDAK</v>
      </c>
    </row>
    <row r="355" spans="1:17" x14ac:dyDescent="0.25">
      <c r="A355" s="1" t="s">
        <v>358</v>
      </c>
      <c r="B355" s="1">
        <v>0</v>
      </c>
      <c r="C355" s="1">
        <v>1</v>
      </c>
      <c r="D355" s="1">
        <v>0</v>
      </c>
      <c r="E355" s="1">
        <v>0</v>
      </c>
      <c r="F355" s="1">
        <v>0</v>
      </c>
      <c r="G355" s="1">
        <f t="shared" si="25"/>
        <v>1</v>
      </c>
      <c r="H355" s="1">
        <f t="shared" si="26"/>
        <v>1</v>
      </c>
      <c r="I355" s="1">
        <f t="shared" si="27"/>
        <v>4</v>
      </c>
      <c r="N355" s="1">
        <f t="shared" si="28"/>
        <v>4</v>
      </c>
      <c r="O355" s="1">
        <f t="shared" si="29"/>
        <v>1</v>
      </c>
      <c r="P355" s="1" t="s">
        <v>358</v>
      </c>
      <c r="Q355" s="1" t="str">
        <f>IF(N355&lt;O355, "RELEVAN", "TIDAK")</f>
        <v>TIDAK</v>
      </c>
    </row>
    <row r="356" spans="1:17" x14ac:dyDescent="0.25">
      <c r="A356" s="1" t="s">
        <v>359</v>
      </c>
      <c r="B356" s="1">
        <v>1</v>
      </c>
      <c r="C356" s="1">
        <v>1</v>
      </c>
      <c r="D356" s="1">
        <v>1</v>
      </c>
      <c r="E356" s="1">
        <v>0</v>
      </c>
      <c r="F356" s="1">
        <v>1</v>
      </c>
      <c r="G356" s="1">
        <f t="shared" si="25"/>
        <v>1</v>
      </c>
      <c r="H356" s="1">
        <f t="shared" si="26"/>
        <v>4</v>
      </c>
      <c r="I356" s="1">
        <f t="shared" si="27"/>
        <v>1</v>
      </c>
      <c r="N356" s="1">
        <f t="shared" si="28"/>
        <v>1</v>
      </c>
      <c r="O356" s="1">
        <f t="shared" si="29"/>
        <v>4</v>
      </c>
      <c r="P356" s="1" t="s">
        <v>359</v>
      </c>
      <c r="Q356" s="1" t="str">
        <f>IF(N356&lt;O356, "RELEVAN", "TIDAK")</f>
        <v>RELEVAN</v>
      </c>
    </row>
    <row r="357" spans="1:17" x14ac:dyDescent="0.25">
      <c r="A357" s="1" t="s">
        <v>360</v>
      </c>
      <c r="B357" s="1">
        <v>1</v>
      </c>
      <c r="C357" s="1">
        <v>0</v>
      </c>
      <c r="D357" s="1">
        <v>1</v>
      </c>
      <c r="E357" s="1">
        <v>0</v>
      </c>
      <c r="F357" s="1">
        <v>0</v>
      </c>
      <c r="G357" s="1">
        <f t="shared" si="25"/>
        <v>1</v>
      </c>
      <c r="H357" s="1">
        <f t="shared" si="26"/>
        <v>2</v>
      </c>
      <c r="I357" s="1">
        <f t="shared" si="27"/>
        <v>3</v>
      </c>
      <c r="N357" s="1">
        <f t="shared" si="28"/>
        <v>3</v>
      </c>
      <c r="O357" s="1">
        <f t="shared" si="29"/>
        <v>2</v>
      </c>
      <c r="P357" s="1" t="s">
        <v>360</v>
      </c>
      <c r="Q357" s="1" t="str">
        <f>IF(N357&lt;O357, "RELEVAN", "TIDAK")</f>
        <v>TIDAK</v>
      </c>
    </row>
    <row r="358" spans="1:17" x14ac:dyDescent="0.25">
      <c r="A358" s="1" t="s">
        <v>361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f t="shared" si="25"/>
        <v>0</v>
      </c>
      <c r="H358" s="1">
        <f t="shared" si="26"/>
        <v>0</v>
      </c>
      <c r="I358" s="1">
        <f t="shared" si="27"/>
        <v>5</v>
      </c>
      <c r="N358" s="1">
        <f t="shared" si="28"/>
        <v>5</v>
      </c>
      <c r="O358" s="1">
        <f t="shared" si="29"/>
        <v>0</v>
      </c>
      <c r="P358" s="1" t="s">
        <v>361</v>
      </c>
      <c r="Q358" s="1" t="str">
        <f>IF(N358&lt;O358, "RELEVAN", "TIDAK")</f>
        <v>TIDAK</v>
      </c>
    </row>
    <row r="359" spans="1:17" x14ac:dyDescent="0.25">
      <c r="A359" s="1" t="s">
        <v>362</v>
      </c>
      <c r="B359" s="1">
        <v>1</v>
      </c>
      <c r="C359" s="1">
        <v>1</v>
      </c>
      <c r="D359" s="1">
        <v>1</v>
      </c>
      <c r="E359" s="1">
        <v>1</v>
      </c>
      <c r="F359" s="1">
        <v>0</v>
      </c>
      <c r="G359" s="1">
        <f t="shared" si="25"/>
        <v>1</v>
      </c>
      <c r="H359" s="1">
        <f t="shared" si="26"/>
        <v>4</v>
      </c>
      <c r="I359" s="1">
        <f t="shared" si="27"/>
        <v>1</v>
      </c>
      <c r="N359" s="1">
        <f t="shared" si="28"/>
        <v>1</v>
      </c>
      <c r="O359" s="1">
        <f t="shared" si="29"/>
        <v>4</v>
      </c>
      <c r="P359" s="1" t="s">
        <v>362</v>
      </c>
      <c r="Q359" s="1" t="str">
        <f>IF(N359&lt;O359, "RELEVAN", "TIDAK")</f>
        <v>RELEVAN</v>
      </c>
    </row>
    <row r="360" spans="1:17" x14ac:dyDescent="0.25">
      <c r="A360" s="1" t="s">
        <v>363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f t="shared" si="25"/>
        <v>0</v>
      </c>
      <c r="H360" s="1">
        <f t="shared" si="26"/>
        <v>0</v>
      </c>
      <c r="I360" s="1">
        <f t="shared" si="27"/>
        <v>5</v>
      </c>
      <c r="N360" s="1">
        <f t="shared" si="28"/>
        <v>5</v>
      </c>
      <c r="O360" s="1">
        <f t="shared" si="29"/>
        <v>0</v>
      </c>
      <c r="P360" s="1" t="s">
        <v>363</v>
      </c>
      <c r="Q360" s="1" t="str">
        <f>IF(N360&lt;O360, "RELEVAN", "TIDAK")</f>
        <v>TIDAK</v>
      </c>
    </row>
    <row r="361" spans="1:17" x14ac:dyDescent="0.25">
      <c r="A361" s="1" t="s">
        <v>364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G361" s="1">
        <f t="shared" si="25"/>
        <v>1</v>
      </c>
      <c r="H361" s="1">
        <f t="shared" si="26"/>
        <v>1</v>
      </c>
      <c r="I361" s="1">
        <f t="shared" si="27"/>
        <v>4</v>
      </c>
      <c r="N361" s="1">
        <f t="shared" si="28"/>
        <v>4</v>
      </c>
      <c r="O361" s="1">
        <f t="shared" si="29"/>
        <v>1</v>
      </c>
      <c r="P361" s="1" t="s">
        <v>364</v>
      </c>
      <c r="Q361" s="1" t="str">
        <f>IF(N361&lt;O361, "RELEVAN", "TIDAK")</f>
        <v>TIDAK</v>
      </c>
    </row>
    <row r="362" spans="1:17" x14ac:dyDescent="0.25">
      <c r="A362" s="1" t="s">
        <v>365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f t="shared" si="25"/>
        <v>0</v>
      </c>
      <c r="H362" s="1">
        <f t="shared" si="26"/>
        <v>0</v>
      </c>
      <c r="I362" s="1">
        <f t="shared" si="27"/>
        <v>5</v>
      </c>
      <c r="N362" s="1">
        <f t="shared" si="28"/>
        <v>5</v>
      </c>
      <c r="O362" s="1">
        <f t="shared" si="29"/>
        <v>0</v>
      </c>
      <c r="P362" s="1" t="s">
        <v>365</v>
      </c>
      <c r="Q362" s="1" t="str">
        <f>IF(N362&lt;O362, "RELEVAN", "TIDAK")</f>
        <v>TIDAK</v>
      </c>
    </row>
    <row r="363" spans="1:17" x14ac:dyDescent="0.25">
      <c r="A363" s="1" t="s">
        <v>366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f t="shared" si="25"/>
        <v>0</v>
      </c>
      <c r="H363" s="1">
        <f t="shared" si="26"/>
        <v>0</v>
      </c>
      <c r="I363" s="1">
        <f t="shared" si="27"/>
        <v>5</v>
      </c>
      <c r="N363" s="1">
        <f t="shared" si="28"/>
        <v>5</v>
      </c>
      <c r="O363" s="1">
        <f t="shared" si="29"/>
        <v>0</v>
      </c>
      <c r="P363" s="1" t="s">
        <v>366</v>
      </c>
      <c r="Q363" s="1" t="str">
        <f>IF(N363&lt;O363, "RELEVAN", "TIDAK")</f>
        <v>TIDAK</v>
      </c>
    </row>
    <row r="364" spans="1:17" x14ac:dyDescent="0.25">
      <c r="A364" s="1" t="s">
        <v>367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f t="shared" si="25"/>
        <v>0</v>
      </c>
      <c r="H364" s="1">
        <f t="shared" si="26"/>
        <v>0</v>
      </c>
      <c r="I364" s="1">
        <f t="shared" si="27"/>
        <v>5</v>
      </c>
      <c r="N364" s="1">
        <f t="shared" si="28"/>
        <v>5</v>
      </c>
      <c r="O364" s="1">
        <f t="shared" si="29"/>
        <v>0</v>
      </c>
      <c r="P364" s="1" t="s">
        <v>367</v>
      </c>
      <c r="Q364" s="1" t="str">
        <f>IF(N364&lt;O364, "RELEVAN", "TIDAK")</f>
        <v>TIDAK</v>
      </c>
    </row>
    <row r="365" spans="1:17" x14ac:dyDescent="0.25">
      <c r="A365" s="1" t="s">
        <v>368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f t="shared" si="25"/>
        <v>1</v>
      </c>
      <c r="H365" s="1">
        <f t="shared" si="26"/>
        <v>1</v>
      </c>
      <c r="I365" s="1">
        <f t="shared" si="27"/>
        <v>4</v>
      </c>
      <c r="N365" s="1">
        <f t="shared" si="28"/>
        <v>4</v>
      </c>
      <c r="O365" s="1">
        <f t="shared" si="29"/>
        <v>1</v>
      </c>
      <c r="P365" s="1" t="s">
        <v>368</v>
      </c>
      <c r="Q365" s="1" t="str">
        <f>IF(N365&lt;O365, "RELEVAN", "TIDAK")</f>
        <v>TIDAK</v>
      </c>
    </row>
    <row r="366" spans="1:17" x14ac:dyDescent="0.25">
      <c r="A366" s="1" t="s">
        <v>369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f t="shared" si="25"/>
        <v>0</v>
      </c>
      <c r="H366" s="1">
        <f t="shared" si="26"/>
        <v>0</v>
      </c>
      <c r="I366" s="1">
        <f t="shared" si="27"/>
        <v>5</v>
      </c>
      <c r="N366" s="1">
        <f t="shared" si="28"/>
        <v>5</v>
      </c>
      <c r="O366" s="1">
        <f t="shared" si="29"/>
        <v>0</v>
      </c>
      <c r="P366" s="1" t="s">
        <v>369</v>
      </c>
      <c r="Q366" s="1" t="str">
        <f>IF(N366&lt;O366, "RELEVAN", "TIDAK")</f>
        <v>TIDAK</v>
      </c>
    </row>
    <row r="367" spans="1:17" x14ac:dyDescent="0.25">
      <c r="A367" s="1" t="s">
        <v>370</v>
      </c>
      <c r="B367" s="1">
        <v>1</v>
      </c>
      <c r="C367" s="1">
        <v>0</v>
      </c>
      <c r="D367" s="1">
        <v>0</v>
      </c>
      <c r="E367" s="1">
        <v>0</v>
      </c>
      <c r="F367" s="1">
        <v>1</v>
      </c>
      <c r="G367" s="1">
        <f t="shared" si="25"/>
        <v>1</v>
      </c>
      <c r="H367" s="1">
        <f t="shared" si="26"/>
        <v>2</v>
      </c>
      <c r="I367" s="1">
        <f t="shared" si="27"/>
        <v>3</v>
      </c>
      <c r="N367" s="1">
        <f t="shared" si="28"/>
        <v>3</v>
      </c>
      <c r="O367" s="1">
        <f t="shared" si="29"/>
        <v>2</v>
      </c>
      <c r="P367" s="1" t="s">
        <v>370</v>
      </c>
      <c r="Q367" s="1" t="str">
        <f>IF(N367&lt;O367, "RELEVAN", "TIDAK")</f>
        <v>TIDAK</v>
      </c>
    </row>
    <row r="368" spans="1:17" x14ac:dyDescent="0.25">
      <c r="A368" s="1" t="s">
        <v>371</v>
      </c>
      <c r="B368" s="1">
        <v>0</v>
      </c>
      <c r="C368" s="1">
        <v>0</v>
      </c>
      <c r="D368" s="1">
        <v>0</v>
      </c>
      <c r="E368" s="1">
        <v>1</v>
      </c>
      <c r="F368" s="1">
        <v>0</v>
      </c>
      <c r="G368" s="1">
        <f t="shared" si="25"/>
        <v>1</v>
      </c>
      <c r="H368" s="1">
        <f t="shared" si="26"/>
        <v>1</v>
      </c>
      <c r="I368" s="1">
        <f t="shared" si="27"/>
        <v>4</v>
      </c>
      <c r="N368" s="1">
        <f t="shared" si="28"/>
        <v>4</v>
      </c>
      <c r="O368" s="1">
        <f t="shared" si="29"/>
        <v>1</v>
      </c>
      <c r="P368" s="1" t="s">
        <v>371</v>
      </c>
      <c r="Q368" s="1" t="str">
        <f>IF(N368&lt;O368, "RELEVAN", "TIDAK")</f>
        <v>TIDAK</v>
      </c>
    </row>
    <row r="369" spans="1:17" x14ac:dyDescent="0.25">
      <c r="A369" s="1" t="s">
        <v>372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f t="shared" si="25"/>
        <v>0</v>
      </c>
      <c r="H369" s="1">
        <f t="shared" si="26"/>
        <v>0</v>
      </c>
      <c r="I369" s="1">
        <f t="shared" si="27"/>
        <v>5</v>
      </c>
      <c r="N369" s="1">
        <f t="shared" si="28"/>
        <v>5</v>
      </c>
      <c r="O369" s="1">
        <f t="shared" si="29"/>
        <v>0</v>
      </c>
      <c r="P369" s="1" t="s">
        <v>372</v>
      </c>
      <c r="Q369" s="1" t="str">
        <f>IF(N369&lt;O369, "RELEVAN", "TIDAK")</f>
        <v>TIDAK</v>
      </c>
    </row>
    <row r="370" spans="1:17" x14ac:dyDescent="0.25">
      <c r="A370" s="1" t="s">
        <v>373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f t="shared" si="25"/>
        <v>0</v>
      </c>
      <c r="H370" s="1">
        <f t="shared" si="26"/>
        <v>0</v>
      </c>
      <c r="I370" s="1">
        <f t="shared" si="27"/>
        <v>5</v>
      </c>
      <c r="N370" s="1">
        <f t="shared" si="28"/>
        <v>5</v>
      </c>
      <c r="O370" s="1">
        <f t="shared" si="29"/>
        <v>0</v>
      </c>
      <c r="P370" s="1" t="s">
        <v>373</v>
      </c>
      <c r="Q370" s="1" t="str">
        <f>IF(N370&lt;O370, "RELEVAN", "TIDAK")</f>
        <v>TIDAK</v>
      </c>
    </row>
    <row r="371" spans="1:17" x14ac:dyDescent="0.25">
      <c r="A371" s="1" t="s">
        <v>374</v>
      </c>
      <c r="B371" s="1">
        <v>1</v>
      </c>
      <c r="C371" s="1">
        <v>0</v>
      </c>
      <c r="D371" s="1">
        <v>1</v>
      </c>
      <c r="E371" s="1">
        <v>0</v>
      </c>
      <c r="F371" s="1">
        <v>1</v>
      </c>
      <c r="G371" s="1">
        <f t="shared" si="25"/>
        <v>1</v>
      </c>
      <c r="H371" s="1">
        <f t="shared" si="26"/>
        <v>3</v>
      </c>
      <c r="I371" s="1">
        <f t="shared" si="27"/>
        <v>2</v>
      </c>
      <c r="N371" s="1">
        <f t="shared" si="28"/>
        <v>2</v>
      </c>
      <c r="O371" s="1">
        <f t="shared" si="29"/>
        <v>3</v>
      </c>
      <c r="P371" s="1" t="s">
        <v>374</v>
      </c>
      <c r="Q371" s="1" t="str">
        <f>IF(N371&lt;O371, "RELEVAN", "TIDAK")</f>
        <v>RELEVAN</v>
      </c>
    </row>
    <row r="372" spans="1:17" x14ac:dyDescent="0.25">
      <c r="A372" s="1" t="s">
        <v>375</v>
      </c>
      <c r="B372" s="1">
        <v>1</v>
      </c>
      <c r="C372" s="1">
        <v>1</v>
      </c>
      <c r="D372" s="1">
        <v>1</v>
      </c>
      <c r="E372" s="1">
        <v>0</v>
      </c>
      <c r="F372" s="1">
        <v>1</v>
      </c>
      <c r="G372" s="1">
        <f t="shared" si="25"/>
        <v>1</v>
      </c>
      <c r="H372" s="1">
        <f t="shared" si="26"/>
        <v>4</v>
      </c>
      <c r="I372" s="1">
        <f t="shared" si="27"/>
        <v>1</v>
      </c>
      <c r="N372" s="1">
        <f t="shared" si="28"/>
        <v>1</v>
      </c>
      <c r="O372" s="1">
        <f t="shared" si="29"/>
        <v>4</v>
      </c>
      <c r="P372" s="1" t="s">
        <v>375</v>
      </c>
      <c r="Q372" s="1" t="str">
        <f>IF(N372&lt;O372, "RELEVAN", "TIDAK")</f>
        <v>RELEVAN</v>
      </c>
    </row>
    <row r="373" spans="1:17" x14ac:dyDescent="0.25">
      <c r="A373" s="1" t="s">
        <v>376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f t="shared" si="25"/>
        <v>0</v>
      </c>
      <c r="H373" s="1">
        <f t="shared" si="26"/>
        <v>0</v>
      </c>
      <c r="I373" s="1">
        <f t="shared" si="27"/>
        <v>5</v>
      </c>
      <c r="N373" s="1">
        <f t="shared" si="28"/>
        <v>5</v>
      </c>
      <c r="O373" s="1">
        <f t="shared" si="29"/>
        <v>0</v>
      </c>
      <c r="P373" s="1" t="s">
        <v>376</v>
      </c>
      <c r="Q373" s="1" t="str">
        <f>IF(N373&lt;O373, "RELEVAN", "TIDAK")</f>
        <v>TIDAK</v>
      </c>
    </row>
    <row r="374" spans="1:17" x14ac:dyDescent="0.25">
      <c r="A374" s="1" t="s">
        <v>377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f t="shared" si="25"/>
        <v>0</v>
      </c>
      <c r="H374" s="1">
        <f t="shared" si="26"/>
        <v>0</v>
      </c>
      <c r="I374" s="1">
        <f t="shared" si="27"/>
        <v>5</v>
      </c>
      <c r="N374" s="1">
        <f t="shared" si="28"/>
        <v>5</v>
      </c>
      <c r="O374" s="1">
        <f t="shared" si="29"/>
        <v>0</v>
      </c>
      <c r="P374" s="1" t="s">
        <v>377</v>
      </c>
      <c r="Q374" s="1" t="str">
        <f>IF(N374&lt;O374, "RELEVAN", "TIDAK")</f>
        <v>TIDAK</v>
      </c>
    </row>
    <row r="375" spans="1:17" x14ac:dyDescent="0.25">
      <c r="A375" s="1" t="s">
        <v>378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f t="shared" si="25"/>
        <v>1</v>
      </c>
      <c r="H375" s="1">
        <f t="shared" si="26"/>
        <v>1</v>
      </c>
      <c r="I375" s="1">
        <f t="shared" si="27"/>
        <v>4</v>
      </c>
      <c r="N375" s="1">
        <f t="shared" si="28"/>
        <v>4</v>
      </c>
      <c r="O375" s="1">
        <f t="shared" si="29"/>
        <v>1</v>
      </c>
      <c r="P375" s="1" t="s">
        <v>378</v>
      </c>
      <c r="Q375" s="1" t="str">
        <f>IF(N375&lt;O375, "RELEVAN", "TIDAK")</f>
        <v>TIDAK</v>
      </c>
    </row>
    <row r="376" spans="1:17" x14ac:dyDescent="0.25">
      <c r="A376" s="1" t="s">
        <v>379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f t="shared" si="25"/>
        <v>0</v>
      </c>
      <c r="H376" s="1">
        <f t="shared" si="26"/>
        <v>0</v>
      </c>
      <c r="I376" s="1">
        <f t="shared" si="27"/>
        <v>5</v>
      </c>
      <c r="N376" s="1">
        <f t="shared" si="28"/>
        <v>5</v>
      </c>
      <c r="O376" s="1">
        <f t="shared" si="29"/>
        <v>0</v>
      </c>
      <c r="P376" s="1" t="s">
        <v>379</v>
      </c>
      <c r="Q376" s="1" t="str">
        <f>IF(N376&lt;O376, "RELEVAN", "TIDAK")</f>
        <v>TIDAK</v>
      </c>
    </row>
    <row r="377" spans="1:17" x14ac:dyDescent="0.25">
      <c r="A377" s="1" t="s">
        <v>380</v>
      </c>
      <c r="B377" s="1">
        <v>1</v>
      </c>
      <c r="C377" s="1">
        <v>0</v>
      </c>
      <c r="D377" s="1">
        <v>0</v>
      </c>
      <c r="E377" s="1">
        <v>0</v>
      </c>
      <c r="F377" s="1">
        <v>1</v>
      </c>
      <c r="G377" s="1">
        <f t="shared" si="25"/>
        <v>1</v>
      </c>
      <c r="H377" s="1">
        <f t="shared" si="26"/>
        <v>2</v>
      </c>
      <c r="I377" s="1">
        <f t="shared" si="27"/>
        <v>3</v>
      </c>
      <c r="N377" s="1">
        <f t="shared" si="28"/>
        <v>3</v>
      </c>
      <c r="O377" s="1">
        <f t="shared" si="29"/>
        <v>2</v>
      </c>
      <c r="P377" s="1" t="s">
        <v>380</v>
      </c>
      <c r="Q377" s="1" t="str">
        <f>IF(N377&lt;O377, "RELEVAN", "TIDAK")</f>
        <v>TIDAK</v>
      </c>
    </row>
    <row r="378" spans="1:17" x14ac:dyDescent="0.25">
      <c r="A378" s="1" t="s">
        <v>381</v>
      </c>
      <c r="B378" s="1">
        <v>1</v>
      </c>
      <c r="C378" s="1">
        <v>0</v>
      </c>
      <c r="D378" s="1">
        <v>1</v>
      </c>
      <c r="E378" s="1">
        <v>1</v>
      </c>
      <c r="F378" s="1">
        <v>1</v>
      </c>
      <c r="G378" s="1">
        <f t="shared" si="25"/>
        <v>1</v>
      </c>
      <c r="H378" s="1">
        <f t="shared" si="26"/>
        <v>4</v>
      </c>
      <c r="I378" s="1">
        <f t="shared" si="27"/>
        <v>1</v>
      </c>
      <c r="N378" s="1">
        <f t="shared" si="28"/>
        <v>1</v>
      </c>
      <c r="O378" s="1">
        <f t="shared" si="29"/>
        <v>4</v>
      </c>
      <c r="P378" s="1" t="s">
        <v>381</v>
      </c>
      <c r="Q378" s="1" t="str">
        <f>IF(N378&lt;O378, "RELEVAN", "TIDAK")</f>
        <v>RELEVAN</v>
      </c>
    </row>
    <row r="379" spans="1:17" x14ac:dyDescent="0.25">
      <c r="A379" s="1" t="s">
        <v>382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f t="shared" si="25"/>
        <v>0</v>
      </c>
      <c r="H379" s="1">
        <f t="shared" si="26"/>
        <v>0</v>
      </c>
      <c r="I379" s="1">
        <f t="shared" si="27"/>
        <v>5</v>
      </c>
      <c r="N379" s="1">
        <f t="shared" si="28"/>
        <v>5</v>
      </c>
      <c r="O379" s="1">
        <f t="shared" si="29"/>
        <v>0</v>
      </c>
      <c r="P379" s="1" t="s">
        <v>382</v>
      </c>
      <c r="Q379" s="1" t="str">
        <f>IF(N379&lt;O379, "RELEVAN", "TIDAK")</f>
        <v>TIDAK</v>
      </c>
    </row>
    <row r="380" spans="1:17" x14ac:dyDescent="0.25">
      <c r="A380" s="1" t="s">
        <v>383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f t="shared" si="25"/>
        <v>0</v>
      </c>
      <c r="H380" s="1">
        <f t="shared" si="26"/>
        <v>0</v>
      </c>
      <c r="I380" s="1">
        <f t="shared" si="27"/>
        <v>5</v>
      </c>
      <c r="N380" s="1">
        <f t="shared" si="28"/>
        <v>5</v>
      </c>
      <c r="O380" s="1">
        <f t="shared" si="29"/>
        <v>0</v>
      </c>
      <c r="P380" s="1" t="s">
        <v>383</v>
      </c>
      <c r="Q380" s="1" t="str">
        <f>IF(N380&lt;O380, "RELEVAN", "TIDAK")</f>
        <v>TIDAK</v>
      </c>
    </row>
    <row r="381" spans="1:17" x14ac:dyDescent="0.25">
      <c r="A381" s="1" t="s">
        <v>384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f t="shared" si="25"/>
        <v>0</v>
      </c>
      <c r="H381" s="1">
        <f t="shared" si="26"/>
        <v>0</v>
      </c>
      <c r="I381" s="1">
        <f t="shared" si="27"/>
        <v>5</v>
      </c>
      <c r="N381" s="1">
        <f t="shared" si="28"/>
        <v>5</v>
      </c>
      <c r="O381" s="1">
        <f t="shared" si="29"/>
        <v>0</v>
      </c>
      <c r="P381" s="1" t="s">
        <v>384</v>
      </c>
      <c r="Q381" s="1" t="str">
        <f>IF(N381&lt;O381, "RELEVAN", "TIDAK")</f>
        <v>TIDAK</v>
      </c>
    </row>
    <row r="382" spans="1:17" x14ac:dyDescent="0.25">
      <c r="A382" s="1" t="s">
        <v>385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f t="shared" si="25"/>
        <v>0</v>
      </c>
      <c r="H382" s="1">
        <f t="shared" si="26"/>
        <v>0</v>
      </c>
      <c r="I382" s="1">
        <f t="shared" si="27"/>
        <v>5</v>
      </c>
      <c r="N382" s="1">
        <f t="shared" si="28"/>
        <v>5</v>
      </c>
      <c r="O382" s="1">
        <f t="shared" si="29"/>
        <v>0</v>
      </c>
      <c r="P382" s="1" t="s">
        <v>385</v>
      </c>
      <c r="Q382" s="1" t="str">
        <f>IF(N382&lt;O382, "RELEVAN", "TIDAK")</f>
        <v>TIDAK</v>
      </c>
    </row>
    <row r="383" spans="1:17" x14ac:dyDescent="0.25">
      <c r="A383" s="1" t="s">
        <v>386</v>
      </c>
      <c r="B383" s="1">
        <v>0</v>
      </c>
      <c r="C383" s="1">
        <v>1</v>
      </c>
      <c r="D383" s="1">
        <v>1</v>
      </c>
      <c r="E383" s="1">
        <v>0</v>
      </c>
      <c r="F383" s="1">
        <v>0</v>
      </c>
      <c r="G383" s="1">
        <f t="shared" si="25"/>
        <v>1</v>
      </c>
      <c r="H383" s="1">
        <f t="shared" si="26"/>
        <v>2</v>
      </c>
      <c r="I383" s="1">
        <f t="shared" si="27"/>
        <v>3</v>
      </c>
      <c r="N383" s="1">
        <f t="shared" si="28"/>
        <v>3</v>
      </c>
      <c r="O383" s="1">
        <f t="shared" si="29"/>
        <v>2</v>
      </c>
      <c r="P383" s="1" t="s">
        <v>386</v>
      </c>
      <c r="Q383" s="1" t="str">
        <f>IF(N383&lt;O383, "RELEVAN", "TIDAK")</f>
        <v>TIDAK</v>
      </c>
    </row>
    <row r="384" spans="1:17" x14ac:dyDescent="0.25">
      <c r="A384" s="1" t="s">
        <v>387</v>
      </c>
      <c r="B384" s="1">
        <v>1</v>
      </c>
      <c r="C384" s="1">
        <v>1</v>
      </c>
      <c r="D384" s="1">
        <v>1</v>
      </c>
      <c r="E384" s="1">
        <v>0</v>
      </c>
      <c r="F384" s="1">
        <v>1</v>
      </c>
      <c r="G384" s="1">
        <f t="shared" si="25"/>
        <v>1</v>
      </c>
      <c r="H384" s="1">
        <f t="shared" si="26"/>
        <v>4</v>
      </c>
      <c r="I384" s="1">
        <f t="shared" si="27"/>
        <v>1</v>
      </c>
      <c r="N384" s="1">
        <f t="shared" si="28"/>
        <v>1</v>
      </c>
      <c r="O384" s="1">
        <f t="shared" si="29"/>
        <v>4</v>
      </c>
      <c r="P384" s="1" t="s">
        <v>387</v>
      </c>
      <c r="Q384" s="1" t="str">
        <f>IF(N384&lt;O384, "RELEVAN", "TIDAK")</f>
        <v>RELEVAN</v>
      </c>
    </row>
    <row r="385" spans="1:17" x14ac:dyDescent="0.25">
      <c r="A385" s="1" t="s">
        <v>388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f t="shared" si="25"/>
        <v>0</v>
      </c>
      <c r="H385" s="1">
        <f t="shared" si="26"/>
        <v>0</v>
      </c>
      <c r="I385" s="1">
        <f t="shared" si="27"/>
        <v>5</v>
      </c>
      <c r="N385" s="1">
        <f t="shared" si="28"/>
        <v>5</v>
      </c>
      <c r="O385" s="1">
        <f t="shared" si="29"/>
        <v>0</v>
      </c>
      <c r="P385" s="1" t="s">
        <v>388</v>
      </c>
      <c r="Q385" s="1" t="str">
        <f>IF(N385&lt;O385, "RELEVAN", "TIDAK")</f>
        <v>TIDAK</v>
      </c>
    </row>
    <row r="386" spans="1:17" x14ac:dyDescent="0.25">
      <c r="A386" s="1" t="s">
        <v>389</v>
      </c>
      <c r="B386" s="1">
        <v>1</v>
      </c>
      <c r="C386" s="1">
        <v>0</v>
      </c>
      <c r="D386" s="1">
        <v>1</v>
      </c>
      <c r="E386" s="1">
        <v>0</v>
      </c>
      <c r="F386" s="1">
        <v>0</v>
      </c>
      <c r="G386" s="1">
        <f t="shared" si="25"/>
        <v>1</v>
      </c>
      <c r="H386" s="1">
        <f t="shared" si="26"/>
        <v>2</v>
      </c>
      <c r="I386" s="1">
        <f t="shared" si="27"/>
        <v>3</v>
      </c>
      <c r="N386" s="1">
        <f t="shared" si="28"/>
        <v>3</v>
      </c>
      <c r="O386" s="1">
        <f t="shared" si="29"/>
        <v>2</v>
      </c>
      <c r="P386" s="1" t="s">
        <v>389</v>
      </c>
      <c r="Q386" s="1" t="str">
        <f>IF(N386&lt;O386, "RELEVAN", "TIDAK")</f>
        <v>TIDAK</v>
      </c>
    </row>
    <row r="387" spans="1:17" x14ac:dyDescent="0.25">
      <c r="A387" s="1" t="s">
        <v>390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f t="shared" si="25"/>
        <v>0</v>
      </c>
      <c r="H387" s="1">
        <f t="shared" si="26"/>
        <v>0</v>
      </c>
      <c r="I387" s="1">
        <f t="shared" si="27"/>
        <v>5</v>
      </c>
      <c r="N387" s="1">
        <f t="shared" si="28"/>
        <v>5</v>
      </c>
      <c r="O387" s="1">
        <f t="shared" si="29"/>
        <v>0</v>
      </c>
      <c r="P387" s="1" t="s">
        <v>390</v>
      </c>
      <c r="Q387" s="1" t="str">
        <f>IF(N387&lt;O387, "RELEVAN", "TIDAK")</f>
        <v>TIDAK</v>
      </c>
    </row>
    <row r="388" spans="1:17" x14ac:dyDescent="0.25">
      <c r="A388" s="1" t="s">
        <v>391</v>
      </c>
      <c r="B388" s="1">
        <v>1</v>
      </c>
      <c r="C388" s="1">
        <v>0</v>
      </c>
      <c r="D388" s="1">
        <v>1</v>
      </c>
      <c r="E388" s="1">
        <v>1</v>
      </c>
      <c r="F388" s="1">
        <v>1</v>
      </c>
      <c r="G388" s="1">
        <f t="shared" si="25"/>
        <v>1</v>
      </c>
      <c r="H388" s="1">
        <f t="shared" si="26"/>
        <v>4</v>
      </c>
      <c r="I388" s="1">
        <f t="shared" si="27"/>
        <v>1</v>
      </c>
      <c r="N388" s="1">
        <f t="shared" si="28"/>
        <v>1</v>
      </c>
      <c r="O388" s="1">
        <f t="shared" si="29"/>
        <v>4</v>
      </c>
      <c r="P388" s="1" t="s">
        <v>391</v>
      </c>
      <c r="Q388" s="1" t="str">
        <f>IF(N388&lt;O388, "RELEVAN", "TIDAK")</f>
        <v>RELEVAN</v>
      </c>
    </row>
    <row r="389" spans="1:17" x14ac:dyDescent="0.25">
      <c r="A389" s="1" t="s">
        <v>392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f t="shared" ref="G389:G403" si="30">MAX(B389:F389)</f>
        <v>0</v>
      </c>
      <c r="H389" s="1">
        <f t="shared" ref="H389:H403" si="31">COUNTIF($B389:$F389, "1")</f>
        <v>0</v>
      </c>
      <c r="I389" s="1">
        <f t="shared" ref="I389:I403" si="32">COUNTIF($B389:$F389, "0")</f>
        <v>5</v>
      </c>
      <c r="N389" s="1">
        <f t="shared" ref="N389:N403" si="33">COUNTIF(B389:F389, 0)</f>
        <v>5</v>
      </c>
      <c r="O389" s="1">
        <f t="shared" ref="O389:O403" si="34">COUNTIF(B389:F389, 1)</f>
        <v>0</v>
      </c>
      <c r="P389" s="1" t="s">
        <v>392</v>
      </c>
      <c r="Q389" s="1" t="str">
        <f>IF(N389&lt;O389, "RELEVAN", "TIDAK")</f>
        <v>TIDAK</v>
      </c>
    </row>
    <row r="390" spans="1:17" x14ac:dyDescent="0.25">
      <c r="A390" s="1" t="s">
        <v>393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f t="shared" si="30"/>
        <v>1</v>
      </c>
      <c r="H390" s="1">
        <f t="shared" si="31"/>
        <v>5</v>
      </c>
      <c r="I390" s="1">
        <f t="shared" si="32"/>
        <v>0</v>
      </c>
      <c r="N390" s="1">
        <f t="shared" si="33"/>
        <v>0</v>
      </c>
      <c r="O390" s="1">
        <f t="shared" si="34"/>
        <v>5</v>
      </c>
      <c r="P390" s="1" t="s">
        <v>393</v>
      </c>
      <c r="Q390" s="1" t="str">
        <f>IF(N390&lt;O390, "RELEVAN", "TIDAK")</f>
        <v>RELEVAN</v>
      </c>
    </row>
    <row r="391" spans="1:17" x14ac:dyDescent="0.25">
      <c r="A391" s="1" t="s">
        <v>394</v>
      </c>
      <c r="B391" s="1">
        <v>1</v>
      </c>
      <c r="C391" s="1">
        <v>1</v>
      </c>
      <c r="D391" s="1">
        <v>1</v>
      </c>
      <c r="E391" s="1">
        <v>0</v>
      </c>
      <c r="F391" s="1">
        <v>1</v>
      </c>
      <c r="G391" s="1">
        <f t="shared" si="30"/>
        <v>1</v>
      </c>
      <c r="H391" s="1">
        <f t="shared" si="31"/>
        <v>4</v>
      </c>
      <c r="I391" s="1">
        <f t="shared" si="32"/>
        <v>1</v>
      </c>
      <c r="N391" s="1">
        <f t="shared" si="33"/>
        <v>1</v>
      </c>
      <c r="O391" s="1">
        <f t="shared" si="34"/>
        <v>4</v>
      </c>
      <c r="P391" s="1" t="s">
        <v>394</v>
      </c>
      <c r="Q391" s="1" t="str">
        <f>IF(N391&lt;O391, "RELEVAN", "TIDAK")</f>
        <v>RELEVAN</v>
      </c>
    </row>
    <row r="392" spans="1:17" x14ac:dyDescent="0.25">
      <c r="A392" s="1" t="s">
        <v>395</v>
      </c>
      <c r="B392" s="1">
        <v>1</v>
      </c>
      <c r="C392" s="1">
        <v>0</v>
      </c>
      <c r="D392" s="1">
        <v>1</v>
      </c>
      <c r="E392" s="1">
        <v>0</v>
      </c>
      <c r="F392" s="1">
        <v>1</v>
      </c>
      <c r="G392" s="1">
        <f t="shared" si="30"/>
        <v>1</v>
      </c>
      <c r="H392" s="1">
        <f t="shared" si="31"/>
        <v>3</v>
      </c>
      <c r="I392" s="1">
        <f t="shared" si="32"/>
        <v>2</v>
      </c>
      <c r="N392" s="1">
        <f t="shared" si="33"/>
        <v>2</v>
      </c>
      <c r="O392" s="1">
        <f t="shared" si="34"/>
        <v>3</v>
      </c>
      <c r="P392" s="1" t="s">
        <v>395</v>
      </c>
      <c r="Q392" s="1" t="str">
        <f>IF(N392&lt;O392, "RELEVAN", "TIDAK")</f>
        <v>RELEVAN</v>
      </c>
    </row>
    <row r="393" spans="1:17" x14ac:dyDescent="0.25">
      <c r="A393" s="1" t="s">
        <v>396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f t="shared" si="30"/>
        <v>0</v>
      </c>
      <c r="H393" s="1">
        <f t="shared" si="31"/>
        <v>0</v>
      </c>
      <c r="I393" s="1">
        <f t="shared" si="32"/>
        <v>5</v>
      </c>
      <c r="N393" s="1">
        <f t="shared" si="33"/>
        <v>5</v>
      </c>
      <c r="O393" s="1">
        <f t="shared" si="34"/>
        <v>0</v>
      </c>
      <c r="P393" s="1" t="s">
        <v>396</v>
      </c>
      <c r="Q393" s="1" t="str">
        <f>IF(N393&lt;O393, "RELEVAN", "TIDAK")</f>
        <v>TIDAK</v>
      </c>
    </row>
    <row r="394" spans="1:17" x14ac:dyDescent="0.25">
      <c r="A394" s="1" t="s">
        <v>397</v>
      </c>
      <c r="B394" s="1">
        <v>1</v>
      </c>
      <c r="C394" s="1">
        <v>0</v>
      </c>
      <c r="D394" s="1">
        <v>1</v>
      </c>
      <c r="E394" s="1">
        <v>0</v>
      </c>
      <c r="F394" s="1">
        <v>0</v>
      </c>
      <c r="G394" s="1">
        <f t="shared" si="30"/>
        <v>1</v>
      </c>
      <c r="H394" s="1">
        <f t="shared" si="31"/>
        <v>2</v>
      </c>
      <c r="I394" s="1">
        <f t="shared" si="32"/>
        <v>3</v>
      </c>
      <c r="N394" s="1">
        <f t="shared" si="33"/>
        <v>3</v>
      </c>
      <c r="O394" s="1">
        <f t="shared" si="34"/>
        <v>2</v>
      </c>
      <c r="P394" s="1" t="s">
        <v>397</v>
      </c>
      <c r="Q394" s="1" t="str">
        <f>IF(N394&lt;O394, "RELEVAN", "TIDAK")</f>
        <v>TIDAK</v>
      </c>
    </row>
    <row r="395" spans="1:17" x14ac:dyDescent="0.25">
      <c r="A395" s="1" t="s">
        <v>398</v>
      </c>
      <c r="B395" s="1">
        <v>1</v>
      </c>
      <c r="C395" s="1">
        <v>0</v>
      </c>
      <c r="D395" s="1">
        <v>1</v>
      </c>
      <c r="E395" s="1">
        <v>0</v>
      </c>
      <c r="F395" s="1">
        <v>0</v>
      </c>
      <c r="G395" s="1">
        <f t="shared" si="30"/>
        <v>1</v>
      </c>
      <c r="H395" s="1">
        <f t="shared" si="31"/>
        <v>2</v>
      </c>
      <c r="I395" s="1">
        <f t="shared" si="32"/>
        <v>3</v>
      </c>
      <c r="N395" s="1">
        <f t="shared" si="33"/>
        <v>3</v>
      </c>
      <c r="O395" s="1">
        <f t="shared" si="34"/>
        <v>2</v>
      </c>
      <c r="P395" s="1" t="s">
        <v>398</v>
      </c>
      <c r="Q395" s="1" t="str">
        <f>IF(N395&lt;O395, "RELEVAN", "TIDAK")</f>
        <v>TIDAK</v>
      </c>
    </row>
    <row r="396" spans="1:17" x14ac:dyDescent="0.25">
      <c r="A396" s="1" t="s">
        <v>399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f t="shared" si="30"/>
        <v>0</v>
      </c>
      <c r="H396" s="1">
        <f t="shared" si="31"/>
        <v>0</v>
      </c>
      <c r="I396" s="1">
        <f t="shared" si="32"/>
        <v>5</v>
      </c>
      <c r="N396" s="1">
        <f t="shared" si="33"/>
        <v>5</v>
      </c>
      <c r="O396" s="1">
        <f t="shared" si="34"/>
        <v>0</v>
      </c>
      <c r="P396" s="1" t="s">
        <v>399</v>
      </c>
      <c r="Q396" s="1" t="str">
        <f>IF(N396&lt;O396, "RELEVAN", "TIDAK")</f>
        <v>TIDAK</v>
      </c>
    </row>
    <row r="397" spans="1:17" x14ac:dyDescent="0.25">
      <c r="A397" s="1" t="s">
        <v>400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f t="shared" si="30"/>
        <v>0</v>
      </c>
      <c r="H397" s="1">
        <f t="shared" si="31"/>
        <v>0</v>
      </c>
      <c r="I397" s="1">
        <f t="shared" si="32"/>
        <v>5</v>
      </c>
      <c r="N397" s="1">
        <f t="shared" si="33"/>
        <v>5</v>
      </c>
      <c r="O397" s="1">
        <f t="shared" si="34"/>
        <v>0</v>
      </c>
      <c r="P397" s="1" t="s">
        <v>400</v>
      </c>
      <c r="Q397" s="1" t="str">
        <f>IF(N397&lt;O397, "RELEVAN", "TIDAK")</f>
        <v>TIDAK</v>
      </c>
    </row>
    <row r="398" spans="1:17" x14ac:dyDescent="0.25">
      <c r="A398" s="1" t="s">
        <v>401</v>
      </c>
      <c r="B398" s="1">
        <v>1</v>
      </c>
      <c r="C398" s="1">
        <v>0</v>
      </c>
      <c r="D398" s="1">
        <v>1</v>
      </c>
      <c r="E398" s="1">
        <v>0</v>
      </c>
      <c r="F398" s="1">
        <v>0</v>
      </c>
      <c r="G398" s="1">
        <f t="shared" si="30"/>
        <v>1</v>
      </c>
      <c r="H398" s="1">
        <f t="shared" si="31"/>
        <v>2</v>
      </c>
      <c r="I398" s="1">
        <f t="shared" si="32"/>
        <v>3</v>
      </c>
      <c r="N398" s="1">
        <f t="shared" si="33"/>
        <v>3</v>
      </c>
      <c r="O398" s="1">
        <f t="shared" si="34"/>
        <v>2</v>
      </c>
      <c r="P398" s="1" t="s">
        <v>401</v>
      </c>
      <c r="Q398" s="1" t="str">
        <f>IF(N398&lt;O398, "RELEVAN", "TIDAK")</f>
        <v>TIDAK</v>
      </c>
    </row>
    <row r="399" spans="1:17" x14ac:dyDescent="0.25">
      <c r="A399" s="1" t="s">
        <v>402</v>
      </c>
      <c r="B399" s="1">
        <v>1</v>
      </c>
      <c r="C399" s="1">
        <v>0</v>
      </c>
      <c r="D399" s="1">
        <v>1</v>
      </c>
      <c r="E399" s="1">
        <v>0</v>
      </c>
      <c r="F399" s="1">
        <v>0</v>
      </c>
      <c r="G399" s="1">
        <f t="shared" si="30"/>
        <v>1</v>
      </c>
      <c r="H399" s="1">
        <f t="shared" si="31"/>
        <v>2</v>
      </c>
      <c r="I399" s="1">
        <f t="shared" si="32"/>
        <v>3</v>
      </c>
      <c r="N399" s="1">
        <f t="shared" si="33"/>
        <v>3</v>
      </c>
      <c r="O399" s="1">
        <f t="shared" si="34"/>
        <v>2</v>
      </c>
      <c r="P399" s="1" t="s">
        <v>402</v>
      </c>
      <c r="Q399" s="1" t="str">
        <f>IF(N399&lt;O399, "RELEVAN", "TIDAK")</f>
        <v>TIDAK</v>
      </c>
    </row>
    <row r="400" spans="1:17" x14ac:dyDescent="0.25">
      <c r="A400" s="1" t="s">
        <v>403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f t="shared" si="30"/>
        <v>0</v>
      </c>
      <c r="H400" s="1">
        <f t="shared" si="31"/>
        <v>0</v>
      </c>
      <c r="I400" s="1">
        <f t="shared" si="32"/>
        <v>5</v>
      </c>
      <c r="N400" s="1">
        <f t="shared" si="33"/>
        <v>5</v>
      </c>
      <c r="O400" s="1">
        <f t="shared" si="34"/>
        <v>0</v>
      </c>
      <c r="P400" s="1" t="s">
        <v>403</v>
      </c>
      <c r="Q400" s="1" t="str">
        <f>IF(N400&lt;O400, "RELEVAN", "TIDAK")</f>
        <v>TIDAK</v>
      </c>
    </row>
    <row r="401" spans="1:17" x14ac:dyDescent="0.25">
      <c r="A401" s="1" t="s">
        <v>404</v>
      </c>
      <c r="B401" s="1">
        <v>1</v>
      </c>
      <c r="C401" s="1">
        <v>0</v>
      </c>
      <c r="D401" s="1">
        <v>0</v>
      </c>
      <c r="E401" s="1">
        <v>0</v>
      </c>
      <c r="F401" s="1">
        <v>0</v>
      </c>
      <c r="G401" s="1">
        <f t="shared" si="30"/>
        <v>1</v>
      </c>
      <c r="H401" s="1">
        <f t="shared" si="31"/>
        <v>1</v>
      </c>
      <c r="I401" s="1">
        <f t="shared" si="32"/>
        <v>4</v>
      </c>
      <c r="N401" s="1">
        <f t="shared" si="33"/>
        <v>4</v>
      </c>
      <c r="O401" s="1">
        <f t="shared" si="34"/>
        <v>1</v>
      </c>
      <c r="P401" s="1" t="s">
        <v>404</v>
      </c>
      <c r="Q401" s="1" t="str">
        <f>IF(N401&lt;O401, "RELEVAN", "TIDAK")</f>
        <v>TIDAK</v>
      </c>
    </row>
    <row r="402" spans="1:17" x14ac:dyDescent="0.25">
      <c r="A402" s="1" t="s">
        <v>405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f t="shared" si="30"/>
        <v>0</v>
      </c>
      <c r="H402" s="1">
        <f t="shared" si="31"/>
        <v>0</v>
      </c>
      <c r="I402" s="1">
        <f t="shared" si="32"/>
        <v>5</v>
      </c>
      <c r="N402" s="1">
        <f t="shared" si="33"/>
        <v>5</v>
      </c>
      <c r="O402" s="1">
        <f t="shared" si="34"/>
        <v>0</v>
      </c>
      <c r="P402" s="1" t="s">
        <v>405</v>
      </c>
      <c r="Q402" s="1" t="str">
        <f>IF(N402&lt;O402, "RELEVAN", "TIDAK")</f>
        <v>TIDAK</v>
      </c>
    </row>
    <row r="403" spans="1:17" x14ac:dyDescent="0.25">
      <c r="A403" s="1" t="s">
        <v>406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f t="shared" si="30"/>
        <v>0</v>
      </c>
      <c r="H403" s="1">
        <f t="shared" si="31"/>
        <v>0</v>
      </c>
      <c r="I403" s="1">
        <f t="shared" si="32"/>
        <v>5</v>
      </c>
      <c r="N403" s="1">
        <f t="shared" si="33"/>
        <v>5</v>
      </c>
      <c r="O403" s="1">
        <f t="shared" si="34"/>
        <v>0</v>
      </c>
      <c r="P403" s="1" t="s">
        <v>406</v>
      </c>
      <c r="Q403" s="1" t="str">
        <f>IF(N403&lt;O403, "RELEVAN", "TIDAK")</f>
        <v>TIDAK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3EE4-D258-4ABA-ADB3-673B2797484A}">
  <dimension ref="A1:Q403"/>
  <sheetViews>
    <sheetView workbookViewId="0">
      <selection activeCell="O11" sqref="O11"/>
    </sheetView>
  </sheetViews>
  <sheetFormatPr defaultRowHeight="15" x14ac:dyDescent="0.25"/>
  <cols>
    <col min="1" max="1" width="10.5703125" bestFit="1" customWidth="1"/>
    <col min="2" max="6" width="12" bestFit="1" customWidth="1"/>
    <col min="16" max="16" width="10.5703125" bestFit="1" customWidth="1"/>
  </cols>
  <sheetData>
    <row r="1" spans="1:17" x14ac:dyDescent="0.25">
      <c r="A1" t="s">
        <v>416</v>
      </c>
      <c r="H1">
        <f>SUM(H4:H403)/($L$4*$L$5)</f>
        <v>0.06</v>
      </c>
      <c r="I1">
        <f>SUM(I4:I403)/($L$4*$L$5)</f>
        <v>0.94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421</v>
      </c>
      <c r="H3" s="2" t="s">
        <v>0</v>
      </c>
      <c r="I3" s="2" t="s">
        <v>407</v>
      </c>
      <c r="N3" s="2" t="s">
        <v>422</v>
      </c>
      <c r="O3" s="2" t="s">
        <v>423</v>
      </c>
      <c r="P3" s="2" t="s">
        <v>1</v>
      </c>
      <c r="Q3" s="2" t="s">
        <v>421</v>
      </c>
    </row>
    <row r="4" spans="1:17" x14ac:dyDescent="0.25">
      <c r="A4" s="1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>MAX(B4:F4)</f>
        <v>0</v>
      </c>
      <c r="H4" s="1">
        <f>COUNTIF($B4:$F4, "1")</f>
        <v>0</v>
      </c>
      <c r="I4" s="1">
        <f>COUNTIF($B4:$F4, "0")</f>
        <v>5</v>
      </c>
      <c r="K4" s="2" t="s">
        <v>408</v>
      </c>
      <c r="L4" s="1">
        <v>5</v>
      </c>
      <c r="N4" s="1">
        <f>COUNTIF(B4:F4, 0)</f>
        <v>5</v>
      </c>
      <c r="O4" s="1">
        <f>COUNTIF(B4:F4, 1)</f>
        <v>0</v>
      </c>
      <c r="P4" s="1" t="s">
        <v>7</v>
      </c>
      <c r="Q4" s="1" t="str">
        <f>IF(N4&lt;O4, "RELEVAN", "TIDAK")</f>
        <v>TIDAK</v>
      </c>
    </row>
    <row r="5" spans="1:17" x14ac:dyDescent="0.25">
      <c r="A5" s="1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ref="G5:G68" si="0">MAX(B5:F5)</f>
        <v>0</v>
      </c>
      <c r="H5" s="1">
        <f t="shared" ref="H5:H68" si="1">COUNTIF($B5:$F5, "1")</f>
        <v>0</v>
      </c>
      <c r="I5" s="1">
        <f t="shared" ref="I5:I68" si="2">COUNTIF($B5:$F5, "0")</f>
        <v>5</v>
      </c>
      <c r="K5" s="2" t="s">
        <v>409</v>
      </c>
      <c r="L5" s="1">
        <v>400</v>
      </c>
      <c r="N5" s="1">
        <f t="shared" ref="N5:N68" si="3">COUNTIF(B5:F5, 0)</f>
        <v>5</v>
      </c>
      <c r="O5" s="1">
        <f t="shared" ref="O5:O68" si="4">COUNTIF(B5:F5, 1)</f>
        <v>0</v>
      </c>
      <c r="P5" s="1" t="s">
        <v>8</v>
      </c>
      <c r="Q5" s="1" t="str">
        <f>IF(N5&lt;O5, "RELEVAN", "TIDAK")</f>
        <v>TIDAK</v>
      </c>
    </row>
    <row r="6" spans="1:17" x14ac:dyDescent="0.25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0"/>
        <v>0</v>
      </c>
      <c r="H6" s="1">
        <f t="shared" si="1"/>
        <v>0</v>
      </c>
      <c r="I6" s="1">
        <f t="shared" si="2"/>
        <v>5</v>
      </c>
      <c r="K6" s="2" t="s">
        <v>410</v>
      </c>
      <c r="L6" s="1">
        <f>(SUMSQ(H4:I403)-L4*L5)/(L4*L5*(L4-1))</f>
        <v>0.98250000000000004</v>
      </c>
      <c r="N6" s="1">
        <f t="shared" si="3"/>
        <v>5</v>
      </c>
      <c r="O6" s="1">
        <f t="shared" si="4"/>
        <v>0</v>
      </c>
      <c r="P6" s="1" t="s">
        <v>9</v>
      </c>
      <c r="Q6" s="1" t="str">
        <f>IF(N6&lt;O6, "RELEVAN", "TIDAK")</f>
        <v>TIDAK</v>
      </c>
    </row>
    <row r="7" spans="1:17" x14ac:dyDescent="0.2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f t="shared" si="1"/>
        <v>0</v>
      </c>
      <c r="I7" s="1">
        <f t="shared" si="2"/>
        <v>5</v>
      </c>
      <c r="K7" s="2" t="s">
        <v>411</v>
      </c>
      <c r="L7" s="1">
        <f>SUMSQ(H1:I1)</f>
        <v>0.88719999999999999</v>
      </c>
      <c r="N7" s="1">
        <f t="shared" si="3"/>
        <v>5</v>
      </c>
      <c r="O7" s="1">
        <f t="shared" si="4"/>
        <v>0</v>
      </c>
      <c r="P7" s="1" t="s">
        <v>10</v>
      </c>
      <c r="Q7" s="1" t="str">
        <f>IF(N7&lt;O7, "RELEVAN", "TIDAK")</f>
        <v>TIDAK</v>
      </c>
    </row>
    <row r="8" spans="1:17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  <c r="H8" s="1">
        <f t="shared" si="1"/>
        <v>0</v>
      </c>
      <c r="I8" s="1">
        <f t="shared" si="2"/>
        <v>5</v>
      </c>
      <c r="K8" s="2" t="s">
        <v>413</v>
      </c>
      <c r="L8" s="1">
        <f>(L6-L7)/(1-L7)</f>
        <v>0.84485815602836911</v>
      </c>
      <c r="N8" s="1">
        <f t="shared" si="3"/>
        <v>5</v>
      </c>
      <c r="O8" s="1">
        <f t="shared" si="4"/>
        <v>0</v>
      </c>
      <c r="P8" s="1" t="s">
        <v>11</v>
      </c>
      <c r="Q8" s="1" t="str">
        <f>IF(N8&lt;O8, "RELEVAN", "TIDAK")</f>
        <v>TIDAK</v>
      </c>
    </row>
    <row r="9" spans="1:17" x14ac:dyDescent="0.2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f t="shared" si="1"/>
        <v>0</v>
      </c>
      <c r="I9" s="1">
        <f t="shared" si="2"/>
        <v>5</v>
      </c>
      <c r="N9" s="1">
        <f t="shared" si="3"/>
        <v>5</v>
      </c>
      <c r="O9" s="1">
        <f t="shared" si="4"/>
        <v>0</v>
      </c>
      <c r="P9" s="1" t="s">
        <v>12</v>
      </c>
      <c r="Q9" s="1" t="str">
        <f>IF(N9&lt;O9, "RELEVAN", "TIDAK")</f>
        <v>TIDAK</v>
      </c>
    </row>
    <row r="10" spans="1:17" x14ac:dyDescent="0.2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  <c r="H10" s="1">
        <f t="shared" si="1"/>
        <v>0</v>
      </c>
      <c r="I10" s="1">
        <f t="shared" si="2"/>
        <v>5</v>
      </c>
      <c r="N10" s="1">
        <f t="shared" si="3"/>
        <v>5</v>
      </c>
      <c r="O10" s="1">
        <f t="shared" si="4"/>
        <v>0</v>
      </c>
      <c r="P10" s="1" t="s">
        <v>13</v>
      </c>
      <c r="Q10" s="1" t="str">
        <f>IF(N10&lt;O10, "RELEVAN", "TIDAK")</f>
        <v>TIDAK</v>
      </c>
    </row>
    <row r="11" spans="1:17" x14ac:dyDescent="0.2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5</v>
      </c>
      <c r="N11" s="1">
        <f t="shared" si="3"/>
        <v>5</v>
      </c>
      <c r="O11" s="1">
        <f t="shared" si="4"/>
        <v>0</v>
      </c>
      <c r="P11" s="1" t="s">
        <v>14</v>
      </c>
      <c r="Q11" s="1" t="str">
        <f>IF(N11&lt;O11, "RELEVAN", "TIDAK")</f>
        <v>TIDAK</v>
      </c>
    </row>
    <row r="12" spans="1:17" x14ac:dyDescent="0.2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f t="shared" si="1"/>
        <v>0</v>
      </c>
      <c r="I12" s="1">
        <f t="shared" si="2"/>
        <v>5</v>
      </c>
      <c r="N12" s="1">
        <f t="shared" si="3"/>
        <v>5</v>
      </c>
      <c r="O12" s="1">
        <f t="shared" si="4"/>
        <v>0</v>
      </c>
      <c r="P12" s="1" t="s">
        <v>15</v>
      </c>
      <c r="Q12" s="1" t="str">
        <f>IF(N12&lt;O12, "RELEVAN", "TIDAK")</f>
        <v>TIDAK</v>
      </c>
    </row>
    <row r="13" spans="1:17" x14ac:dyDescent="0.2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f t="shared" si="1"/>
        <v>0</v>
      </c>
      <c r="I13" s="1">
        <f t="shared" si="2"/>
        <v>5</v>
      </c>
      <c r="N13" s="1">
        <f t="shared" si="3"/>
        <v>5</v>
      </c>
      <c r="O13" s="1">
        <f t="shared" si="4"/>
        <v>0</v>
      </c>
      <c r="P13" s="1" t="s">
        <v>16</v>
      </c>
      <c r="Q13" s="1" t="str">
        <f>IF(N13&lt;O13, "RELEVAN", "TIDAK")</f>
        <v>TIDAK</v>
      </c>
    </row>
    <row r="14" spans="1:17" x14ac:dyDescent="0.2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  <c r="H14" s="1">
        <f t="shared" si="1"/>
        <v>0</v>
      </c>
      <c r="I14" s="1">
        <f t="shared" si="2"/>
        <v>5</v>
      </c>
      <c r="N14" s="1">
        <f t="shared" si="3"/>
        <v>5</v>
      </c>
      <c r="O14" s="1">
        <f t="shared" si="4"/>
        <v>0</v>
      </c>
      <c r="P14" s="1" t="s">
        <v>17</v>
      </c>
      <c r="Q14" s="1" t="str">
        <f>IF(N14&lt;O14, "RELEVAN", "TIDAK")</f>
        <v>TIDAK</v>
      </c>
    </row>
    <row r="15" spans="1:17" x14ac:dyDescent="0.2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  <c r="H15" s="1">
        <f t="shared" si="1"/>
        <v>0</v>
      </c>
      <c r="I15" s="1">
        <f t="shared" si="2"/>
        <v>5</v>
      </c>
      <c r="N15" s="1">
        <f t="shared" si="3"/>
        <v>5</v>
      </c>
      <c r="O15" s="1">
        <f t="shared" si="4"/>
        <v>0</v>
      </c>
      <c r="P15" s="1" t="s">
        <v>18</v>
      </c>
      <c r="Q15" s="1" t="str">
        <f>IF(N15&lt;O15, "RELEVAN", "TIDAK")</f>
        <v>TIDAK</v>
      </c>
    </row>
    <row r="16" spans="1:17" x14ac:dyDescent="0.2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  <c r="H16" s="1">
        <f t="shared" si="1"/>
        <v>0</v>
      </c>
      <c r="I16" s="1">
        <f t="shared" si="2"/>
        <v>5</v>
      </c>
      <c r="N16" s="1">
        <f t="shared" si="3"/>
        <v>5</v>
      </c>
      <c r="O16" s="1">
        <f t="shared" si="4"/>
        <v>0</v>
      </c>
      <c r="P16" s="1" t="s">
        <v>19</v>
      </c>
      <c r="Q16" s="1" t="str">
        <f>IF(N16&lt;O16, "RELEVAN", "TIDAK")</f>
        <v>TIDAK</v>
      </c>
    </row>
    <row r="17" spans="1:17" x14ac:dyDescent="0.2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  <c r="H17" s="1">
        <f t="shared" si="1"/>
        <v>0</v>
      </c>
      <c r="I17" s="1">
        <f t="shared" si="2"/>
        <v>5</v>
      </c>
      <c r="N17" s="1">
        <f t="shared" si="3"/>
        <v>5</v>
      </c>
      <c r="O17" s="1">
        <f t="shared" si="4"/>
        <v>0</v>
      </c>
      <c r="P17" s="1" t="s">
        <v>20</v>
      </c>
      <c r="Q17" s="1" t="str">
        <f>IF(N17&lt;O17, "RELEVAN", "TIDAK")</f>
        <v>TIDAK</v>
      </c>
    </row>
    <row r="18" spans="1:17" x14ac:dyDescent="0.2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  <c r="H18" s="1">
        <f t="shared" si="1"/>
        <v>0</v>
      </c>
      <c r="I18" s="1">
        <f t="shared" si="2"/>
        <v>5</v>
      </c>
      <c r="N18" s="1">
        <f t="shared" si="3"/>
        <v>5</v>
      </c>
      <c r="O18" s="1">
        <f t="shared" si="4"/>
        <v>0</v>
      </c>
      <c r="P18" s="1" t="s">
        <v>21</v>
      </c>
      <c r="Q18" s="1" t="str">
        <f>IF(N18&lt;O18, "RELEVAN", "TIDAK")</f>
        <v>TIDAK</v>
      </c>
    </row>
    <row r="19" spans="1:17" x14ac:dyDescent="0.2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  <c r="H19" s="1">
        <f t="shared" si="1"/>
        <v>0</v>
      </c>
      <c r="I19" s="1">
        <f t="shared" si="2"/>
        <v>5</v>
      </c>
      <c r="N19" s="1">
        <f t="shared" si="3"/>
        <v>5</v>
      </c>
      <c r="O19" s="1">
        <f t="shared" si="4"/>
        <v>0</v>
      </c>
      <c r="P19" s="1" t="s">
        <v>22</v>
      </c>
      <c r="Q19" s="1" t="str">
        <f>IF(N19&lt;O19, "RELEVAN", "TIDAK")</f>
        <v>TIDAK</v>
      </c>
    </row>
    <row r="20" spans="1:17" x14ac:dyDescent="0.2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  <c r="H20" s="1">
        <f t="shared" si="1"/>
        <v>0</v>
      </c>
      <c r="I20" s="1">
        <f t="shared" si="2"/>
        <v>5</v>
      </c>
      <c r="N20" s="1">
        <f t="shared" si="3"/>
        <v>5</v>
      </c>
      <c r="O20" s="1">
        <f t="shared" si="4"/>
        <v>0</v>
      </c>
      <c r="P20" s="1" t="s">
        <v>23</v>
      </c>
      <c r="Q20" s="1" t="str">
        <f>IF(N20&lt;O20, "RELEVAN", "TIDAK")</f>
        <v>TIDAK</v>
      </c>
    </row>
    <row r="21" spans="1:17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  <c r="I21" s="1">
        <f t="shared" si="2"/>
        <v>5</v>
      </c>
      <c r="N21" s="1">
        <f t="shared" si="3"/>
        <v>5</v>
      </c>
      <c r="O21" s="1">
        <f t="shared" si="4"/>
        <v>0</v>
      </c>
      <c r="P21" s="1" t="s">
        <v>24</v>
      </c>
      <c r="Q21" s="1" t="str">
        <f>IF(N21&lt;O21, "RELEVAN", "TIDAK")</f>
        <v>TIDAK</v>
      </c>
    </row>
    <row r="22" spans="1:17" x14ac:dyDescent="0.2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f t="shared" si="0"/>
        <v>0</v>
      </c>
      <c r="H22" s="1">
        <f t="shared" si="1"/>
        <v>0</v>
      </c>
      <c r="I22" s="1">
        <f t="shared" si="2"/>
        <v>5</v>
      </c>
      <c r="N22" s="1">
        <f t="shared" si="3"/>
        <v>5</v>
      </c>
      <c r="O22" s="1">
        <f t="shared" si="4"/>
        <v>0</v>
      </c>
      <c r="P22" s="1" t="s">
        <v>25</v>
      </c>
      <c r="Q22" s="1" t="str">
        <f>IF(N22&lt;O22, "RELEVAN", "TIDAK")</f>
        <v>TIDAK</v>
      </c>
    </row>
    <row r="23" spans="1:17" x14ac:dyDescent="0.2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I23" s="1">
        <f t="shared" si="2"/>
        <v>5</v>
      </c>
      <c r="N23" s="1">
        <f t="shared" si="3"/>
        <v>5</v>
      </c>
      <c r="O23" s="1">
        <f t="shared" si="4"/>
        <v>0</v>
      </c>
      <c r="P23" s="1" t="s">
        <v>26</v>
      </c>
      <c r="Q23" s="1" t="str">
        <f>IF(N23&lt;O23, "RELEVAN", "TIDAK")</f>
        <v>TIDAK</v>
      </c>
    </row>
    <row r="24" spans="1:17" x14ac:dyDescent="0.25">
      <c r="A24" s="1" t="s">
        <v>27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f t="shared" si="0"/>
        <v>1</v>
      </c>
      <c r="H24" s="1">
        <f t="shared" si="1"/>
        <v>1</v>
      </c>
      <c r="I24" s="1">
        <f t="shared" si="2"/>
        <v>4</v>
      </c>
      <c r="N24" s="1">
        <f t="shared" si="3"/>
        <v>4</v>
      </c>
      <c r="O24" s="1">
        <f t="shared" si="4"/>
        <v>1</v>
      </c>
      <c r="P24" s="1" t="s">
        <v>27</v>
      </c>
      <c r="Q24" s="1" t="str">
        <f>IF(N24&lt;O24, "RELEVAN", "TIDAK")</f>
        <v>TIDAK</v>
      </c>
    </row>
    <row r="25" spans="1:17" x14ac:dyDescent="0.2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 t="shared" si="0"/>
        <v>0</v>
      </c>
      <c r="H25" s="1">
        <f t="shared" si="1"/>
        <v>0</v>
      </c>
      <c r="I25" s="1">
        <f t="shared" si="2"/>
        <v>5</v>
      </c>
      <c r="N25" s="1">
        <f t="shared" si="3"/>
        <v>5</v>
      </c>
      <c r="O25" s="1">
        <f t="shared" si="4"/>
        <v>0</v>
      </c>
      <c r="P25" s="1" t="s">
        <v>28</v>
      </c>
      <c r="Q25" s="1" t="str">
        <f>IF(N25&lt;O25, "RELEVAN", "TIDAK")</f>
        <v>TIDAK</v>
      </c>
    </row>
    <row r="26" spans="1:17" x14ac:dyDescent="0.2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f t="shared" si="0"/>
        <v>0</v>
      </c>
      <c r="H26" s="1">
        <f t="shared" si="1"/>
        <v>0</v>
      </c>
      <c r="I26" s="1">
        <f t="shared" si="2"/>
        <v>5</v>
      </c>
      <c r="N26" s="1">
        <f t="shared" si="3"/>
        <v>5</v>
      </c>
      <c r="O26" s="1">
        <f t="shared" si="4"/>
        <v>0</v>
      </c>
      <c r="P26" s="1" t="s">
        <v>29</v>
      </c>
      <c r="Q26" s="1" t="str">
        <f>IF(N26&lt;O26, "RELEVAN", "TIDAK")</f>
        <v>TIDAK</v>
      </c>
    </row>
    <row r="27" spans="1:17" x14ac:dyDescent="0.2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f t="shared" si="0"/>
        <v>0</v>
      </c>
      <c r="H27" s="1">
        <f t="shared" si="1"/>
        <v>0</v>
      </c>
      <c r="I27" s="1">
        <f t="shared" si="2"/>
        <v>5</v>
      </c>
      <c r="N27" s="1">
        <f t="shared" si="3"/>
        <v>5</v>
      </c>
      <c r="O27" s="1">
        <f t="shared" si="4"/>
        <v>0</v>
      </c>
      <c r="P27" s="1" t="s">
        <v>30</v>
      </c>
      <c r="Q27" s="1" t="str">
        <f>IF(N27&lt;O27, "RELEVAN", "TIDAK")</f>
        <v>TIDAK</v>
      </c>
    </row>
    <row r="28" spans="1:17" x14ac:dyDescent="0.25">
      <c r="A28" s="1" t="s">
        <v>31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f t="shared" si="0"/>
        <v>1</v>
      </c>
      <c r="H28" s="1">
        <f t="shared" si="1"/>
        <v>4</v>
      </c>
      <c r="I28" s="1">
        <f t="shared" si="2"/>
        <v>1</v>
      </c>
      <c r="N28" s="1">
        <f t="shared" si="3"/>
        <v>1</v>
      </c>
      <c r="O28" s="1">
        <f t="shared" si="4"/>
        <v>4</v>
      </c>
      <c r="P28" s="1" t="s">
        <v>31</v>
      </c>
      <c r="Q28" s="1" t="str">
        <f>IF(N28&lt;O28, "RELEVAN", "TIDAK")</f>
        <v>RELEVAN</v>
      </c>
    </row>
    <row r="29" spans="1:17" x14ac:dyDescent="0.2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  <c r="I29" s="1">
        <f t="shared" si="2"/>
        <v>5</v>
      </c>
      <c r="N29" s="1">
        <f t="shared" si="3"/>
        <v>5</v>
      </c>
      <c r="O29" s="1">
        <f t="shared" si="4"/>
        <v>0</v>
      </c>
      <c r="P29" s="1" t="s">
        <v>32</v>
      </c>
      <c r="Q29" s="1" t="str">
        <f>IF(N29&lt;O29, "RELEVAN", "TIDAK")</f>
        <v>TIDAK</v>
      </c>
    </row>
    <row r="30" spans="1:17" x14ac:dyDescent="0.2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0</v>
      </c>
      <c r="H30" s="1">
        <f t="shared" si="1"/>
        <v>0</v>
      </c>
      <c r="I30" s="1">
        <f t="shared" si="2"/>
        <v>5</v>
      </c>
      <c r="N30" s="1">
        <f t="shared" si="3"/>
        <v>5</v>
      </c>
      <c r="O30" s="1">
        <f t="shared" si="4"/>
        <v>0</v>
      </c>
      <c r="P30" s="1" t="s">
        <v>33</v>
      </c>
      <c r="Q30" s="1" t="str">
        <f>IF(N30&lt;O30, "RELEVAN", "TIDAK")</f>
        <v>TIDAK</v>
      </c>
    </row>
    <row r="31" spans="1:17" x14ac:dyDescent="0.2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f t="shared" si="0"/>
        <v>0</v>
      </c>
      <c r="H31" s="1">
        <f t="shared" si="1"/>
        <v>0</v>
      </c>
      <c r="I31" s="1">
        <f t="shared" si="2"/>
        <v>5</v>
      </c>
      <c r="N31" s="1">
        <f t="shared" si="3"/>
        <v>5</v>
      </c>
      <c r="O31" s="1">
        <f t="shared" si="4"/>
        <v>0</v>
      </c>
      <c r="P31" s="1" t="s">
        <v>34</v>
      </c>
      <c r="Q31" s="1" t="str">
        <f>IF(N31&lt;O31, "RELEVAN", "TIDAK")</f>
        <v>TIDAK</v>
      </c>
    </row>
    <row r="32" spans="1:17" x14ac:dyDescent="0.2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5</v>
      </c>
      <c r="N32" s="1">
        <f t="shared" si="3"/>
        <v>5</v>
      </c>
      <c r="O32" s="1">
        <f t="shared" si="4"/>
        <v>0</v>
      </c>
      <c r="P32" s="1" t="s">
        <v>35</v>
      </c>
      <c r="Q32" s="1" t="str">
        <f>IF(N32&lt;O32, "RELEVAN", "TIDAK")</f>
        <v>TIDAK</v>
      </c>
    </row>
    <row r="33" spans="1:17" x14ac:dyDescent="0.2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f t="shared" si="0"/>
        <v>0</v>
      </c>
      <c r="H33" s="1">
        <f t="shared" si="1"/>
        <v>0</v>
      </c>
      <c r="I33" s="1">
        <f t="shared" si="2"/>
        <v>5</v>
      </c>
      <c r="N33" s="1">
        <f t="shared" si="3"/>
        <v>5</v>
      </c>
      <c r="O33" s="1">
        <f t="shared" si="4"/>
        <v>0</v>
      </c>
      <c r="P33" s="1" t="s">
        <v>36</v>
      </c>
      <c r="Q33" s="1" t="str">
        <f>IF(N33&lt;O33, "RELEVAN", "TIDAK")</f>
        <v>TIDAK</v>
      </c>
    </row>
    <row r="34" spans="1:17" x14ac:dyDescent="0.2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f t="shared" si="1"/>
        <v>0</v>
      </c>
      <c r="I34" s="1">
        <f t="shared" si="2"/>
        <v>5</v>
      </c>
      <c r="N34" s="1">
        <f t="shared" si="3"/>
        <v>5</v>
      </c>
      <c r="O34" s="1">
        <f t="shared" si="4"/>
        <v>0</v>
      </c>
      <c r="P34" s="1" t="s">
        <v>37</v>
      </c>
      <c r="Q34" s="1" t="str">
        <f>IF(N34&lt;O34, "RELEVAN", "TIDAK")</f>
        <v>TIDAK</v>
      </c>
    </row>
    <row r="35" spans="1:17" x14ac:dyDescent="0.2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f t="shared" si="1"/>
        <v>0</v>
      </c>
      <c r="I35" s="1">
        <f t="shared" si="2"/>
        <v>5</v>
      </c>
      <c r="N35" s="1">
        <f t="shared" si="3"/>
        <v>5</v>
      </c>
      <c r="O35" s="1">
        <f t="shared" si="4"/>
        <v>0</v>
      </c>
      <c r="P35" s="1" t="s">
        <v>38</v>
      </c>
      <c r="Q35" s="1" t="str">
        <f>IF(N35&lt;O35, "RELEVAN", "TIDAK")</f>
        <v>TIDAK</v>
      </c>
    </row>
    <row r="36" spans="1:17" x14ac:dyDescent="0.2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f t="shared" si="0"/>
        <v>0</v>
      </c>
      <c r="H36" s="1">
        <f t="shared" si="1"/>
        <v>0</v>
      </c>
      <c r="I36" s="1">
        <f t="shared" si="2"/>
        <v>5</v>
      </c>
      <c r="N36" s="1">
        <f t="shared" si="3"/>
        <v>5</v>
      </c>
      <c r="O36" s="1">
        <f t="shared" si="4"/>
        <v>0</v>
      </c>
      <c r="P36" s="1" t="s">
        <v>39</v>
      </c>
      <c r="Q36" s="1" t="str">
        <f>IF(N36&lt;O36, "RELEVAN", "TIDAK")</f>
        <v>TIDAK</v>
      </c>
    </row>
    <row r="37" spans="1:17" x14ac:dyDescent="0.2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1">
        <f t="shared" si="1"/>
        <v>0</v>
      </c>
      <c r="I37" s="1">
        <f t="shared" si="2"/>
        <v>5</v>
      </c>
      <c r="N37" s="1">
        <f t="shared" si="3"/>
        <v>5</v>
      </c>
      <c r="O37" s="1">
        <f t="shared" si="4"/>
        <v>0</v>
      </c>
      <c r="P37" s="1" t="s">
        <v>40</v>
      </c>
      <c r="Q37" s="1" t="str">
        <f>IF(N37&lt;O37, "RELEVAN", "TIDAK")</f>
        <v>TIDAK</v>
      </c>
    </row>
    <row r="38" spans="1:17" x14ac:dyDescent="0.2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0</v>
      </c>
      <c r="H38" s="1">
        <f t="shared" si="1"/>
        <v>0</v>
      </c>
      <c r="I38" s="1">
        <f t="shared" si="2"/>
        <v>5</v>
      </c>
      <c r="N38" s="1">
        <f t="shared" si="3"/>
        <v>5</v>
      </c>
      <c r="O38" s="1">
        <f t="shared" si="4"/>
        <v>0</v>
      </c>
      <c r="P38" s="1" t="s">
        <v>41</v>
      </c>
      <c r="Q38" s="1" t="str">
        <f>IF(N38&lt;O38, "RELEVAN", "TIDAK")</f>
        <v>TIDAK</v>
      </c>
    </row>
    <row r="39" spans="1:17" x14ac:dyDescent="0.2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f t="shared" si="1"/>
        <v>0</v>
      </c>
      <c r="I39" s="1">
        <f t="shared" si="2"/>
        <v>5</v>
      </c>
      <c r="N39" s="1">
        <f t="shared" si="3"/>
        <v>5</v>
      </c>
      <c r="O39" s="1">
        <f t="shared" si="4"/>
        <v>0</v>
      </c>
      <c r="P39" s="1" t="s">
        <v>42</v>
      </c>
      <c r="Q39" s="1" t="str">
        <f>IF(N39&lt;O39, "RELEVAN", "TIDAK")</f>
        <v>TIDAK</v>
      </c>
    </row>
    <row r="40" spans="1:17" x14ac:dyDescent="0.2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0</v>
      </c>
      <c r="H40" s="1">
        <f t="shared" si="1"/>
        <v>0</v>
      </c>
      <c r="I40" s="1">
        <f t="shared" si="2"/>
        <v>5</v>
      </c>
      <c r="N40" s="1">
        <f t="shared" si="3"/>
        <v>5</v>
      </c>
      <c r="O40" s="1">
        <f t="shared" si="4"/>
        <v>0</v>
      </c>
      <c r="P40" s="1" t="s">
        <v>43</v>
      </c>
      <c r="Q40" s="1" t="str">
        <f>IF(N40&lt;O40, "RELEVAN", "TIDAK")</f>
        <v>TIDAK</v>
      </c>
    </row>
    <row r="41" spans="1:17" x14ac:dyDescent="0.2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0</v>
      </c>
      <c r="H41" s="1">
        <f t="shared" si="1"/>
        <v>0</v>
      </c>
      <c r="I41" s="1">
        <f t="shared" si="2"/>
        <v>5</v>
      </c>
      <c r="N41" s="1">
        <f t="shared" si="3"/>
        <v>5</v>
      </c>
      <c r="O41" s="1">
        <f t="shared" si="4"/>
        <v>0</v>
      </c>
      <c r="P41" s="1" t="s">
        <v>44</v>
      </c>
      <c r="Q41" s="1" t="str">
        <f>IF(N41&lt;O41, "RELEVAN", "TIDAK")</f>
        <v>TIDAK</v>
      </c>
    </row>
    <row r="42" spans="1:17" x14ac:dyDescent="0.2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f t="shared" si="0"/>
        <v>0</v>
      </c>
      <c r="H42" s="1">
        <f t="shared" si="1"/>
        <v>0</v>
      </c>
      <c r="I42" s="1">
        <f t="shared" si="2"/>
        <v>5</v>
      </c>
      <c r="N42" s="1">
        <f t="shared" si="3"/>
        <v>5</v>
      </c>
      <c r="O42" s="1">
        <f t="shared" si="4"/>
        <v>0</v>
      </c>
      <c r="P42" s="1" t="s">
        <v>45</v>
      </c>
      <c r="Q42" s="1" t="str">
        <f>IF(N42&lt;O42, "RELEVAN", "TIDAK")</f>
        <v>TIDAK</v>
      </c>
    </row>
    <row r="43" spans="1:17" x14ac:dyDescent="0.2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0</v>
      </c>
      <c r="H43" s="1">
        <f t="shared" si="1"/>
        <v>0</v>
      </c>
      <c r="I43" s="1">
        <f t="shared" si="2"/>
        <v>5</v>
      </c>
      <c r="N43" s="1">
        <f t="shared" si="3"/>
        <v>5</v>
      </c>
      <c r="O43" s="1">
        <f t="shared" si="4"/>
        <v>0</v>
      </c>
      <c r="P43" s="1" t="s">
        <v>46</v>
      </c>
      <c r="Q43" s="1" t="str">
        <f>IF(N43&lt;O43, "RELEVAN", "TIDAK")</f>
        <v>TIDAK</v>
      </c>
    </row>
    <row r="44" spans="1:17" x14ac:dyDescent="0.2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f t="shared" si="0"/>
        <v>0</v>
      </c>
      <c r="H44" s="1">
        <f t="shared" si="1"/>
        <v>0</v>
      </c>
      <c r="I44" s="1">
        <f t="shared" si="2"/>
        <v>5</v>
      </c>
      <c r="N44" s="1">
        <f t="shared" si="3"/>
        <v>5</v>
      </c>
      <c r="O44" s="1">
        <f t="shared" si="4"/>
        <v>0</v>
      </c>
      <c r="P44" s="1" t="s">
        <v>47</v>
      </c>
      <c r="Q44" s="1" t="str">
        <f>IF(N44&lt;O44, "RELEVAN", "TIDAK")</f>
        <v>TIDAK</v>
      </c>
    </row>
    <row r="45" spans="1:17" x14ac:dyDescent="0.2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0</v>
      </c>
      <c r="H45" s="1">
        <f t="shared" si="1"/>
        <v>0</v>
      </c>
      <c r="I45" s="1">
        <f t="shared" si="2"/>
        <v>5</v>
      </c>
      <c r="N45" s="1">
        <f t="shared" si="3"/>
        <v>5</v>
      </c>
      <c r="O45" s="1">
        <f t="shared" si="4"/>
        <v>0</v>
      </c>
      <c r="P45" s="1" t="s">
        <v>48</v>
      </c>
      <c r="Q45" s="1" t="str">
        <f>IF(N45&lt;O45, "RELEVAN", "TIDAK")</f>
        <v>TIDAK</v>
      </c>
    </row>
    <row r="46" spans="1:17" x14ac:dyDescent="0.2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0</v>
      </c>
      <c r="H46" s="1">
        <f t="shared" si="1"/>
        <v>0</v>
      </c>
      <c r="I46" s="1">
        <f t="shared" si="2"/>
        <v>5</v>
      </c>
      <c r="N46" s="1">
        <f t="shared" si="3"/>
        <v>5</v>
      </c>
      <c r="O46" s="1">
        <f t="shared" si="4"/>
        <v>0</v>
      </c>
      <c r="P46" s="1" t="s">
        <v>49</v>
      </c>
      <c r="Q46" s="1" t="str">
        <f>IF(N46&lt;O46, "RELEVAN", "TIDAK")</f>
        <v>TIDAK</v>
      </c>
    </row>
    <row r="47" spans="1:17" x14ac:dyDescent="0.2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f t="shared" si="0"/>
        <v>0</v>
      </c>
      <c r="H47" s="1">
        <f t="shared" si="1"/>
        <v>0</v>
      </c>
      <c r="I47" s="1">
        <f t="shared" si="2"/>
        <v>5</v>
      </c>
      <c r="N47" s="1">
        <f t="shared" si="3"/>
        <v>5</v>
      </c>
      <c r="O47" s="1">
        <f t="shared" si="4"/>
        <v>0</v>
      </c>
      <c r="P47" s="1" t="s">
        <v>50</v>
      </c>
      <c r="Q47" s="1" t="str">
        <f>IF(N47&lt;O47, "RELEVAN", "TIDAK")</f>
        <v>TIDAK</v>
      </c>
    </row>
    <row r="48" spans="1:17" x14ac:dyDescent="0.2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f t="shared" si="0"/>
        <v>0</v>
      </c>
      <c r="H48" s="1">
        <f t="shared" si="1"/>
        <v>0</v>
      </c>
      <c r="I48" s="1">
        <f t="shared" si="2"/>
        <v>5</v>
      </c>
      <c r="N48" s="1">
        <f t="shared" si="3"/>
        <v>5</v>
      </c>
      <c r="O48" s="1">
        <f t="shared" si="4"/>
        <v>0</v>
      </c>
      <c r="P48" s="1" t="s">
        <v>51</v>
      </c>
      <c r="Q48" s="1" t="str">
        <f>IF(N48&lt;O48, "RELEVAN", "TIDAK")</f>
        <v>TIDAK</v>
      </c>
    </row>
    <row r="49" spans="1:17" x14ac:dyDescent="0.2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f t="shared" si="0"/>
        <v>0</v>
      </c>
      <c r="H49" s="1">
        <f t="shared" si="1"/>
        <v>0</v>
      </c>
      <c r="I49" s="1">
        <f t="shared" si="2"/>
        <v>5</v>
      </c>
      <c r="N49" s="1">
        <f t="shared" si="3"/>
        <v>5</v>
      </c>
      <c r="O49" s="1">
        <f t="shared" si="4"/>
        <v>0</v>
      </c>
      <c r="P49" s="1" t="s">
        <v>52</v>
      </c>
      <c r="Q49" s="1" t="str">
        <f>IF(N49&lt;O49, "RELEVAN", "TIDAK")</f>
        <v>TIDAK</v>
      </c>
    </row>
    <row r="50" spans="1:17" x14ac:dyDescent="0.2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f t="shared" si="0"/>
        <v>0</v>
      </c>
      <c r="H50" s="1">
        <f t="shared" si="1"/>
        <v>0</v>
      </c>
      <c r="I50" s="1">
        <f t="shared" si="2"/>
        <v>5</v>
      </c>
      <c r="N50" s="1">
        <f t="shared" si="3"/>
        <v>5</v>
      </c>
      <c r="O50" s="1">
        <f t="shared" si="4"/>
        <v>0</v>
      </c>
      <c r="P50" s="1" t="s">
        <v>53</v>
      </c>
      <c r="Q50" s="1" t="str">
        <f>IF(N50&lt;O50, "RELEVAN", "TIDAK")</f>
        <v>TIDAK</v>
      </c>
    </row>
    <row r="51" spans="1:17" x14ac:dyDescent="0.2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f t="shared" si="0"/>
        <v>0</v>
      </c>
      <c r="H51" s="1">
        <f t="shared" si="1"/>
        <v>0</v>
      </c>
      <c r="I51" s="1">
        <f t="shared" si="2"/>
        <v>5</v>
      </c>
      <c r="N51" s="1">
        <f t="shared" si="3"/>
        <v>5</v>
      </c>
      <c r="O51" s="1">
        <f t="shared" si="4"/>
        <v>0</v>
      </c>
      <c r="P51" s="1" t="s">
        <v>54</v>
      </c>
      <c r="Q51" s="1" t="str">
        <f>IF(N51&lt;O51, "RELEVAN", "TIDAK")</f>
        <v>TIDAK</v>
      </c>
    </row>
    <row r="52" spans="1:17" x14ac:dyDescent="0.2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  <c r="I52" s="1">
        <f t="shared" si="2"/>
        <v>5</v>
      </c>
      <c r="N52" s="1">
        <f t="shared" si="3"/>
        <v>5</v>
      </c>
      <c r="O52" s="1">
        <f t="shared" si="4"/>
        <v>0</v>
      </c>
      <c r="P52" s="1" t="s">
        <v>55</v>
      </c>
      <c r="Q52" s="1" t="str">
        <f>IF(N52&lt;O52, "RELEVAN", "TIDAK")</f>
        <v>TIDAK</v>
      </c>
    </row>
    <row r="53" spans="1:17" x14ac:dyDescent="0.25">
      <c r="A53" s="1" t="s">
        <v>56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si="0"/>
        <v>0</v>
      </c>
      <c r="H53" s="1">
        <f t="shared" si="1"/>
        <v>0</v>
      </c>
      <c r="I53" s="1">
        <f t="shared" si="2"/>
        <v>5</v>
      </c>
      <c r="N53" s="1">
        <f t="shared" si="3"/>
        <v>5</v>
      </c>
      <c r="O53" s="1">
        <f t="shared" si="4"/>
        <v>0</v>
      </c>
      <c r="P53" s="1" t="s">
        <v>56</v>
      </c>
      <c r="Q53" s="1" t="str">
        <f>IF(N53&lt;O53, "RELEVAN", "TIDAK")</f>
        <v>TIDAK</v>
      </c>
    </row>
    <row r="54" spans="1:17" x14ac:dyDescent="0.2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f t="shared" si="0"/>
        <v>0</v>
      </c>
      <c r="H54" s="1">
        <f t="shared" si="1"/>
        <v>0</v>
      </c>
      <c r="I54" s="1">
        <f t="shared" si="2"/>
        <v>5</v>
      </c>
      <c r="N54" s="1">
        <f t="shared" si="3"/>
        <v>5</v>
      </c>
      <c r="O54" s="1">
        <f t="shared" si="4"/>
        <v>0</v>
      </c>
      <c r="P54" s="1" t="s">
        <v>57</v>
      </c>
      <c r="Q54" s="1" t="str">
        <f>IF(N54&lt;O54, "RELEVAN", "TIDAK")</f>
        <v>TIDAK</v>
      </c>
    </row>
    <row r="55" spans="1:17" x14ac:dyDescent="0.2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f t="shared" si="0"/>
        <v>0</v>
      </c>
      <c r="H55" s="1">
        <f t="shared" si="1"/>
        <v>0</v>
      </c>
      <c r="I55" s="1">
        <f t="shared" si="2"/>
        <v>5</v>
      </c>
      <c r="N55" s="1">
        <f t="shared" si="3"/>
        <v>5</v>
      </c>
      <c r="O55" s="1">
        <f t="shared" si="4"/>
        <v>0</v>
      </c>
      <c r="P55" s="1" t="s">
        <v>58</v>
      </c>
      <c r="Q55" s="1" t="str">
        <f>IF(N55&lt;O55, "RELEVAN", "TIDAK")</f>
        <v>TIDAK</v>
      </c>
    </row>
    <row r="56" spans="1:17" x14ac:dyDescent="0.2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f t="shared" si="1"/>
        <v>0</v>
      </c>
      <c r="I56" s="1">
        <f t="shared" si="2"/>
        <v>5</v>
      </c>
      <c r="N56" s="1">
        <f t="shared" si="3"/>
        <v>5</v>
      </c>
      <c r="O56" s="1">
        <f t="shared" si="4"/>
        <v>0</v>
      </c>
      <c r="P56" s="1" t="s">
        <v>59</v>
      </c>
      <c r="Q56" s="1" t="str">
        <f>IF(N56&lt;O56, "RELEVAN", "TIDAK")</f>
        <v>TIDAK</v>
      </c>
    </row>
    <row r="57" spans="1:17" x14ac:dyDescent="0.2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f t="shared" si="0"/>
        <v>0</v>
      </c>
      <c r="H57" s="1">
        <f t="shared" si="1"/>
        <v>0</v>
      </c>
      <c r="I57" s="1">
        <f t="shared" si="2"/>
        <v>5</v>
      </c>
      <c r="N57" s="1">
        <f t="shared" si="3"/>
        <v>5</v>
      </c>
      <c r="O57" s="1">
        <f t="shared" si="4"/>
        <v>0</v>
      </c>
      <c r="P57" s="1" t="s">
        <v>60</v>
      </c>
      <c r="Q57" s="1" t="str">
        <f>IF(N57&lt;O57, "RELEVAN", "TIDAK")</f>
        <v>TIDAK</v>
      </c>
    </row>
    <row r="58" spans="1:17" x14ac:dyDescent="0.25">
      <c r="A58" s="1" t="s">
        <v>61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 t="shared" si="0"/>
        <v>0</v>
      </c>
      <c r="H58" s="1">
        <f t="shared" si="1"/>
        <v>0</v>
      </c>
      <c r="I58" s="1">
        <f t="shared" si="2"/>
        <v>5</v>
      </c>
      <c r="N58" s="1">
        <f t="shared" si="3"/>
        <v>5</v>
      </c>
      <c r="O58" s="1">
        <f t="shared" si="4"/>
        <v>0</v>
      </c>
      <c r="P58" s="1" t="s">
        <v>61</v>
      </c>
      <c r="Q58" s="1" t="str">
        <f>IF(N58&lt;O58, "RELEVAN", "TIDAK")</f>
        <v>TIDAK</v>
      </c>
    </row>
    <row r="59" spans="1:17" x14ac:dyDescent="0.2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f t="shared" si="1"/>
        <v>0</v>
      </c>
      <c r="I59" s="1">
        <f t="shared" si="2"/>
        <v>5</v>
      </c>
      <c r="N59" s="1">
        <f t="shared" si="3"/>
        <v>5</v>
      </c>
      <c r="O59" s="1">
        <f t="shared" si="4"/>
        <v>0</v>
      </c>
      <c r="P59" s="1" t="s">
        <v>62</v>
      </c>
      <c r="Q59" s="1" t="str">
        <f>IF(N59&lt;O59, "RELEVAN", "TIDAK")</f>
        <v>TIDAK</v>
      </c>
    </row>
    <row r="60" spans="1:17" x14ac:dyDescent="0.2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f t="shared" si="0"/>
        <v>0</v>
      </c>
      <c r="H60" s="1">
        <f t="shared" si="1"/>
        <v>0</v>
      </c>
      <c r="I60" s="1">
        <f t="shared" si="2"/>
        <v>5</v>
      </c>
      <c r="N60" s="1">
        <f t="shared" si="3"/>
        <v>5</v>
      </c>
      <c r="O60" s="1">
        <f t="shared" si="4"/>
        <v>0</v>
      </c>
      <c r="P60" s="1" t="s">
        <v>63</v>
      </c>
      <c r="Q60" s="1" t="str">
        <f>IF(N60&lt;O60, "RELEVAN", "TIDAK")</f>
        <v>TIDAK</v>
      </c>
    </row>
    <row r="61" spans="1:17" x14ac:dyDescent="0.2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f t="shared" si="0"/>
        <v>0</v>
      </c>
      <c r="H61" s="1">
        <f t="shared" si="1"/>
        <v>0</v>
      </c>
      <c r="I61" s="1">
        <f t="shared" si="2"/>
        <v>5</v>
      </c>
      <c r="N61" s="1">
        <f t="shared" si="3"/>
        <v>5</v>
      </c>
      <c r="O61" s="1">
        <f t="shared" si="4"/>
        <v>0</v>
      </c>
      <c r="P61" s="1" t="s">
        <v>64</v>
      </c>
      <c r="Q61" s="1" t="str">
        <f>IF(N61&lt;O61, "RELEVAN", "TIDAK")</f>
        <v>TIDAK</v>
      </c>
    </row>
    <row r="62" spans="1:17" x14ac:dyDescent="0.2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f t="shared" si="0"/>
        <v>0</v>
      </c>
      <c r="H62" s="1">
        <f t="shared" si="1"/>
        <v>0</v>
      </c>
      <c r="I62" s="1">
        <f t="shared" si="2"/>
        <v>5</v>
      </c>
      <c r="N62" s="1">
        <f t="shared" si="3"/>
        <v>5</v>
      </c>
      <c r="O62" s="1">
        <f t="shared" si="4"/>
        <v>0</v>
      </c>
      <c r="P62" s="1" t="s">
        <v>65</v>
      </c>
      <c r="Q62" s="1" t="str">
        <f>IF(N62&lt;O62, "RELEVAN", "TIDAK")</f>
        <v>TIDAK</v>
      </c>
    </row>
    <row r="63" spans="1:17" x14ac:dyDescent="0.2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f t="shared" si="0"/>
        <v>0</v>
      </c>
      <c r="H63" s="1">
        <f t="shared" si="1"/>
        <v>0</v>
      </c>
      <c r="I63" s="1">
        <f t="shared" si="2"/>
        <v>5</v>
      </c>
      <c r="N63" s="1">
        <f t="shared" si="3"/>
        <v>5</v>
      </c>
      <c r="O63" s="1">
        <f t="shared" si="4"/>
        <v>0</v>
      </c>
      <c r="P63" s="1" t="s">
        <v>66</v>
      </c>
      <c r="Q63" s="1" t="str">
        <f>IF(N63&lt;O63, "RELEVAN", "TIDAK")</f>
        <v>TIDAK</v>
      </c>
    </row>
    <row r="64" spans="1:17" x14ac:dyDescent="0.25">
      <c r="A64" s="1" t="s">
        <v>67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f t="shared" si="1"/>
        <v>0</v>
      </c>
      <c r="I64" s="1">
        <f t="shared" si="2"/>
        <v>5</v>
      </c>
      <c r="N64" s="1">
        <f t="shared" si="3"/>
        <v>5</v>
      </c>
      <c r="O64" s="1">
        <f t="shared" si="4"/>
        <v>0</v>
      </c>
      <c r="P64" s="1" t="s">
        <v>67</v>
      </c>
      <c r="Q64" s="1" t="str">
        <f>IF(N64&lt;O64, "RELEVAN", "TIDAK")</f>
        <v>TIDAK</v>
      </c>
    </row>
    <row r="65" spans="1:17" x14ac:dyDescent="0.2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f t="shared" si="0"/>
        <v>0</v>
      </c>
      <c r="H65" s="1">
        <f t="shared" si="1"/>
        <v>0</v>
      </c>
      <c r="I65" s="1">
        <f t="shared" si="2"/>
        <v>5</v>
      </c>
      <c r="N65" s="1">
        <f t="shared" si="3"/>
        <v>5</v>
      </c>
      <c r="O65" s="1">
        <f t="shared" si="4"/>
        <v>0</v>
      </c>
      <c r="P65" s="1" t="s">
        <v>68</v>
      </c>
      <c r="Q65" s="1" t="str">
        <f>IF(N65&lt;O65, "RELEVAN", "TIDAK")</f>
        <v>TIDAK</v>
      </c>
    </row>
    <row r="66" spans="1:17" x14ac:dyDescent="0.2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f t="shared" si="0"/>
        <v>0</v>
      </c>
      <c r="H66" s="1">
        <f t="shared" si="1"/>
        <v>0</v>
      </c>
      <c r="I66" s="1">
        <f t="shared" si="2"/>
        <v>5</v>
      </c>
      <c r="N66" s="1">
        <f t="shared" si="3"/>
        <v>5</v>
      </c>
      <c r="O66" s="1">
        <f t="shared" si="4"/>
        <v>0</v>
      </c>
      <c r="P66" s="1" t="s">
        <v>69</v>
      </c>
      <c r="Q66" s="1" t="str">
        <f>IF(N66&lt;O66, "RELEVAN", "TIDAK")</f>
        <v>TIDAK</v>
      </c>
    </row>
    <row r="67" spans="1:17" x14ac:dyDescent="0.25">
      <c r="A67" s="1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f t="shared" si="0"/>
        <v>0</v>
      </c>
      <c r="H67" s="1">
        <f t="shared" si="1"/>
        <v>0</v>
      </c>
      <c r="I67" s="1">
        <f t="shared" si="2"/>
        <v>5</v>
      </c>
      <c r="N67" s="1">
        <f t="shared" si="3"/>
        <v>5</v>
      </c>
      <c r="O67" s="1">
        <f t="shared" si="4"/>
        <v>0</v>
      </c>
      <c r="P67" s="1" t="s">
        <v>70</v>
      </c>
      <c r="Q67" s="1" t="str">
        <f>IF(N67&lt;O67, "RELEVAN", "TIDAK")</f>
        <v>TIDAK</v>
      </c>
    </row>
    <row r="68" spans="1:17" x14ac:dyDescent="0.2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f t="shared" si="0"/>
        <v>0</v>
      </c>
      <c r="H68" s="1">
        <f t="shared" si="1"/>
        <v>0</v>
      </c>
      <c r="I68" s="1">
        <f t="shared" si="2"/>
        <v>5</v>
      </c>
      <c r="N68" s="1">
        <f t="shared" si="3"/>
        <v>5</v>
      </c>
      <c r="O68" s="1">
        <f t="shared" si="4"/>
        <v>0</v>
      </c>
      <c r="P68" s="1" t="s">
        <v>71</v>
      </c>
      <c r="Q68" s="1" t="str">
        <f>IF(N68&lt;O68, "RELEVAN", "TIDAK")</f>
        <v>TIDAK</v>
      </c>
    </row>
    <row r="69" spans="1:17" x14ac:dyDescent="0.2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f t="shared" ref="G69:G132" si="5">MAX(B69:F69)</f>
        <v>0</v>
      </c>
      <c r="H69" s="1">
        <f t="shared" ref="H69:H132" si="6">COUNTIF($B69:$F69, "1")</f>
        <v>0</v>
      </c>
      <c r="I69" s="1">
        <f t="shared" ref="I69:I132" si="7">COUNTIF($B69:$F69, "0")</f>
        <v>5</v>
      </c>
      <c r="N69" s="1">
        <f t="shared" ref="N69:N132" si="8">COUNTIF(B69:F69, 0)</f>
        <v>5</v>
      </c>
      <c r="O69" s="1">
        <f t="shared" ref="O69:O132" si="9">COUNTIF(B69:F69, 1)</f>
        <v>0</v>
      </c>
      <c r="P69" s="1" t="s">
        <v>72</v>
      </c>
      <c r="Q69" s="1" t="str">
        <f>IF(N69&lt;O69, "RELEVAN", "TIDAK")</f>
        <v>TIDAK</v>
      </c>
    </row>
    <row r="70" spans="1:17" x14ac:dyDescent="0.2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f t="shared" si="5"/>
        <v>0</v>
      </c>
      <c r="H70" s="1">
        <f t="shared" si="6"/>
        <v>0</v>
      </c>
      <c r="I70" s="1">
        <f t="shared" si="7"/>
        <v>5</v>
      </c>
      <c r="N70" s="1">
        <f t="shared" si="8"/>
        <v>5</v>
      </c>
      <c r="O70" s="1">
        <f t="shared" si="9"/>
        <v>0</v>
      </c>
      <c r="P70" s="1" t="s">
        <v>73</v>
      </c>
      <c r="Q70" s="1" t="str">
        <f>IF(N70&lt;O70, "RELEVAN", "TIDAK")</f>
        <v>TIDAK</v>
      </c>
    </row>
    <row r="71" spans="1:17" x14ac:dyDescent="0.2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5"/>
        <v>0</v>
      </c>
      <c r="H71" s="1">
        <f t="shared" si="6"/>
        <v>0</v>
      </c>
      <c r="I71" s="1">
        <f t="shared" si="7"/>
        <v>5</v>
      </c>
      <c r="N71" s="1">
        <f t="shared" si="8"/>
        <v>5</v>
      </c>
      <c r="O71" s="1">
        <f t="shared" si="9"/>
        <v>0</v>
      </c>
      <c r="P71" s="1" t="s">
        <v>74</v>
      </c>
      <c r="Q71" s="1" t="str">
        <f>IF(N71&lt;O71, "RELEVAN", "TIDAK")</f>
        <v>TIDAK</v>
      </c>
    </row>
    <row r="72" spans="1:17" x14ac:dyDescent="0.2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f t="shared" si="5"/>
        <v>0</v>
      </c>
      <c r="H72" s="1">
        <f t="shared" si="6"/>
        <v>0</v>
      </c>
      <c r="I72" s="1">
        <f t="shared" si="7"/>
        <v>5</v>
      </c>
      <c r="N72" s="1">
        <f t="shared" si="8"/>
        <v>5</v>
      </c>
      <c r="O72" s="1">
        <f t="shared" si="9"/>
        <v>0</v>
      </c>
      <c r="P72" s="1" t="s">
        <v>75</v>
      </c>
      <c r="Q72" s="1" t="str">
        <f>IF(N72&lt;O72, "RELEVAN", "TIDAK")</f>
        <v>TIDAK</v>
      </c>
    </row>
    <row r="73" spans="1:17" x14ac:dyDescent="0.2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f t="shared" si="5"/>
        <v>0</v>
      </c>
      <c r="H73" s="1">
        <f t="shared" si="6"/>
        <v>0</v>
      </c>
      <c r="I73" s="1">
        <f t="shared" si="7"/>
        <v>5</v>
      </c>
      <c r="N73" s="1">
        <f t="shared" si="8"/>
        <v>5</v>
      </c>
      <c r="O73" s="1">
        <f t="shared" si="9"/>
        <v>0</v>
      </c>
      <c r="P73" s="1" t="s">
        <v>76</v>
      </c>
      <c r="Q73" s="1" t="str">
        <f>IF(N73&lt;O73, "RELEVAN", "TIDAK")</f>
        <v>TIDAK</v>
      </c>
    </row>
    <row r="74" spans="1:17" x14ac:dyDescent="0.2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f t="shared" si="5"/>
        <v>0</v>
      </c>
      <c r="H74" s="1">
        <f t="shared" si="6"/>
        <v>0</v>
      </c>
      <c r="I74" s="1">
        <f t="shared" si="7"/>
        <v>5</v>
      </c>
      <c r="N74" s="1">
        <f t="shared" si="8"/>
        <v>5</v>
      </c>
      <c r="O74" s="1">
        <f t="shared" si="9"/>
        <v>0</v>
      </c>
      <c r="P74" s="1" t="s">
        <v>77</v>
      </c>
      <c r="Q74" s="1" t="str">
        <f>IF(N74&lt;O74, "RELEVAN", "TIDAK")</f>
        <v>TIDAK</v>
      </c>
    </row>
    <row r="75" spans="1:17" x14ac:dyDescent="0.25">
      <c r="A75" s="1" t="s">
        <v>78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f t="shared" si="5"/>
        <v>1</v>
      </c>
      <c r="H75" s="1">
        <f t="shared" si="6"/>
        <v>5</v>
      </c>
      <c r="I75" s="1">
        <f t="shared" si="7"/>
        <v>0</v>
      </c>
      <c r="N75" s="1">
        <f t="shared" si="8"/>
        <v>0</v>
      </c>
      <c r="O75" s="1">
        <f t="shared" si="9"/>
        <v>5</v>
      </c>
      <c r="P75" s="1" t="s">
        <v>78</v>
      </c>
      <c r="Q75" s="1" t="str">
        <f>IF(N75&lt;O75, "RELEVAN", "TIDAK")</f>
        <v>RELEVAN</v>
      </c>
    </row>
    <row r="76" spans="1:17" x14ac:dyDescent="0.25">
      <c r="A76" s="1" t="s">
        <v>79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f t="shared" si="5"/>
        <v>0</v>
      </c>
      <c r="H76" s="1">
        <f t="shared" si="6"/>
        <v>0</v>
      </c>
      <c r="I76" s="1">
        <f t="shared" si="7"/>
        <v>5</v>
      </c>
      <c r="N76" s="1">
        <f t="shared" si="8"/>
        <v>5</v>
      </c>
      <c r="O76" s="1">
        <f t="shared" si="9"/>
        <v>0</v>
      </c>
      <c r="P76" s="1" t="s">
        <v>79</v>
      </c>
      <c r="Q76" s="1" t="str">
        <f>IF(N76&lt;O76, "RELEVAN", "TIDAK")</f>
        <v>TIDAK</v>
      </c>
    </row>
    <row r="77" spans="1:17" x14ac:dyDescent="0.25">
      <c r="A77" s="1" t="s">
        <v>80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f t="shared" si="5"/>
        <v>0</v>
      </c>
      <c r="H77" s="1">
        <f t="shared" si="6"/>
        <v>0</v>
      </c>
      <c r="I77" s="1">
        <f t="shared" si="7"/>
        <v>5</v>
      </c>
      <c r="N77" s="1">
        <f t="shared" si="8"/>
        <v>5</v>
      </c>
      <c r="O77" s="1">
        <f t="shared" si="9"/>
        <v>0</v>
      </c>
      <c r="P77" s="1" t="s">
        <v>80</v>
      </c>
      <c r="Q77" s="1" t="str">
        <f>IF(N77&lt;O77, "RELEVAN", "TIDAK")</f>
        <v>TIDAK</v>
      </c>
    </row>
    <row r="78" spans="1:17" x14ac:dyDescent="0.25">
      <c r="A78" s="1" t="s">
        <v>81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f t="shared" si="5"/>
        <v>0</v>
      </c>
      <c r="H78" s="1">
        <f t="shared" si="6"/>
        <v>0</v>
      </c>
      <c r="I78" s="1">
        <f t="shared" si="7"/>
        <v>5</v>
      </c>
      <c r="N78" s="1">
        <f t="shared" si="8"/>
        <v>5</v>
      </c>
      <c r="O78" s="1">
        <f t="shared" si="9"/>
        <v>0</v>
      </c>
      <c r="P78" s="1" t="s">
        <v>81</v>
      </c>
      <c r="Q78" s="1" t="str">
        <f>IF(N78&lt;O78, "RELEVAN", "TIDAK")</f>
        <v>TIDAK</v>
      </c>
    </row>
    <row r="79" spans="1:17" x14ac:dyDescent="0.25">
      <c r="A79" s="1" t="s">
        <v>82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f t="shared" si="5"/>
        <v>0</v>
      </c>
      <c r="H79" s="1">
        <f t="shared" si="6"/>
        <v>0</v>
      </c>
      <c r="I79" s="1">
        <f t="shared" si="7"/>
        <v>5</v>
      </c>
      <c r="N79" s="1">
        <f t="shared" si="8"/>
        <v>5</v>
      </c>
      <c r="O79" s="1">
        <f t="shared" si="9"/>
        <v>0</v>
      </c>
      <c r="P79" s="1" t="s">
        <v>82</v>
      </c>
      <c r="Q79" s="1" t="str">
        <f>IF(N79&lt;O79, "RELEVAN", "TIDAK")</f>
        <v>TIDAK</v>
      </c>
    </row>
    <row r="80" spans="1:17" x14ac:dyDescent="0.25">
      <c r="A80" s="1" t="s">
        <v>83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f t="shared" si="5"/>
        <v>0</v>
      </c>
      <c r="H80" s="1">
        <f t="shared" si="6"/>
        <v>0</v>
      </c>
      <c r="I80" s="1">
        <f t="shared" si="7"/>
        <v>5</v>
      </c>
      <c r="N80" s="1">
        <f t="shared" si="8"/>
        <v>5</v>
      </c>
      <c r="O80" s="1">
        <f t="shared" si="9"/>
        <v>0</v>
      </c>
      <c r="P80" s="1" t="s">
        <v>83</v>
      </c>
      <c r="Q80" s="1" t="str">
        <f>IF(N80&lt;O80, "RELEVAN", "TIDAK")</f>
        <v>TIDAK</v>
      </c>
    </row>
    <row r="81" spans="1:17" x14ac:dyDescent="0.25">
      <c r="A81" s="1" t="s">
        <v>84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f t="shared" si="5"/>
        <v>0</v>
      </c>
      <c r="H81" s="1">
        <f t="shared" si="6"/>
        <v>0</v>
      </c>
      <c r="I81" s="1">
        <f t="shared" si="7"/>
        <v>5</v>
      </c>
      <c r="N81" s="1">
        <f t="shared" si="8"/>
        <v>5</v>
      </c>
      <c r="O81" s="1">
        <f t="shared" si="9"/>
        <v>0</v>
      </c>
      <c r="P81" s="1" t="s">
        <v>84</v>
      </c>
      <c r="Q81" s="1" t="str">
        <f>IF(N81&lt;O81, "RELEVAN", "TIDAK")</f>
        <v>TIDAK</v>
      </c>
    </row>
    <row r="82" spans="1:17" x14ac:dyDescent="0.25">
      <c r="A82" s="1" t="s">
        <v>85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f t="shared" si="5"/>
        <v>0</v>
      </c>
      <c r="H82" s="1">
        <f t="shared" si="6"/>
        <v>0</v>
      </c>
      <c r="I82" s="1">
        <f t="shared" si="7"/>
        <v>5</v>
      </c>
      <c r="N82" s="1">
        <f t="shared" si="8"/>
        <v>5</v>
      </c>
      <c r="O82" s="1">
        <f t="shared" si="9"/>
        <v>0</v>
      </c>
      <c r="P82" s="1" t="s">
        <v>85</v>
      </c>
      <c r="Q82" s="1" t="str">
        <f>IF(N82&lt;O82, "RELEVAN", "TIDAK")</f>
        <v>TIDAK</v>
      </c>
    </row>
    <row r="83" spans="1:17" x14ac:dyDescent="0.25">
      <c r="A83" s="1" t="s">
        <v>86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f t="shared" si="5"/>
        <v>0</v>
      </c>
      <c r="H83" s="1">
        <f t="shared" si="6"/>
        <v>0</v>
      </c>
      <c r="I83" s="1">
        <f t="shared" si="7"/>
        <v>5</v>
      </c>
      <c r="N83" s="1">
        <f t="shared" si="8"/>
        <v>5</v>
      </c>
      <c r="O83" s="1">
        <f t="shared" si="9"/>
        <v>0</v>
      </c>
      <c r="P83" s="1" t="s">
        <v>86</v>
      </c>
      <c r="Q83" s="1" t="str">
        <f>IF(N83&lt;O83, "RELEVAN", "TIDAK")</f>
        <v>TIDAK</v>
      </c>
    </row>
    <row r="84" spans="1:17" x14ac:dyDescent="0.25">
      <c r="A84" s="1" t="s">
        <v>87</v>
      </c>
      <c r="B84" s="1">
        <v>0</v>
      </c>
      <c r="C84" s="1">
        <v>1</v>
      </c>
      <c r="D84" s="1">
        <v>1</v>
      </c>
      <c r="E84" s="1">
        <v>1</v>
      </c>
      <c r="F84" s="1">
        <v>0</v>
      </c>
      <c r="G84" s="1">
        <f t="shared" si="5"/>
        <v>1</v>
      </c>
      <c r="H84" s="1">
        <f t="shared" si="6"/>
        <v>3</v>
      </c>
      <c r="I84" s="1">
        <f t="shared" si="7"/>
        <v>2</v>
      </c>
      <c r="N84" s="1">
        <f t="shared" si="8"/>
        <v>2</v>
      </c>
      <c r="O84" s="1">
        <f t="shared" si="9"/>
        <v>3</v>
      </c>
      <c r="P84" s="1" t="s">
        <v>87</v>
      </c>
      <c r="Q84" s="1" t="str">
        <f>IF(N84&lt;O84, "RELEVAN", "TIDAK")</f>
        <v>RELEVAN</v>
      </c>
    </row>
    <row r="85" spans="1:17" x14ac:dyDescent="0.25">
      <c r="A85" s="1" t="s">
        <v>88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f t="shared" si="5"/>
        <v>0</v>
      </c>
      <c r="H85" s="1">
        <f t="shared" si="6"/>
        <v>0</v>
      </c>
      <c r="I85" s="1">
        <f t="shared" si="7"/>
        <v>5</v>
      </c>
      <c r="N85" s="1">
        <f t="shared" si="8"/>
        <v>5</v>
      </c>
      <c r="O85" s="1">
        <f t="shared" si="9"/>
        <v>0</v>
      </c>
      <c r="P85" s="1" t="s">
        <v>88</v>
      </c>
      <c r="Q85" s="1" t="str">
        <f>IF(N85&lt;O85, "RELEVAN", "TIDAK")</f>
        <v>TIDAK</v>
      </c>
    </row>
    <row r="86" spans="1:17" x14ac:dyDescent="0.25">
      <c r="A86" s="1" t="s">
        <v>89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f t="shared" si="5"/>
        <v>0</v>
      </c>
      <c r="H86" s="1">
        <f t="shared" si="6"/>
        <v>0</v>
      </c>
      <c r="I86" s="1">
        <f t="shared" si="7"/>
        <v>5</v>
      </c>
      <c r="N86" s="1">
        <f t="shared" si="8"/>
        <v>5</v>
      </c>
      <c r="O86" s="1">
        <f t="shared" si="9"/>
        <v>0</v>
      </c>
      <c r="P86" s="1" t="s">
        <v>89</v>
      </c>
      <c r="Q86" s="1" t="str">
        <f>IF(N86&lt;O86, "RELEVAN", "TIDAK")</f>
        <v>TIDAK</v>
      </c>
    </row>
    <row r="87" spans="1:17" x14ac:dyDescent="0.25">
      <c r="A87" s="1" t="s">
        <v>90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f t="shared" si="5"/>
        <v>0</v>
      </c>
      <c r="H87" s="1">
        <f t="shared" si="6"/>
        <v>0</v>
      </c>
      <c r="I87" s="1">
        <f t="shared" si="7"/>
        <v>5</v>
      </c>
      <c r="N87" s="1">
        <f t="shared" si="8"/>
        <v>5</v>
      </c>
      <c r="O87" s="1">
        <f t="shared" si="9"/>
        <v>0</v>
      </c>
      <c r="P87" s="1" t="s">
        <v>90</v>
      </c>
      <c r="Q87" s="1" t="str">
        <f>IF(N87&lt;O87, "RELEVAN", "TIDAK")</f>
        <v>TIDAK</v>
      </c>
    </row>
    <row r="88" spans="1:17" x14ac:dyDescent="0.25">
      <c r="A88" s="1" t="s">
        <v>91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f t="shared" si="5"/>
        <v>0</v>
      </c>
      <c r="H88" s="1">
        <f t="shared" si="6"/>
        <v>0</v>
      </c>
      <c r="I88" s="1">
        <f t="shared" si="7"/>
        <v>5</v>
      </c>
      <c r="N88" s="1">
        <f t="shared" si="8"/>
        <v>5</v>
      </c>
      <c r="O88" s="1">
        <f t="shared" si="9"/>
        <v>0</v>
      </c>
      <c r="P88" s="1" t="s">
        <v>91</v>
      </c>
      <c r="Q88" s="1" t="str">
        <f>IF(N88&lt;O88, "RELEVAN", "TIDAK")</f>
        <v>TIDAK</v>
      </c>
    </row>
    <row r="89" spans="1:17" x14ac:dyDescent="0.25">
      <c r="A89" s="1" t="s">
        <v>92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f t="shared" si="5"/>
        <v>0</v>
      </c>
      <c r="H89" s="1">
        <f t="shared" si="6"/>
        <v>0</v>
      </c>
      <c r="I89" s="1">
        <f t="shared" si="7"/>
        <v>5</v>
      </c>
      <c r="N89" s="1">
        <f t="shared" si="8"/>
        <v>5</v>
      </c>
      <c r="O89" s="1">
        <f t="shared" si="9"/>
        <v>0</v>
      </c>
      <c r="P89" s="1" t="s">
        <v>92</v>
      </c>
      <c r="Q89" s="1" t="str">
        <f>IF(N89&lt;O89, "RELEVAN", "TIDAK")</f>
        <v>TIDAK</v>
      </c>
    </row>
    <row r="90" spans="1:17" x14ac:dyDescent="0.25">
      <c r="A90" s="1" t="s">
        <v>93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f t="shared" si="5"/>
        <v>0</v>
      </c>
      <c r="H90" s="1">
        <f t="shared" si="6"/>
        <v>0</v>
      </c>
      <c r="I90" s="1">
        <f t="shared" si="7"/>
        <v>5</v>
      </c>
      <c r="N90" s="1">
        <f t="shared" si="8"/>
        <v>5</v>
      </c>
      <c r="O90" s="1">
        <f t="shared" si="9"/>
        <v>0</v>
      </c>
      <c r="P90" s="1" t="s">
        <v>93</v>
      </c>
      <c r="Q90" s="1" t="str">
        <f>IF(N90&lt;O90, "RELEVAN", "TIDAK")</f>
        <v>TIDAK</v>
      </c>
    </row>
    <row r="91" spans="1:17" x14ac:dyDescent="0.25">
      <c r="A91" s="1" t="s">
        <v>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f t="shared" si="5"/>
        <v>0</v>
      </c>
      <c r="H91" s="1">
        <f t="shared" si="6"/>
        <v>0</v>
      </c>
      <c r="I91" s="1">
        <f t="shared" si="7"/>
        <v>5</v>
      </c>
      <c r="N91" s="1">
        <f t="shared" si="8"/>
        <v>5</v>
      </c>
      <c r="O91" s="1">
        <f t="shared" si="9"/>
        <v>0</v>
      </c>
      <c r="P91" s="1" t="s">
        <v>94</v>
      </c>
      <c r="Q91" s="1" t="str">
        <f>IF(N91&lt;O91, "RELEVAN", "TIDAK")</f>
        <v>TIDAK</v>
      </c>
    </row>
    <row r="92" spans="1:17" x14ac:dyDescent="0.25">
      <c r="A92" s="1" t="s">
        <v>95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f t="shared" si="5"/>
        <v>0</v>
      </c>
      <c r="H92" s="1">
        <f t="shared" si="6"/>
        <v>0</v>
      </c>
      <c r="I92" s="1">
        <f t="shared" si="7"/>
        <v>5</v>
      </c>
      <c r="N92" s="1">
        <f t="shared" si="8"/>
        <v>5</v>
      </c>
      <c r="O92" s="1">
        <f t="shared" si="9"/>
        <v>0</v>
      </c>
      <c r="P92" s="1" t="s">
        <v>95</v>
      </c>
      <c r="Q92" s="1" t="str">
        <f>IF(N92&lt;O92, "RELEVAN", "TIDAK")</f>
        <v>TIDAK</v>
      </c>
    </row>
    <row r="93" spans="1:17" x14ac:dyDescent="0.25">
      <c r="A93" s="1" t="s">
        <v>96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f t="shared" si="5"/>
        <v>0</v>
      </c>
      <c r="H93" s="1">
        <f t="shared" si="6"/>
        <v>0</v>
      </c>
      <c r="I93" s="1">
        <f t="shared" si="7"/>
        <v>5</v>
      </c>
      <c r="N93" s="1">
        <f t="shared" si="8"/>
        <v>5</v>
      </c>
      <c r="O93" s="1">
        <f t="shared" si="9"/>
        <v>0</v>
      </c>
      <c r="P93" s="1" t="s">
        <v>96</v>
      </c>
      <c r="Q93" s="1" t="str">
        <f>IF(N93&lt;O93, "RELEVAN", "TIDAK")</f>
        <v>TIDAK</v>
      </c>
    </row>
    <row r="94" spans="1:17" x14ac:dyDescent="0.25">
      <c r="A94" s="1" t="s">
        <v>97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f t="shared" si="5"/>
        <v>0</v>
      </c>
      <c r="H94" s="1">
        <f t="shared" si="6"/>
        <v>0</v>
      </c>
      <c r="I94" s="1">
        <f t="shared" si="7"/>
        <v>5</v>
      </c>
      <c r="N94" s="1">
        <f t="shared" si="8"/>
        <v>5</v>
      </c>
      <c r="O94" s="1">
        <f t="shared" si="9"/>
        <v>0</v>
      </c>
      <c r="P94" s="1" t="s">
        <v>97</v>
      </c>
      <c r="Q94" s="1" t="str">
        <f>IF(N94&lt;O94, "RELEVAN", "TIDAK")</f>
        <v>TIDAK</v>
      </c>
    </row>
    <row r="95" spans="1:17" x14ac:dyDescent="0.25">
      <c r="A95" s="1" t="s">
        <v>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f t="shared" si="5"/>
        <v>0</v>
      </c>
      <c r="H95" s="1">
        <f t="shared" si="6"/>
        <v>0</v>
      </c>
      <c r="I95" s="1">
        <f t="shared" si="7"/>
        <v>5</v>
      </c>
      <c r="N95" s="1">
        <f t="shared" si="8"/>
        <v>5</v>
      </c>
      <c r="O95" s="1">
        <f t="shared" si="9"/>
        <v>0</v>
      </c>
      <c r="P95" s="1" t="s">
        <v>98</v>
      </c>
      <c r="Q95" s="1" t="str">
        <f>IF(N95&lt;O95, "RELEVAN", "TIDAK")</f>
        <v>TIDAK</v>
      </c>
    </row>
    <row r="96" spans="1:17" x14ac:dyDescent="0.25">
      <c r="A96" s="1" t="s">
        <v>99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f t="shared" si="5"/>
        <v>0</v>
      </c>
      <c r="H96" s="1">
        <f t="shared" si="6"/>
        <v>0</v>
      </c>
      <c r="I96" s="1">
        <f t="shared" si="7"/>
        <v>5</v>
      </c>
      <c r="N96" s="1">
        <f t="shared" si="8"/>
        <v>5</v>
      </c>
      <c r="O96" s="1">
        <f t="shared" si="9"/>
        <v>0</v>
      </c>
      <c r="P96" s="1" t="s">
        <v>99</v>
      </c>
      <c r="Q96" s="1" t="str">
        <f>IF(N96&lt;O96, "RELEVAN", "TIDAK")</f>
        <v>TIDAK</v>
      </c>
    </row>
    <row r="97" spans="1:17" x14ac:dyDescent="0.25">
      <c r="A97" s="1" t="s">
        <v>100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f t="shared" si="5"/>
        <v>0</v>
      </c>
      <c r="H97" s="1">
        <f t="shared" si="6"/>
        <v>0</v>
      </c>
      <c r="I97" s="1">
        <f t="shared" si="7"/>
        <v>5</v>
      </c>
      <c r="N97" s="1">
        <f t="shared" si="8"/>
        <v>5</v>
      </c>
      <c r="O97" s="1">
        <f t="shared" si="9"/>
        <v>0</v>
      </c>
      <c r="P97" s="1" t="s">
        <v>100</v>
      </c>
      <c r="Q97" s="1" t="str">
        <f>IF(N97&lt;O97, "RELEVAN", "TIDAK")</f>
        <v>TIDAK</v>
      </c>
    </row>
    <row r="98" spans="1:17" x14ac:dyDescent="0.25">
      <c r="A98" s="1" t="s">
        <v>101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f t="shared" si="5"/>
        <v>0</v>
      </c>
      <c r="H98" s="1">
        <f t="shared" si="6"/>
        <v>0</v>
      </c>
      <c r="I98" s="1">
        <f t="shared" si="7"/>
        <v>5</v>
      </c>
      <c r="N98" s="1">
        <f t="shared" si="8"/>
        <v>5</v>
      </c>
      <c r="O98" s="1">
        <f t="shared" si="9"/>
        <v>0</v>
      </c>
      <c r="P98" s="1" t="s">
        <v>101</v>
      </c>
      <c r="Q98" s="1" t="str">
        <f>IF(N98&lt;O98, "RELEVAN", "TIDAK")</f>
        <v>TIDAK</v>
      </c>
    </row>
    <row r="99" spans="1:17" x14ac:dyDescent="0.25">
      <c r="A99" s="1" t="s">
        <v>102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f t="shared" si="5"/>
        <v>0</v>
      </c>
      <c r="H99" s="1">
        <f t="shared" si="6"/>
        <v>0</v>
      </c>
      <c r="I99" s="1">
        <f t="shared" si="7"/>
        <v>5</v>
      </c>
      <c r="N99" s="1">
        <f t="shared" si="8"/>
        <v>5</v>
      </c>
      <c r="O99" s="1">
        <f t="shared" si="9"/>
        <v>0</v>
      </c>
      <c r="P99" s="1" t="s">
        <v>102</v>
      </c>
      <c r="Q99" s="1" t="str">
        <f>IF(N99&lt;O99, "RELEVAN", "TIDAK")</f>
        <v>TIDAK</v>
      </c>
    </row>
    <row r="100" spans="1:17" x14ac:dyDescent="0.25">
      <c r="A100" s="1" t="s">
        <v>103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f t="shared" si="5"/>
        <v>0</v>
      </c>
      <c r="H100" s="1">
        <f t="shared" si="6"/>
        <v>0</v>
      </c>
      <c r="I100" s="1">
        <f t="shared" si="7"/>
        <v>5</v>
      </c>
      <c r="N100" s="1">
        <f t="shared" si="8"/>
        <v>5</v>
      </c>
      <c r="O100" s="1">
        <f t="shared" si="9"/>
        <v>0</v>
      </c>
      <c r="P100" s="1" t="s">
        <v>103</v>
      </c>
      <c r="Q100" s="1" t="str">
        <f>IF(N100&lt;O100, "RELEVAN", "TIDAK")</f>
        <v>TIDAK</v>
      </c>
    </row>
    <row r="101" spans="1:17" x14ac:dyDescent="0.25">
      <c r="A101" s="1" t="s">
        <v>104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 t="shared" si="5"/>
        <v>0</v>
      </c>
      <c r="H101" s="1">
        <f t="shared" si="6"/>
        <v>0</v>
      </c>
      <c r="I101" s="1">
        <f t="shared" si="7"/>
        <v>5</v>
      </c>
      <c r="N101" s="1">
        <f t="shared" si="8"/>
        <v>5</v>
      </c>
      <c r="O101" s="1">
        <f t="shared" si="9"/>
        <v>0</v>
      </c>
      <c r="P101" s="1" t="s">
        <v>104</v>
      </c>
      <c r="Q101" s="1" t="str">
        <f>IF(N101&lt;O101, "RELEVAN", "TIDAK")</f>
        <v>TIDAK</v>
      </c>
    </row>
    <row r="102" spans="1:17" x14ac:dyDescent="0.25">
      <c r="A102" s="1" t="s">
        <v>105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f t="shared" si="5"/>
        <v>0</v>
      </c>
      <c r="H102" s="1">
        <f t="shared" si="6"/>
        <v>0</v>
      </c>
      <c r="I102" s="1">
        <f t="shared" si="7"/>
        <v>5</v>
      </c>
      <c r="N102" s="1">
        <f t="shared" si="8"/>
        <v>5</v>
      </c>
      <c r="O102" s="1">
        <f t="shared" si="9"/>
        <v>0</v>
      </c>
      <c r="P102" s="1" t="s">
        <v>105</v>
      </c>
      <c r="Q102" s="1" t="str">
        <f>IF(N102&lt;O102, "RELEVAN", "TIDAK")</f>
        <v>TIDAK</v>
      </c>
    </row>
    <row r="103" spans="1:17" x14ac:dyDescent="0.25">
      <c r="A103" s="1" t="s">
        <v>106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f t="shared" si="5"/>
        <v>0</v>
      </c>
      <c r="H103" s="1">
        <f t="shared" si="6"/>
        <v>0</v>
      </c>
      <c r="I103" s="1">
        <f t="shared" si="7"/>
        <v>5</v>
      </c>
      <c r="N103" s="1">
        <f t="shared" si="8"/>
        <v>5</v>
      </c>
      <c r="O103" s="1">
        <f t="shared" si="9"/>
        <v>0</v>
      </c>
      <c r="P103" s="1" t="s">
        <v>106</v>
      </c>
      <c r="Q103" s="1" t="str">
        <f>IF(N103&lt;O103, "RELEVAN", "TIDAK")</f>
        <v>TIDAK</v>
      </c>
    </row>
    <row r="104" spans="1:17" x14ac:dyDescent="0.25">
      <c r="A104" s="1" t="s">
        <v>107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f t="shared" si="5"/>
        <v>0</v>
      </c>
      <c r="H104" s="1">
        <f t="shared" si="6"/>
        <v>0</v>
      </c>
      <c r="I104" s="1">
        <f t="shared" si="7"/>
        <v>5</v>
      </c>
      <c r="N104" s="1">
        <f t="shared" si="8"/>
        <v>5</v>
      </c>
      <c r="O104" s="1">
        <f t="shared" si="9"/>
        <v>0</v>
      </c>
      <c r="P104" s="1" t="s">
        <v>107</v>
      </c>
      <c r="Q104" s="1" t="str">
        <f>IF(N104&lt;O104, "RELEVAN", "TIDAK")</f>
        <v>TIDAK</v>
      </c>
    </row>
    <row r="105" spans="1:17" x14ac:dyDescent="0.25">
      <c r="A105" s="1" t="s">
        <v>108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f t="shared" si="5"/>
        <v>0</v>
      </c>
      <c r="H105" s="1">
        <f t="shared" si="6"/>
        <v>0</v>
      </c>
      <c r="I105" s="1">
        <f t="shared" si="7"/>
        <v>5</v>
      </c>
      <c r="N105" s="1">
        <f t="shared" si="8"/>
        <v>5</v>
      </c>
      <c r="O105" s="1">
        <f t="shared" si="9"/>
        <v>0</v>
      </c>
      <c r="P105" s="1" t="s">
        <v>108</v>
      </c>
      <c r="Q105" s="1" t="str">
        <f>IF(N105&lt;O105, "RELEVAN", "TIDAK")</f>
        <v>TIDAK</v>
      </c>
    </row>
    <row r="106" spans="1:17" x14ac:dyDescent="0.25">
      <c r="A106" s="1" t="s">
        <v>109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f t="shared" si="5"/>
        <v>0</v>
      </c>
      <c r="H106" s="1">
        <f t="shared" si="6"/>
        <v>0</v>
      </c>
      <c r="I106" s="1">
        <f t="shared" si="7"/>
        <v>5</v>
      </c>
      <c r="N106" s="1">
        <f t="shared" si="8"/>
        <v>5</v>
      </c>
      <c r="O106" s="1">
        <f t="shared" si="9"/>
        <v>0</v>
      </c>
      <c r="P106" s="1" t="s">
        <v>109</v>
      </c>
      <c r="Q106" s="1" t="str">
        <f>IF(N106&lt;O106, "RELEVAN", "TIDAK")</f>
        <v>TIDAK</v>
      </c>
    </row>
    <row r="107" spans="1:17" x14ac:dyDescent="0.25">
      <c r="A107" s="1" t="s">
        <v>110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f t="shared" si="5"/>
        <v>0</v>
      </c>
      <c r="H107" s="1">
        <f t="shared" si="6"/>
        <v>0</v>
      </c>
      <c r="I107" s="1">
        <f t="shared" si="7"/>
        <v>5</v>
      </c>
      <c r="N107" s="1">
        <f t="shared" si="8"/>
        <v>5</v>
      </c>
      <c r="O107" s="1">
        <f t="shared" si="9"/>
        <v>0</v>
      </c>
      <c r="P107" s="1" t="s">
        <v>110</v>
      </c>
      <c r="Q107" s="1" t="str">
        <f>IF(N107&lt;O107, "RELEVAN", "TIDAK")</f>
        <v>TIDAK</v>
      </c>
    </row>
    <row r="108" spans="1:17" x14ac:dyDescent="0.25">
      <c r="A108" s="1" t="s">
        <v>111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f t="shared" si="5"/>
        <v>0</v>
      </c>
      <c r="H108" s="1">
        <f t="shared" si="6"/>
        <v>0</v>
      </c>
      <c r="I108" s="1">
        <f t="shared" si="7"/>
        <v>5</v>
      </c>
      <c r="N108" s="1">
        <f t="shared" si="8"/>
        <v>5</v>
      </c>
      <c r="O108" s="1">
        <f t="shared" si="9"/>
        <v>0</v>
      </c>
      <c r="P108" s="1" t="s">
        <v>111</v>
      </c>
      <c r="Q108" s="1" t="str">
        <f>IF(N108&lt;O108, "RELEVAN", "TIDAK")</f>
        <v>TIDAK</v>
      </c>
    </row>
    <row r="109" spans="1:17" x14ac:dyDescent="0.25">
      <c r="A109" s="1" t="s">
        <v>112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f t="shared" si="5"/>
        <v>0</v>
      </c>
      <c r="H109" s="1">
        <f t="shared" si="6"/>
        <v>0</v>
      </c>
      <c r="I109" s="1">
        <f t="shared" si="7"/>
        <v>5</v>
      </c>
      <c r="N109" s="1">
        <f t="shared" si="8"/>
        <v>5</v>
      </c>
      <c r="O109" s="1">
        <f t="shared" si="9"/>
        <v>0</v>
      </c>
      <c r="P109" s="1" t="s">
        <v>112</v>
      </c>
      <c r="Q109" s="1" t="str">
        <f>IF(N109&lt;O109, "RELEVAN", "TIDAK")</f>
        <v>TIDAK</v>
      </c>
    </row>
    <row r="110" spans="1:17" x14ac:dyDescent="0.25">
      <c r="A110" s="1" t="s">
        <v>113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f t="shared" si="5"/>
        <v>0</v>
      </c>
      <c r="H110" s="1">
        <f t="shared" si="6"/>
        <v>0</v>
      </c>
      <c r="I110" s="1">
        <f t="shared" si="7"/>
        <v>5</v>
      </c>
      <c r="N110" s="1">
        <f t="shared" si="8"/>
        <v>5</v>
      </c>
      <c r="O110" s="1">
        <f t="shared" si="9"/>
        <v>0</v>
      </c>
      <c r="P110" s="1" t="s">
        <v>113</v>
      </c>
      <c r="Q110" s="1" t="str">
        <f>IF(N110&lt;O110, "RELEVAN", "TIDAK")</f>
        <v>TIDAK</v>
      </c>
    </row>
    <row r="111" spans="1:17" x14ac:dyDescent="0.25">
      <c r="A111" s="1" t="s">
        <v>114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f t="shared" si="5"/>
        <v>0</v>
      </c>
      <c r="H111" s="1">
        <f t="shared" si="6"/>
        <v>0</v>
      </c>
      <c r="I111" s="1">
        <f t="shared" si="7"/>
        <v>5</v>
      </c>
      <c r="N111" s="1">
        <f t="shared" si="8"/>
        <v>5</v>
      </c>
      <c r="O111" s="1">
        <f t="shared" si="9"/>
        <v>0</v>
      </c>
      <c r="P111" s="1" t="s">
        <v>114</v>
      </c>
      <c r="Q111" s="1" t="str">
        <f>IF(N111&lt;O111, "RELEVAN", "TIDAK")</f>
        <v>TIDAK</v>
      </c>
    </row>
    <row r="112" spans="1:17" x14ac:dyDescent="0.25">
      <c r="A112" s="1" t="s">
        <v>115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f t="shared" si="5"/>
        <v>0</v>
      </c>
      <c r="H112" s="1">
        <f t="shared" si="6"/>
        <v>0</v>
      </c>
      <c r="I112" s="1">
        <f t="shared" si="7"/>
        <v>5</v>
      </c>
      <c r="N112" s="1">
        <f t="shared" si="8"/>
        <v>5</v>
      </c>
      <c r="O112" s="1">
        <f t="shared" si="9"/>
        <v>0</v>
      </c>
      <c r="P112" s="1" t="s">
        <v>115</v>
      </c>
      <c r="Q112" s="1" t="str">
        <f>IF(N112&lt;O112, "RELEVAN", "TIDAK")</f>
        <v>TIDAK</v>
      </c>
    </row>
    <row r="113" spans="1:17" x14ac:dyDescent="0.25">
      <c r="A113" s="1" t="s">
        <v>116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f t="shared" si="5"/>
        <v>0</v>
      </c>
      <c r="H113" s="1">
        <f t="shared" si="6"/>
        <v>0</v>
      </c>
      <c r="I113" s="1">
        <f t="shared" si="7"/>
        <v>5</v>
      </c>
      <c r="N113" s="1">
        <f t="shared" si="8"/>
        <v>5</v>
      </c>
      <c r="O113" s="1">
        <f t="shared" si="9"/>
        <v>0</v>
      </c>
      <c r="P113" s="1" t="s">
        <v>116</v>
      </c>
      <c r="Q113" s="1" t="str">
        <f>IF(N113&lt;O113, "RELEVAN", "TIDAK")</f>
        <v>TIDAK</v>
      </c>
    </row>
    <row r="114" spans="1:17" x14ac:dyDescent="0.25">
      <c r="A114" s="1" t="s">
        <v>117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f t="shared" si="5"/>
        <v>0</v>
      </c>
      <c r="H114" s="1">
        <f t="shared" si="6"/>
        <v>0</v>
      </c>
      <c r="I114" s="1">
        <f t="shared" si="7"/>
        <v>5</v>
      </c>
      <c r="N114" s="1">
        <f t="shared" si="8"/>
        <v>5</v>
      </c>
      <c r="O114" s="1">
        <f t="shared" si="9"/>
        <v>0</v>
      </c>
      <c r="P114" s="1" t="s">
        <v>117</v>
      </c>
      <c r="Q114" s="1" t="str">
        <f>IF(N114&lt;O114, "RELEVAN", "TIDAK")</f>
        <v>TIDAK</v>
      </c>
    </row>
    <row r="115" spans="1:17" x14ac:dyDescent="0.25">
      <c r="A115" s="1" t="s">
        <v>118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f t="shared" si="5"/>
        <v>0</v>
      </c>
      <c r="H115" s="1">
        <f t="shared" si="6"/>
        <v>0</v>
      </c>
      <c r="I115" s="1">
        <f t="shared" si="7"/>
        <v>5</v>
      </c>
      <c r="N115" s="1">
        <f t="shared" si="8"/>
        <v>5</v>
      </c>
      <c r="O115" s="1">
        <f t="shared" si="9"/>
        <v>0</v>
      </c>
      <c r="P115" s="1" t="s">
        <v>118</v>
      </c>
      <c r="Q115" s="1" t="str">
        <f>IF(N115&lt;O115, "RELEVAN", "TIDAK")</f>
        <v>TIDAK</v>
      </c>
    </row>
    <row r="116" spans="1:17" x14ac:dyDescent="0.25">
      <c r="A116" s="1" t="s">
        <v>119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f t="shared" si="5"/>
        <v>0</v>
      </c>
      <c r="H116" s="1">
        <f t="shared" si="6"/>
        <v>0</v>
      </c>
      <c r="I116" s="1">
        <f t="shared" si="7"/>
        <v>5</v>
      </c>
      <c r="N116" s="1">
        <f t="shared" si="8"/>
        <v>5</v>
      </c>
      <c r="O116" s="1">
        <f t="shared" si="9"/>
        <v>0</v>
      </c>
      <c r="P116" s="1" t="s">
        <v>119</v>
      </c>
      <c r="Q116" s="1" t="str">
        <f>IF(N116&lt;O116, "RELEVAN", "TIDAK")</f>
        <v>TIDAK</v>
      </c>
    </row>
    <row r="117" spans="1:17" x14ac:dyDescent="0.25">
      <c r="A117" s="1" t="s">
        <v>120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f t="shared" si="5"/>
        <v>0</v>
      </c>
      <c r="H117" s="1">
        <f t="shared" si="6"/>
        <v>0</v>
      </c>
      <c r="I117" s="1">
        <f t="shared" si="7"/>
        <v>5</v>
      </c>
      <c r="N117" s="1">
        <f t="shared" si="8"/>
        <v>5</v>
      </c>
      <c r="O117" s="1">
        <f t="shared" si="9"/>
        <v>0</v>
      </c>
      <c r="P117" s="1" t="s">
        <v>120</v>
      </c>
      <c r="Q117" s="1" t="str">
        <f>IF(N117&lt;O117, "RELEVAN", "TIDAK")</f>
        <v>TIDAK</v>
      </c>
    </row>
    <row r="118" spans="1:17" x14ac:dyDescent="0.25">
      <c r="A118" s="1" t="s">
        <v>121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f t="shared" si="5"/>
        <v>0</v>
      </c>
      <c r="H118" s="1">
        <f t="shared" si="6"/>
        <v>0</v>
      </c>
      <c r="I118" s="1">
        <f t="shared" si="7"/>
        <v>5</v>
      </c>
      <c r="N118" s="1">
        <f t="shared" si="8"/>
        <v>5</v>
      </c>
      <c r="O118" s="1">
        <f t="shared" si="9"/>
        <v>0</v>
      </c>
      <c r="P118" s="1" t="s">
        <v>121</v>
      </c>
      <c r="Q118" s="1" t="str">
        <f>IF(N118&lt;O118, "RELEVAN", "TIDAK")</f>
        <v>TIDAK</v>
      </c>
    </row>
    <row r="119" spans="1:17" x14ac:dyDescent="0.25">
      <c r="A119" s="1" t="s">
        <v>122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f t="shared" si="5"/>
        <v>0</v>
      </c>
      <c r="H119" s="1">
        <f t="shared" si="6"/>
        <v>0</v>
      </c>
      <c r="I119" s="1">
        <f t="shared" si="7"/>
        <v>5</v>
      </c>
      <c r="N119" s="1">
        <f t="shared" si="8"/>
        <v>5</v>
      </c>
      <c r="O119" s="1">
        <f t="shared" si="9"/>
        <v>0</v>
      </c>
      <c r="P119" s="1" t="s">
        <v>122</v>
      </c>
      <c r="Q119" s="1" t="str">
        <f>IF(N119&lt;O119, "RELEVAN", "TIDAK")</f>
        <v>TIDAK</v>
      </c>
    </row>
    <row r="120" spans="1:17" x14ac:dyDescent="0.25">
      <c r="A120" s="1" t="s">
        <v>123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f t="shared" si="5"/>
        <v>0</v>
      </c>
      <c r="H120" s="1">
        <f t="shared" si="6"/>
        <v>0</v>
      </c>
      <c r="I120" s="1">
        <f t="shared" si="7"/>
        <v>5</v>
      </c>
      <c r="N120" s="1">
        <f t="shared" si="8"/>
        <v>5</v>
      </c>
      <c r="O120" s="1">
        <f t="shared" si="9"/>
        <v>0</v>
      </c>
      <c r="P120" s="1" t="s">
        <v>123</v>
      </c>
      <c r="Q120" s="1" t="str">
        <f>IF(N120&lt;O120, "RELEVAN", "TIDAK")</f>
        <v>TIDAK</v>
      </c>
    </row>
    <row r="121" spans="1:17" x14ac:dyDescent="0.25">
      <c r="A121" s="1" t="s">
        <v>124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f t="shared" si="5"/>
        <v>0</v>
      </c>
      <c r="H121" s="1">
        <f t="shared" si="6"/>
        <v>0</v>
      </c>
      <c r="I121" s="1">
        <f t="shared" si="7"/>
        <v>5</v>
      </c>
      <c r="N121" s="1">
        <f t="shared" si="8"/>
        <v>5</v>
      </c>
      <c r="O121" s="1">
        <f t="shared" si="9"/>
        <v>0</v>
      </c>
      <c r="P121" s="1" t="s">
        <v>124</v>
      </c>
      <c r="Q121" s="1" t="str">
        <f>IF(N121&lt;O121, "RELEVAN", "TIDAK")</f>
        <v>TIDAK</v>
      </c>
    </row>
    <row r="122" spans="1:17" x14ac:dyDescent="0.25">
      <c r="A122" s="1" t="s">
        <v>125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f t="shared" si="5"/>
        <v>0</v>
      </c>
      <c r="H122" s="1">
        <f t="shared" si="6"/>
        <v>0</v>
      </c>
      <c r="I122" s="1">
        <f t="shared" si="7"/>
        <v>5</v>
      </c>
      <c r="N122" s="1">
        <f t="shared" si="8"/>
        <v>5</v>
      </c>
      <c r="O122" s="1">
        <f t="shared" si="9"/>
        <v>0</v>
      </c>
      <c r="P122" s="1" t="s">
        <v>125</v>
      </c>
      <c r="Q122" s="1" t="str">
        <f>IF(N122&lt;O122, "RELEVAN", "TIDAK")</f>
        <v>TIDAK</v>
      </c>
    </row>
    <row r="123" spans="1:17" x14ac:dyDescent="0.25">
      <c r="A123" s="1" t="s">
        <v>126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f t="shared" si="5"/>
        <v>0</v>
      </c>
      <c r="H123" s="1">
        <f t="shared" si="6"/>
        <v>0</v>
      </c>
      <c r="I123" s="1">
        <f t="shared" si="7"/>
        <v>5</v>
      </c>
      <c r="N123" s="1">
        <f t="shared" si="8"/>
        <v>5</v>
      </c>
      <c r="O123" s="1">
        <f t="shared" si="9"/>
        <v>0</v>
      </c>
      <c r="P123" s="1" t="s">
        <v>126</v>
      </c>
      <c r="Q123" s="1" t="str">
        <f>IF(N123&lt;O123, "RELEVAN", "TIDAK")</f>
        <v>TIDAK</v>
      </c>
    </row>
    <row r="124" spans="1:17" x14ac:dyDescent="0.25">
      <c r="A124" s="1" t="s">
        <v>127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f t="shared" si="5"/>
        <v>0</v>
      </c>
      <c r="H124" s="1">
        <f t="shared" si="6"/>
        <v>0</v>
      </c>
      <c r="I124" s="1">
        <f t="shared" si="7"/>
        <v>5</v>
      </c>
      <c r="N124" s="1">
        <f t="shared" si="8"/>
        <v>5</v>
      </c>
      <c r="O124" s="1">
        <f t="shared" si="9"/>
        <v>0</v>
      </c>
      <c r="P124" s="1" t="s">
        <v>127</v>
      </c>
      <c r="Q124" s="1" t="str">
        <f>IF(N124&lt;O124, "RELEVAN", "TIDAK")</f>
        <v>TIDAK</v>
      </c>
    </row>
    <row r="125" spans="1:17" x14ac:dyDescent="0.25">
      <c r="A125" s="1" t="s">
        <v>128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f t="shared" si="5"/>
        <v>0</v>
      </c>
      <c r="H125" s="1">
        <f t="shared" si="6"/>
        <v>0</v>
      </c>
      <c r="I125" s="1">
        <f t="shared" si="7"/>
        <v>5</v>
      </c>
      <c r="N125" s="1">
        <f t="shared" si="8"/>
        <v>5</v>
      </c>
      <c r="O125" s="1">
        <f t="shared" si="9"/>
        <v>0</v>
      </c>
      <c r="P125" s="1" t="s">
        <v>128</v>
      </c>
      <c r="Q125" s="1" t="str">
        <f>IF(N125&lt;O125, "RELEVAN", "TIDAK")</f>
        <v>TIDAK</v>
      </c>
    </row>
    <row r="126" spans="1:17" x14ac:dyDescent="0.25">
      <c r="A126" s="1" t="s">
        <v>129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f t="shared" si="5"/>
        <v>0</v>
      </c>
      <c r="H126" s="1">
        <f t="shared" si="6"/>
        <v>0</v>
      </c>
      <c r="I126" s="1">
        <f t="shared" si="7"/>
        <v>5</v>
      </c>
      <c r="N126" s="1">
        <f t="shared" si="8"/>
        <v>5</v>
      </c>
      <c r="O126" s="1">
        <f t="shared" si="9"/>
        <v>0</v>
      </c>
      <c r="P126" s="1" t="s">
        <v>129</v>
      </c>
      <c r="Q126" s="1" t="str">
        <f>IF(N126&lt;O126, "RELEVAN", "TIDAK")</f>
        <v>TIDAK</v>
      </c>
    </row>
    <row r="127" spans="1:17" x14ac:dyDescent="0.25">
      <c r="A127" s="1" t="s">
        <v>130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f t="shared" si="5"/>
        <v>0</v>
      </c>
      <c r="H127" s="1">
        <f t="shared" si="6"/>
        <v>0</v>
      </c>
      <c r="I127" s="1">
        <f t="shared" si="7"/>
        <v>5</v>
      </c>
      <c r="N127" s="1">
        <f t="shared" si="8"/>
        <v>5</v>
      </c>
      <c r="O127" s="1">
        <f t="shared" si="9"/>
        <v>0</v>
      </c>
      <c r="P127" s="1" t="s">
        <v>130</v>
      </c>
      <c r="Q127" s="1" t="str">
        <f>IF(N127&lt;O127, "RELEVAN", "TIDAK")</f>
        <v>TIDAK</v>
      </c>
    </row>
    <row r="128" spans="1:17" x14ac:dyDescent="0.25">
      <c r="A128" s="1" t="s">
        <v>131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f t="shared" si="5"/>
        <v>0</v>
      </c>
      <c r="H128" s="1">
        <f t="shared" si="6"/>
        <v>0</v>
      </c>
      <c r="I128" s="1">
        <f t="shared" si="7"/>
        <v>5</v>
      </c>
      <c r="N128" s="1">
        <f t="shared" si="8"/>
        <v>5</v>
      </c>
      <c r="O128" s="1">
        <f t="shared" si="9"/>
        <v>0</v>
      </c>
      <c r="P128" s="1" t="s">
        <v>131</v>
      </c>
      <c r="Q128" s="1" t="str">
        <f>IF(N128&lt;O128, "RELEVAN", "TIDAK")</f>
        <v>TIDAK</v>
      </c>
    </row>
    <row r="129" spans="1:17" x14ac:dyDescent="0.25">
      <c r="A129" s="1" t="s">
        <v>132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f t="shared" si="5"/>
        <v>0</v>
      </c>
      <c r="H129" s="1">
        <f t="shared" si="6"/>
        <v>0</v>
      </c>
      <c r="I129" s="1">
        <f t="shared" si="7"/>
        <v>5</v>
      </c>
      <c r="N129" s="1">
        <f t="shared" si="8"/>
        <v>5</v>
      </c>
      <c r="O129" s="1">
        <f t="shared" si="9"/>
        <v>0</v>
      </c>
      <c r="P129" s="1" t="s">
        <v>132</v>
      </c>
      <c r="Q129" s="1" t="str">
        <f>IF(N129&lt;O129, "RELEVAN", "TIDAK")</f>
        <v>TIDAK</v>
      </c>
    </row>
    <row r="130" spans="1:17" x14ac:dyDescent="0.25">
      <c r="A130" s="1" t="s">
        <v>133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f t="shared" si="5"/>
        <v>0</v>
      </c>
      <c r="H130" s="1">
        <f t="shared" si="6"/>
        <v>0</v>
      </c>
      <c r="I130" s="1">
        <f t="shared" si="7"/>
        <v>5</v>
      </c>
      <c r="N130" s="1">
        <f t="shared" si="8"/>
        <v>5</v>
      </c>
      <c r="O130" s="1">
        <f t="shared" si="9"/>
        <v>0</v>
      </c>
      <c r="P130" s="1" t="s">
        <v>133</v>
      </c>
      <c r="Q130" s="1" t="str">
        <f>IF(N130&lt;O130, "RELEVAN", "TIDAK")</f>
        <v>TIDAK</v>
      </c>
    </row>
    <row r="131" spans="1:17" x14ac:dyDescent="0.25">
      <c r="A131" s="1" t="s">
        <v>134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f t="shared" si="5"/>
        <v>0</v>
      </c>
      <c r="H131" s="1">
        <f t="shared" si="6"/>
        <v>0</v>
      </c>
      <c r="I131" s="1">
        <f t="shared" si="7"/>
        <v>5</v>
      </c>
      <c r="N131" s="1">
        <f t="shared" si="8"/>
        <v>5</v>
      </c>
      <c r="O131" s="1">
        <f t="shared" si="9"/>
        <v>0</v>
      </c>
      <c r="P131" s="1" t="s">
        <v>134</v>
      </c>
      <c r="Q131" s="1" t="str">
        <f>IF(N131&lt;O131, "RELEVAN", "TIDAK")</f>
        <v>TIDAK</v>
      </c>
    </row>
    <row r="132" spans="1:17" x14ac:dyDescent="0.25">
      <c r="A132" s="1" t="s">
        <v>135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f t="shared" si="5"/>
        <v>0</v>
      </c>
      <c r="H132" s="1">
        <f t="shared" si="6"/>
        <v>0</v>
      </c>
      <c r="I132" s="1">
        <f t="shared" si="7"/>
        <v>5</v>
      </c>
      <c r="N132" s="1">
        <f t="shared" si="8"/>
        <v>5</v>
      </c>
      <c r="O132" s="1">
        <f t="shared" si="9"/>
        <v>0</v>
      </c>
      <c r="P132" s="1" t="s">
        <v>135</v>
      </c>
      <c r="Q132" s="1" t="str">
        <f>IF(N132&lt;O132, "RELEVAN", "TIDAK")</f>
        <v>TIDAK</v>
      </c>
    </row>
    <row r="133" spans="1:17" x14ac:dyDescent="0.25">
      <c r="A133" s="1" t="s">
        <v>136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f t="shared" ref="G133:G196" si="10">MAX(B133:F133)</f>
        <v>0</v>
      </c>
      <c r="H133" s="1">
        <f t="shared" ref="H133:H196" si="11">COUNTIF($B133:$F133, "1")</f>
        <v>0</v>
      </c>
      <c r="I133" s="1">
        <f t="shared" ref="I133:I196" si="12">COUNTIF($B133:$F133, "0")</f>
        <v>5</v>
      </c>
      <c r="N133" s="1">
        <f t="shared" ref="N133:N196" si="13">COUNTIF(B133:F133, 0)</f>
        <v>5</v>
      </c>
      <c r="O133" s="1">
        <f t="shared" ref="O133:O196" si="14">COUNTIF(B133:F133, 1)</f>
        <v>0</v>
      </c>
      <c r="P133" s="1" t="s">
        <v>136</v>
      </c>
      <c r="Q133" s="1" t="str">
        <f>IF(N133&lt;O133, "RELEVAN", "TIDAK")</f>
        <v>TIDAK</v>
      </c>
    </row>
    <row r="134" spans="1:17" x14ac:dyDescent="0.25">
      <c r="A134" s="1" t="s">
        <v>137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f t="shared" si="10"/>
        <v>0</v>
      </c>
      <c r="H134" s="1">
        <f t="shared" si="11"/>
        <v>0</v>
      </c>
      <c r="I134" s="1">
        <f t="shared" si="12"/>
        <v>5</v>
      </c>
      <c r="N134" s="1">
        <f t="shared" si="13"/>
        <v>5</v>
      </c>
      <c r="O134" s="1">
        <f t="shared" si="14"/>
        <v>0</v>
      </c>
      <c r="P134" s="1" t="s">
        <v>137</v>
      </c>
      <c r="Q134" s="1" t="str">
        <f>IF(N134&lt;O134, "RELEVAN", "TIDAK")</f>
        <v>TIDAK</v>
      </c>
    </row>
    <row r="135" spans="1:17" x14ac:dyDescent="0.25">
      <c r="A135" s="1" t="s">
        <v>138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f t="shared" si="10"/>
        <v>0</v>
      </c>
      <c r="H135" s="1">
        <f t="shared" si="11"/>
        <v>0</v>
      </c>
      <c r="I135" s="1">
        <f t="shared" si="12"/>
        <v>5</v>
      </c>
      <c r="N135" s="1">
        <f t="shared" si="13"/>
        <v>5</v>
      </c>
      <c r="O135" s="1">
        <f t="shared" si="14"/>
        <v>0</v>
      </c>
      <c r="P135" s="1" t="s">
        <v>138</v>
      </c>
      <c r="Q135" s="1" t="str">
        <f>IF(N135&lt;O135, "RELEVAN", "TIDAK")</f>
        <v>TIDAK</v>
      </c>
    </row>
    <row r="136" spans="1:17" x14ac:dyDescent="0.25">
      <c r="A136" s="1" t="s">
        <v>139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f t="shared" si="10"/>
        <v>0</v>
      </c>
      <c r="H136" s="1">
        <f t="shared" si="11"/>
        <v>0</v>
      </c>
      <c r="I136" s="1">
        <f t="shared" si="12"/>
        <v>5</v>
      </c>
      <c r="N136" s="1">
        <f t="shared" si="13"/>
        <v>5</v>
      </c>
      <c r="O136" s="1">
        <f t="shared" si="14"/>
        <v>0</v>
      </c>
      <c r="P136" s="1" t="s">
        <v>139</v>
      </c>
      <c r="Q136" s="1" t="str">
        <f>IF(N136&lt;O136, "RELEVAN", "TIDAK")</f>
        <v>TIDAK</v>
      </c>
    </row>
    <row r="137" spans="1:17" x14ac:dyDescent="0.25">
      <c r="A137" s="1" t="s">
        <v>140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f t="shared" si="10"/>
        <v>1</v>
      </c>
      <c r="H137" s="1">
        <f t="shared" si="11"/>
        <v>5</v>
      </c>
      <c r="I137" s="1">
        <f t="shared" si="12"/>
        <v>0</v>
      </c>
      <c r="N137" s="1">
        <f t="shared" si="13"/>
        <v>0</v>
      </c>
      <c r="O137" s="1">
        <f t="shared" si="14"/>
        <v>5</v>
      </c>
      <c r="P137" s="1" t="s">
        <v>140</v>
      </c>
      <c r="Q137" s="1" t="str">
        <f>IF(N137&lt;O137, "RELEVAN", "TIDAK")</f>
        <v>RELEVAN</v>
      </c>
    </row>
    <row r="138" spans="1:17" x14ac:dyDescent="0.25">
      <c r="A138" s="1" t="s">
        <v>141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f t="shared" si="10"/>
        <v>0</v>
      </c>
      <c r="H138" s="1">
        <f t="shared" si="11"/>
        <v>0</v>
      </c>
      <c r="I138" s="1">
        <f t="shared" si="12"/>
        <v>5</v>
      </c>
      <c r="N138" s="1">
        <f t="shared" si="13"/>
        <v>5</v>
      </c>
      <c r="O138" s="1">
        <f t="shared" si="14"/>
        <v>0</v>
      </c>
      <c r="P138" s="1" t="s">
        <v>141</v>
      </c>
      <c r="Q138" s="1" t="str">
        <f>IF(N138&lt;O138, "RELEVAN", "TIDAK")</f>
        <v>TIDAK</v>
      </c>
    </row>
    <row r="139" spans="1:17" x14ac:dyDescent="0.25">
      <c r="A139" s="1" t="s">
        <v>142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f t="shared" si="10"/>
        <v>0</v>
      </c>
      <c r="H139" s="1">
        <f t="shared" si="11"/>
        <v>0</v>
      </c>
      <c r="I139" s="1">
        <f t="shared" si="12"/>
        <v>5</v>
      </c>
      <c r="N139" s="1">
        <f t="shared" si="13"/>
        <v>5</v>
      </c>
      <c r="O139" s="1">
        <f t="shared" si="14"/>
        <v>0</v>
      </c>
      <c r="P139" s="1" t="s">
        <v>142</v>
      </c>
      <c r="Q139" s="1" t="str">
        <f>IF(N139&lt;O139, "RELEVAN", "TIDAK")</f>
        <v>TIDAK</v>
      </c>
    </row>
    <row r="140" spans="1:17" x14ac:dyDescent="0.25">
      <c r="A140" s="1" t="s">
        <v>143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f t="shared" si="10"/>
        <v>0</v>
      </c>
      <c r="H140" s="1">
        <f t="shared" si="11"/>
        <v>0</v>
      </c>
      <c r="I140" s="1">
        <f t="shared" si="12"/>
        <v>5</v>
      </c>
      <c r="N140" s="1">
        <f t="shared" si="13"/>
        <v>5</v>
      </c>
      <c r="O140" s="1">
        <f t="shared" si="14"/>
        <v>0</v>
      </c>
      <c r="P140" s="1" t="s">
        <v>143</v>
      </c>
      <c r="Q140" s="1" t="str">
        <f>IF(N140&lt;O140, "RELEVAN", "TIDAK")</f>
        <v>TIDAK</v>
      </c>
    </row>
    <row r="141" spans="1:17" x14ac:dyDescent="0.25">
      <c r="A141" s="1" t="s">
        <v>144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f t="shared" si="10"/>
        <v>0</v>
      </c>
      <c r="H141" s="1">
        <f t="shared" si="11"/>
        <v>0</v>
      </c>
      <c r="I141" s="1">
        <f t="shared" si="12"/>
        <v>5</v>
      </c>
      <c r="N141" s="1">
        <f t="shared" si="13"/>
        <v>5</v>
      </c>
      <c r="O141" s="1">
        <f t="shared" si="14"/>
        <v>0</v>
      </c>
      <c r="P141" s="1" t="s">
        <v>144</v>
      </c>
      <c r="Q141" s="1" t="str">
        <f>IF(N141&lt;O141, "RELEVAN", "TIDAK")</f>
        <v>TIDAK</v>
      </c>
    </row>
    <row r="142" spans="1:17" x14ac:dyDescent="0.25">
      <c r="A142" s="1" t="s">
        <v>145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 t="shared" si="10"/>
        <v>0</v>
      </c>
      <c r="H142" s="1">
        <f t="shared" si="11"/>
        <v>0</v>
      </c>
      <c r="I142" s="1">
        <f t="shared" si="12"/>
        <v>5</v>
      </c>
      <c r="N142" s="1">
        <f t="shared" si="13"/>
        <v>5</v>
      </c>
      <c r="O142" s="1">
        <f t="shared" si="14"/>
        <v>0</v>
      </c>
      <c r="P142" s="1" t="s">
        <v>145</v>
      </c>
      <c r="Q142" s="1" t="str">
        <f>IF(N142&lt;O142, "RELEVAN", "TIDAK")</f>
        <v>TIDAK</v>
      </c>
    </row>
    <row r="143" spans="1:17" x14ac:dyDescent="0.25">
      <c r="A143" s="1" t="s">
        <v>146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f t="shared" si="10"/>
        <v>0</v>
      </c>
      <c r="H143" s="1">
        <f t="shared" si="11"/>
        <v>0</v>
      </c>
      <c r="I143" s="1">
        <f t="shared" si="12"/>
        <v>5</v>
      </c>
      <c r="N143" s="1">
        <f t="shared" si="13"/>
        <v>5</v>
      </c>
      <c r="O143" s="1">
        <f t="shared" si="14"/>
        <v>0</v>
      </c>
      <c r="P143" s="1" t="s">
        <v>146</v>
      </c>
      <c r="Q143" s="1" t="str">
        <f>IF(N143&lt;O143, "RELEVAN", "TIDAK")</f>
        <v>TIDAK</v>
      </c>
    </row>
    <row r="144" spans="1:17" x14ac:dyDescent="0.25">
      <c r="A144" s="1" t="s">
        <v>147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f t="shared" si="10"/>
        <v>0</v>
      </c>
      <c r="H144" s="1">
        <f t="shared" si="11"/>
        <v>0</v>
      </c>
      <c r="I144" s="1">
        <f t="shared" si="12"/>
        <v>5</v>
      </c>
      <c r="N144" s="1">
        <f t="shared" si="13"/>
        <v>5</v>
      </c>
      <c r="O144" s="1">
        <f t="shared" si="14"/>
        <v>0</v>
      </c>
      <c r="P144" s="1" t="s">
        <v>147</v>
      </c>
      <c r="Q144" s="1" t="str">
        <f>IF(N144&lt;O144, "RELEVAN", "TIDAK")</f>
        <v>TIDAK</v>
      </c>
    </row>
    <row r="145" spans="1:17" x14ac:dyDescent="0.25">
      <c r="A145" s="1" t="s">
        <v>148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f t="shared" si="10"/>
        <v>0</v>
      </c>
      <c r="H145" s="1">
        <f t="shared" si="11"/>
        <v>0</v>
      </c>
      <c r="I145" s="1">
        <f t="shared" si="12"/>
        <v>5</v>
      </c>
      <c r="N145" s="1">
        <f t="shared" si="13"/>
        <v>5</v>
      </c>
      <c r="O145" s="1">
        <f t="shared" si="14"/>
        <v>0</v>
      </c>
      <c r="P145" s="1" t="s">
        <v>148</v>
      </c>
      <c r="Q145" s="1" t="str">
        <f>IF(N145&lt;O145, "RELEVAN", "TIDAK")</f>
        <v>TIDAK</v>
      </c>
    </row>
    <row r="146" spans="1:17" x14ac:dyDescent="0.25">
      <c r="A146" s="1" t="s">
        <v>149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f t="shared" si="10"/>
        <v>0</v>
      </c>
      <c r="H146" s="1">
        <f t="shared" si="11"/>
        <v>0</v>
      </c>
      <c r="I146" s="1">
        <f t="shared" si="12"/>
        <v>5</v>
      </c>
      <c r="N146" s="1">
        <f t="shared" si="13"/>
        <v>5</v>
      </c>
      <c r="O146" s="1">
        <f t="shared" si="14"/>
        <v>0</v>
      </c>
      <c r="P146" s="1" t="s">
        <v>149</v>
      </c>
      <c r="Q146" s="1" t="str">
        <f>IF(N146&lt;O146, "RELEVAN", "TIDAK")</f>
        <v>TIDAK</v>
      </c>
    </row>
    <row r="147" spans="1:17" x14ac:dyDescent="0.25">
      <c r="A147" s="1" t="s">
        <v>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f t="shared" si="10"/>
        <v>0</v>
      </c>
      <c r="H147" s="1">
        <f t="shared" si="11"/>
        <v>0</v>
      </c>
      <c r="I147" s="1">
        <f t="shared" si="12"/>
        <v>5</v>
      </c>
      <c r="N147" s="1">
        <f t="shared" si="13"/>
        <v>5</v>
      </c>
      <c r="O147" s="1">
        <f t="shared" si="14"/>
        <v>0</v>
      </c>
      <c r="P147" s="1" t="s">
        <v>150</v>
      </c>
      <c r="Q147" s="1" t="str">
        <f>IF(N147&lt;O147, "RELEVAN", "TIDAK")</f>
        <v>TIDAK</v>
      </c>
    </row>
    <row r="148" spans="1:17" x14ac:dyDescent="0.25">
      <c r="A148" s="1" t="s">
        <v>151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f t="shared" si="10"/>
        <v>0</v>
      </c>
      <c r="H148" s="1">
        <f t="shared" si="11"/>
        <v>0</v>
      </c>
      <c r="I148" s="1">
        <f t="shared" si="12"/>
        <v>5</v>
      </c>
      <c r="N148" s="1">
        <f t="shared" si="13"/>
        <v>5</v>
      </c>
      <c r="O148" s="1">
        <f t="shared" si="14"/>
        <v>0</v>
      </c>
      <c r="P148" s="1" t="s">
        <v>151</v>
      </c>
      <c r="Q148" s="1" t="str">
        <f>IF(N148&lt;O148, "RELEVAN", "TIDAK")</f>
        <v>TIDAK</v>
      </c>
    </row>
    <row r="149" spans="1:17" x14ac:dyDescent="0.25">
      <c r="A149" s="1" t="s">
        <v>152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f t="shared" si="10"/>
        <v>0</v>
      </c>
      <c r="H149" s="1">
        <f t="shared" si="11"/>
        <v>0</v>
      </c>
      <c r="I149" s="1">
        <f t="shared" si="12"/>
        <v>5</v>
      </c>
      <c r="N149" s="1">
        <f t="shared" si="13"/>
        <v>5</v>
      </c>
      <c r="O149" s="1">
        <f t="shared" si="14"/>
        <v>0</v>
      </c>
      <c r="P149" s="1" t="s">
        <v>152</v>
      </c>
      <c r="Q149" s="1" t="str">
        <f>IF(N149&lt;O149, "RELEVAN", "TIDAK")</f>
        <v>TIDAK</v>
      </c>
    </row>
    <row r="150" spans="1:17" x14ac:dyDescent="0.25">
      <c r="A150" s="1" t="s">
        <v>153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f t="shared" si="10"/>
        <v>0</v>
      </c>
      <c r="H150" s="1">
        <f t="shared" si="11"/>
        <v>0</v>
      </c>
      <c r="I150" s="1">
        <f t="shared" si="12"/>
        <v>5</v>
      </c>
      <c r="N150" s="1">
        <f t="shared" si="13"/>
        <v>5</v>
      </c>
      <c r="O150" s="1">
        <f t="shared" si="14"/>
        <v>0</v>
      </c>
      <c r="P150" s="1" t="s">
        <v>153</v>
      </c>
      <c r="Q150" s="1" t="str">
        <f>IF(N150&lt;O150, "RELEVAN", "TIDAK")</f>
        <v>TIDAK</v>
      </c>
    </row>
    <row r="151" spans="1:17" x14ac:dyDescent="0.25">
      <c r="A151" s="1" t="s">
        <v>154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f t="shared" si="10"/>
        <v>0</v>
      </c>
      <c r="H151" s="1">
        <f t="shared" si="11"/>
        <v>0</v>
      </c>
      <c r="I151" s="1">
        <f t="shared" si="12"/>
        <v>5</v>
      </c>
      <c r="N151" s="1">
        <f t="shared" si="13"/>
        <v>5</v>
      </c>
      <c r="O151" s="1">
        <f t="shared" si="14"/>
        <v>0</v>
      </c>
      <c r="P151" s="1" t="s">
        <v>154</v>
      </c>
      <c r="Q151" s="1" t="str">
        <f>IF(N151&lt;O151, "RELEVAN", "TIDAK")</f>
        <v>TIDAK</v>
      </c>
    </row>
    <row r="152" spans="1:17" x14ac:dyDescent="0.25">
      <c r="A152" s="1" t="s">
        <v>155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f t="shared" si="10"/>
        <v>0</v>
      </c>
      <c r="H152" s="1">
        <f t="shared" si="11"/>
        <v>0</v>
      </c>
      <c r="I152" s="1">
        <f t="shared" si="12"/>
        <v>5</v>
      </c>
      <c r="N152" s="1">
        <f t="shared" si="13"/>
        <v>5</v>
      </c>
      <c r="O152" s="1">
        <f t="shared" si="14"/>
        <v>0</v>
      </c>
      <c r="P152" s="1" t="s">
        <v>155</v>
      </c>
      <c r="Q152" s="1" t="str">
        <f>IF(N152&lt;O152, "RELEVAN", "TIDAK")</f>
        <v>TIDAK</v>
      </c>
    </row>
    <row r="153" spans="1:17" x14ac:dyDescent="0.25">
      <c r="A153" s="1" t="s">
        <v>156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f t="shared" si="10"/>
        <v>0</v>
      </c>
      <c r="H153" s="1">
        <f t="shared" si="11"/>
        <v>0</v>
      </c>
      <c r="I153" s="1">
        <f t="shared" si="12"/>
        <v>5</v>
      </c>
      <c r="N153" s="1">
        <f t="shared" si="13"/>
        <v>5</v>
      </c>
      <c r="O153" s="1">
        <f t="shared" si="14"/>
        <v>0</v>
      </c>
      <c r="P153" s="1" t="s">
        <v>156</v>
      </c>
      <c r="Q153" s="1" t="str">
        <f>IF(N153&lt;O153, "RELEVAN", "TIDAK")</f>
        <v>TIDAK</v>
      </c>
    </row>
    <row r="154" spans="1:17" x14ac:dyDescent="0.25">
      <c r="A154" s="1" t="s">
        <v>157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f t="shared" si="10"/>
        <v>0</v>
      </c>
      <c r="H154" s="1">
        <f t="shared" si="11"/>
        <v>0</v>
      </c>
      <c r="I154" s="1">
        <f t="shared" si="12"/>
        <v>5</v>
      </c>
      <c r="N154" s="1">
        <f t="shared" si="13"/>
        <v>5</v>
      </c>
      <c r="O154" s="1">
        <f t="shared" si="14"/>
        <v>0</v>
      </c>
      <c r="P154" s="1" t="s">
        <v>157</v>
      </c>
      <c r="Q154" s="1" t="str">
        <f>IF(N154&lt;O154, "RELEVAN", "TIDAK")</f>
        <v>TIDAK</v>
      </c>
    </row>
    <row r="155" spans="1:17" x14ac:dyDescent="0.25">
      <c r="A155" s="1" t="s">
        <v>158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f t="shared" si="10"/>
        <v>0</v>
      </c>
      <c r="H155" s="1">
        <f t="shared" si="11"/>
        <v>0</v>
      </c>
      <c r="I155" s="1">
        <f t="shared" si="12"/>
        <v>5</v>
      </c>
      <c r="N155" s="1">
        <f t="shared" si="13"/>
        <v>5</v>
      </c>
      <c r="O155" s="1">
        <f t="shared" si="14"/>
        <v>0</v>
      </c>
      <c r="P155" s="1" t="s">
        <v>158</v>
      </c>
      <c r="Q155" s="1" t="str">
        <f>IF(N155&lt;O155, "RELEVAN", "TIDAK")</f>
        <v>TIDAK</v>
      </c>
    </row>
    <row r="156" spans="1:17" x14ac:dyDescent="0.25">
      <c r="A156" s="1" t="s">
        <v>159</v>
      </c>
      <c r="B156" s="1">
        <v>1</v>
      </c>
      <c r="C156" s="1">
        <v>0</v>
      </c>
      <c r="D156" s="1">
        <v>0</v>
      </c>
      <c r="E156" s="1">
        <v>0</v>
      </c>
      <c r="F156" s="1">
        <v>1</v>
      </c>
      <c r="G156" s="1">
        <f t="shared" si="10"/>
        <v>1</v>
      </c>
      <c r="H156" s="1">
        <f t="shared" si="11"/>
        <v>2</v>
      </c>
      <c r="I156" s="1">
        <f t="shared" si="12"/>
        <v>3</v>
      </c>
      <c r="N156" s="1">
        <f t="shared" si="13"/>
        <v>3</v>
      </c>
      <c r="O156" s="1">
        <f t="shared" si="14"/>
        <v>2</v>
      </c>
      <c r="P156" s="1" t="s">
        <v>159</v>
      </c>
      <c r="Q156" s="1" t="str">
        <f>IF(N156&lt;O156, "RELEVAN", "TIDAK")</f>
        <v>TIDAK</v>
      </c>
    </row>
    <row r="157" spans="1:17" x14ac:dyDescent="0.25">
      <c r="A157" s="1" t="s">
        <v>160</v>
      </c>
      <c r="B157" s="1">
        <v>1</v>
      </c>
      <c r="C157" s="1">
        <v>0</v>
      </c>
      <c r="D157" s="1">
        <v>0</v>
      </c>
      <c r="E157" s="1">
        <v>0</v>
      </c>
      <c r="F157" s="1">
        <v>1</v>
      </c>
      <c r="G157" s="1">
        <f t="shared" si="10"/>
        <v>1</v>
      </c>
      <c r="H157" s="1">
        <f t="shared" si="11"/>
        <v>2</v>
      </c>
      <c r="I157" s="1">
        <f t="shared" si="12"/>
        <v>3</v>
      </c>
      <c r="N157" s="1">
        <f t="shared" si="13"/>
        <v>3</v>
      </c>
      <c r="O157" s="1">
        <f t="shared" si="14"/>
        <v>2</v>
      </c>
      <c r="P157" s="1" t="s">
        <v>160</v>
      </c>
      <c r="Q157" s="1" t="str">
        <f>IF(N157&lt;O157, "RELEVAN", "TIDAK")</f>
        <v>TIDAK</v>
      </c>
    </row>
    <row r="158" spans="1:17" x14ac:dyDescent="0.25">
      <c r="A158" s="1" t="s">
        <v>161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f t="shared" si="10"/>
        <v>0</v>
      </c>
      <c r="H158" s="1">
        <f t="shared" si="11"/>
        <v>0</v>
      </c>
      <c r="I158" s="1">
        <f t="shared" si="12"/>
        <v>5</v>
      </c>
      <c r="N158" s="1">
        <f t="shared" si="13"/>
        <v>5</v>
      </c>
      <c r="O158" s="1">
        <f t="shared" si="14"/>
        <v>0</v>
      </c>
      <c r="P158" s="1" t="s">
        <v>161</v>
      </c>
      <c r="Q158" s="1" t="str">
        <f>IF(N158&lt;O158, "RELEVAN", "TIDAK")</f>
        <v>TIDAK</v>
      </c>
    </row>
    <row r="159" spans="1:17" x14ac:dyDescent="0.25">
      <c r="A159" s="1" t="s">
        <v>162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f t="shared" si="10"/>
        <v>0</v>
      </c>
      <c r="H159" s="1">
        <f t="shared" si="11"/>
        <v>0</v>
      </c>
      <c r="I159" s="1">
        <f t="shared" si="12"/>
        <v>5</v>
      </c>
      <c r="N159" s="1">
        <f t="shared" si="13"/>
        <v>5</v>
      </c>
      <c r="O159" s="1">
        <f t="shared" si="14"/>
        <v>0</v>
      </c>
      <c r="P159" s="1" t="s">
        <v>162</v>
      </c>
      <c r="Q159" s="1" t="str">
        <f>IF(N159&lt;O159, "RELEVAN", "TIDAK")</f>
        <v>TIDAK</v>
      </c>
    </row>
    <row r="160" spans="1:17" x14ac:dyDescent="0.25">
      <c r="A160" s="1" t="s">
        <v>163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f t="shared" si="10"/>
        <v>1</v>
      </c>
      <c r="H160" s="1">
        <f t="shared" si="11"/>
        <v>5</v>
      </c>
      <c r="I160" s="1">
        <f t="shared" si="12"/>
        <v>0</v>
      </c>
      <c r="N160" s="1">
        <f t="shared" si="13"/>
        <v>0</v>
      </c>
      <c r="O160" s="1">
        <f t="shared" si="14"/>
        <v>5</v>
      </c>
      <c r="P160" s="1" t="s">
        <v>163</v>
      </c>
      <c r="Q160" s="1" t="str">
        <f>IF(N160&lt;O160, "RELEVAN", "TIDAK")</f>
        <v>RELEVAN</v>
      </c>
    </row>
    <row r="161" spans="1:17" x14ac:dyDescent="0.25">
      <c r="A161" s="1" t="s">
        <v>164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f t="shared" si="10"/>
        <v>0</v>
      </c>
      <c r="H161" s="1">
        <f t="shared" si="11"/>
        <v>0</v>
      </c>
      <c r="I161" s="1">
        <f t="shared" si="12"/>
        <v>5</v>
      </c>
      <c r="N161" s="1">
        <f t="shared" si="13"/>
        <v>5</v>
      </c>
      <c r="O161" s="1">
        <f t="shared" si="14"/>
        <v>0</v>
      </c>
      <c r="P161" s="1" t="s">
        <v>164</v>
      </c>
      <c r="Q161" s="1" t="str">
        <f>IF(N161&lt;O161, "RELEVAN", "TIDAK")</f>
        <v>TIDAK</v>
      </c>
    </row>
    <row r="162" spans="1:17" x14ac:dyDescent="0.25">
      <c r="A162" s="1" t="s">
        <v>165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f t="shared" si="10"/>
        <v>0</v>
      </c>
      <c r="H162" s="1">
        <f t="shared" si="11"/>
        <v>0</v>
      </c>
      <c r="I162" s="1">
        <f t="shared" si="12"/>
        <v>5</v>
      </c>
      <c r="N162" s="1">
        <f t="shared" si="13"/>
        <v>5</v>
      </c>
      <c r="O162" s="1">
        <f t="shared" si="14"/>
        <v>0</v>
      </c>
      <c r="P162" s="1" t="s">
        <v>165</v>
      </c>
      <c r="Q162" s="1" t="str">
        <f>IF(N162&lt;O162, "RELEVAN", "TIDAK")</f>
        <v>TIDAK</v>
      </c>
    </row>
    <row r="163" spans="1:17" x14ac:dyDescent="0.25">
      <c r="A163" s="1" t="s">
        <v>166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f t="shared" si="10"/>
        <v>0</v>
      </c>
      <c r="H163" s="1">
        <f t="shared" si="11"/>
        <v>0</v>
      </c>
      <c r="I163" s="1">
        <f t="shared" si="12"/>
        <v>5</v>
      </c>
      <c r="N163" s="1">
        <f t="shared" si="13"/>
        <v>5</v>
      </c>
      <c r="O163" s="1">
        <f t="shared" si="14"/>
        <v>0</v>
      </c>
      <c r="P163" s="1" t="s">
        <v>166</v>
      </c>
      <c r="Q163" s="1" t="str">
        <f>IF(N163&lt;O163, "RELEVAN", "TIDAK")</f>
        <v>TIDAK</v>
      </c>
    </row>
    <row r="164" spans="1:17" x14ac:dyDescent="0.25">
      <c r="A164" s="1" t="s">
        <v>167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f t="shared" si="10"/>
        <v>0</v>
      </c>
      <c r="H164" s="1">
        <f t="shared" si="11"/>
        <v>0</v>
      </c>
      <c r="I164" s="1">
        <f t="shared" si="12"/>
        <v>5</v>
      </c>
      <c r="N164" s="1">
        <f t="shared" si="13"/>
        <v>5</v>
      </c>
      <c r="O164" s="1">
        <f t="shared" si="14"/>
        <v>0</v>
      </c>
      <c r="P164" s="1" t="s">
        <v>167</v>
      </c>
      <c r="Q164" s="1" t="str">
        <f>IF(N164&lt;O164, "RELEVAN", "TIDAK")</f>
        <v>TIDAK</v>
      </c>
    </row>
    <row r="165" spans="1:17" x14ac:dyDescent="0.25">
      <c r="A165" s="1" t="s">
        <v>168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f t="shared" si="10"/>
        <v>0</v>
      </c>
      <c r="H165" s="1">
        <f t="shared" si="11"/>
        <v>0</v>
      </c>
      <c r="I165" s="1">
        <f t="shared" si="12"/>
        <v>5</v>
      </c>
      <c r="N165" s="1">
        <f t="shared" si="13"/>
        <v>5</v>
      </c>
      <c r="O165" s="1">
        <f t="shared" si="14"/>
        <v>0</v>
      </c>
      <c r="P165" s="1" t="s">
        <v>168</v>
      </c>
      <c r="Q165" s="1" t="str">
        <f>IF(N165&lt;O165, "RELEVAN", "TIDAK")</f>
        <v>TIDAK</v>
      </c>
    </row>
    <row r="166" spans="1:17" x14ac:dyDescent="0.25">
      <c r="A166" s="1" t="s">
        <v>169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f t="shared" si="10"/>
        <v>0</v>
      </c>
      <c r="H166" s="1">
        <f t="shared" si="11"/>
        <v>0</v>
      </c>
      <c r="I166" s="1">
        <f t="shared" si="12"/>
        <v>5</v>
      </c>
      <c r="N166" s="1">
        <f t="shared" si="13"/>
        <v>5</v>
      </c>
      <c r="O166" s="1">
        <f t="shared" si="14"/>
        <v>0</v>
      </c>
      <c r="P166" s="1" t="s">
        <v>169</v>
      </c>
      <c r="Q166" s="1" t="str">
        <f>IF(N166&lt;O166, "RELEVAN", "TIDAK")</f>
        <v>TIDAK</v>
      </c>
    </row>
    <row r="167" spans="1:17" x14ac:dyDescent="0.25">
      <c r="A167" s="1" t="s">
        <v>170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f t="shared" si="10"/>
        <v>0</v>
      </c>
      <c r="H167" s="1">
        <f t="shared" si="11"/>
        <v>0</v>
      </c>
      <c r="I167" s="1">
        <f t="shared" si="12"/>
        <v>5</v>
      </c>
      <c r="N167" s="1">
        <f t="shared" si="13"/>
        <v>5</v>
      </c>
      <c r="O167" s="1">
        <f t="shared" si="14"/>
        <v>0</v>
      </c>
      <c r="P167" s="1" t="s">
        <v>170</v>
      </c>
      <c r="Q167" s="1" t="str">
        <f>IF(N167&lt;O167, "RELEVAN", "TIDAK")</f>
        <v>TIDAK</v>
      </c>
    </row>
    <row r="168" spans="1:17" x14ac:dyDescent="0.25">
      <c r="A168" s="1" t="s">
        <v>171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f t="shared" si="10"/>
        <v>0</v>
      </c>
      <c r="H168" s="1">
        <f t="shared" si="11"/>
        <v>0</v>
      </c>
      <c r="I168" s="1">
        <f t="shared" si="12"/>
        <v>5</v>
      </c>
      <c r="N168" s="1">
        <f t="shared" si="13"/>
        <v>5</v>
      </c>
      <c r="O168" s="1">
        <f t="shared" si="14"/>
        <v>0</v>
      </c>
      <c r="P168" s="1" t="s">
        <v>171</v>
      </c>
      <c r="Q168" s="1" t="str">
        <f>IF(N168&lt;O168, "RELEVAN", "TIDAK")</f>
        <v>TIDAK</v>
      </c>
    </row>
    <row r="169" spans="1:17" x14ac:dyDescent="0.25">
      <c r="A169" s="1" t="s">
        <v>172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f t="shared" si="10"/>
        <v>0</v>
      </c>
      <c r="H169" s="1">
        <f t="shared" si="11"/>
        <v>0</v>
      </c>
      <c r="I169" s="1">
        <f t="shared" si="12"/>
        <v>5</v>
      </c>
      <c r="N169" s="1">
        <f t="shared" si="13"/>
        <v>5</v>
      </c>
      <c r="O169" s="1">
        <f t="shared" si="14"/>
        <v>0</v>
      </c>
      <c r="P169" s="1" t="s">
        <v>172</v>
      </c>
      <c r="Q169" s="1" t="str">
        <f>IF(N169&lt;O169, "RELEVAN", "TIDAK")</f>
        <v>TIDAK</v>
      </c>
    </row>
    <row r="170" spans="1:17" x14ac:dyDescent="0.25">
      <c r="A170" s="1" t="s">
        <v>173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f t="shared" si="10"/>
        <v>0</v>
      </c>
      <c r="H170" s="1">
        <f t="shared" si="11"/>
        <v>0</v>
      </c>
      <c r="I170" s="1">
        <f t="shared" si="12"/>
        <v>5</v>
      </c>
      <c r="N170" s="1">
        <f t="shared" si="13"/>
        <v>5</v>
      </c>
      <c r="O170" s="1">
        <f t="shared" si="14"/>
        <v>0</v>
      </c>
      <c r="P170" s="1" t="s">
        <v>173</v>
      </c>
      <c r="Q170" s="1" t="str">
        <f>IF(N170&lt;O170, "RELEVAN", "TIDAK")</f>
        <v>TIDAK</v>
      </c>
    </row>
    <row r="171" spans="1:17" x14ac:dyDescent="0.25">
      <c r="A171" s="1" t="s">
        <v>174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f t="shared" si="10"/>
        <v>0</v>
      </c>
      <c r="H171" s="1">
        <f t="shared" si="11"/>
        <v>0</v>
      </c>
      <c r="I171" s="1">
        <f t="shared" si="12"/>
        <v>5</v>
      </c>
      <c r="N171" s="1">
        <f t="shared" si="13"/>
        <v>5</v>
      </c>
      <c r="O171" s="1">
        <f t="shared" si="14"/>
        <v>0</v>
      </c>
      <c r="P171" s="1" t="s">
        <v>174</v>
      </c>
      <c r="Q171" s="1" t="str">
        <f>IF(N171&lt;O171, "RELEVAN", "TIDAK")</f>
        <v>TIDAK</v>
      </c>
    </row>
    <row r="172" spans="1:17" x14ac:dyDescent="0.25">
      <c r="A172" s="1" t="s">
        <v>175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f t="shared" si="10"/>
        <v>0</v>
      </c>
      <c r="H172" s="1">
        <f t="shared" si="11"/>
        <v>0</v>
      </c>
      <c r="I172" s="1">
        <f t="shared" si="12"/>
        <v>5</v>
      </c>
      <c r="N172" s="1">
        <f t="shared" si="13"/>
        <v>5</v>
      </c>
      <c r="O172" s="1">
        <f t="shared" si="14"/>
        <v>0</v>
      </c>
      <c r="P172" s="1" t="s">
        <v>175</v>
      </c>
      <c r="Q172" s="1" t="str">
        <f>IF(N172&lt;O172, "RELEVAN", "TIDAK")</f>
        <v>TIDAK</v>
      </c>
    </row>
    <row r="173" spans="1:17" x14ac:dyDescent="0.25">
      <c r="A173" s="1" t="s">
        <v>176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f t="shared" si="10"/>
        <v>0</v>
      </c>
      <c r="H173" s="1">
        <f t="shared" si="11"/>
        <v>0</v>
      </c>
      <c r="I173" s="1">
        <f t="shared" si="12"/>
        <v>5</v>
      </c>
      <c r="N173" s="1">
        <f t="shared" si="13"/>
        <v>5</v>
      </c>
      <c r="O173" s="1">
        <f t="shared" si="14"/>
        <v>0</v>
      </c>
      <c r="P173" s="1" t="s">
        <v>176</v>
      </c>
      <c r="Q173" s="1" t="str">
        <f>IF(N173&lt;O173, "RELEVAN", "TIDAK")</f>
        <v>TIDAK</v>
      </c>
    </row>
    <row r="174" spans="1:17" x14ac:dyDescent="0.25">
      <c r="A174" s="1" t="s">
        <v>177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f t="shared" si="10"/>
        <v>0</v>
      </c>
      <c r="H174" s="1">
        <f t="shared" si="11"/>
        <v>0</v>
      </c>
      <c r="I174" s="1">
        <f t="shared" si="12"/>
        <v>5</v>
      </c>
      <c r="N174" s="1">
        <f t="shared" si="13"/>
        <v>5</v>
      </c>
      <c r="O174" s="1">
        <f t="shared" si="14"/>
        <v>0</v>
      </c>
      <c r="P174" s="1" t="s">
        <v>177</v>
      </c>
      <c r="Q174" s="1" t="str">
        <f>IF(N174&lt;O174, "RELEVAN", "TIDAK")</f>
        <v>TIDAK</v>
      </c>
    </row>
    <row r="175" spans="1:17" x14ac:dyDescent="0.25">
      <c r="A175" s="1" t="s">
        <v>178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f t="shared" si="10"/>
        <v>0</v>
      </c>
      <c r="H175" s="1">
        <f t="shared" si="11"/>
        <v>0</v>
      </c>
      <c r="I175" s="1">
        <f t="shared" si="12"/>
        <v>5</v>
      </c>
      <c r="N175" s="1">
        <f t="shared" si="13"/>
        <v>5</v>
      </c>
      <c r="O175" s="1">
        <f t="shared" si="14"/>
        <v>0</v>
      </c>
      <c r="P175" s="1" t="s">
        <v>178</v>
      </c>
      <c r="Q175" s="1" t="str">
        <f>IF(N175&lt;O175, "RELEVAN", "TIDAK")</f>
        <v>TIDAK</v>
      </c>
    </row>
    <row r="176" spans="1:17" x14ac:dyDescent="0.25">
      <c r="A176" s="1" t="s">
        <v>179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f t="shared" si="10"/>
        <v>0</v>
      </c>
      <c r="H176" s="1">
        <f t="shared" si="11"/>
        <v>0</v>
      </c>
      <c r="I176" s="1">
        <f t="shared" si="12"/>
        <v>5</v>
      </c>
      <c r="N176" s="1">
        <f t="shared" si="13"/>
        <v>5</v>
      </c>
      <c r="O176" s="1">
        <f t="shared" si="14"/>
        <v>0</v>
      </c>
      <c r="P176" s="1" t="s">
        <v>179</v>
      </c>
      <c r="Q176" s="1" t="str">
        <f>IF(N176&lt;O176, "RELEVAN", "TIDAK")</f>
        <v>TIDAK</v>
      </c>
    </row>
    <row r="177" spans="1:17" x14ac:dyDescent="0.25">
      <c r="A177" s="1" t="s">
        <v>180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f t="shared" si="10"/>
        <v>0</v>
      </c>
      <c r="H177" s="1">
        <f t="shared" si="11"/>
        <v>0</v>
      </c>
      <c r="I177" s="1">
        <f t="shared" si="12"/>
        <v>5</v>
      </c>
      <c r="N177" s="1">
        <f t="shared" si="13"/>
        <v>5</v>
      </c>
      <c r="O177" s="1">
        <f t="shared" si="14"/>
        <v>0</v>
      </c>
      <c r="P177" s="1" t="s">
        <v>180</v>
      </c>
      <c r="Q177" s="1" t="str">
        <f>IF(N177&lt;O177, "RELEVAN", "TIDAK")</f>
        <v>TIDAK</v>
      </c>
    </row>
    <row r="178" spans="1:17" x14ac:dyDescent="0.25">
      <c r="A178" s="1" t="s">
        <v>181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f t="shared" si="10"/>
        <v>0</v>
      </c>
      <c r="H178" s="1">
        <f t="shared" si="11"/>
        <v>0</v>
      </c>
      <c r="I178" s="1">
        <f t="shared" si="12"/>
        <v>5</v>
      </c>
      <c r="N178" s="1">
        <f t="shared" si="13"/>
        <v>5</v>
      </c>
      <c r="O178" s="1">
        <f t="shared" si="14"/>
        <v>0</v>
      </c>
      <c r="P178" s="1" t="s">
        <v>181</v>
      </c>
      <c r="Q178" s="1" t="str">
        <f>IF(N178&lt;O178, "RELEVAN", "TIDAK")</f>
        <v>TIDAK</v>
      </c>
    </row>
    <row r="179" spans="1:17" x14ac:dyDescent="0.25">
      <c r="A179" s="1" t="s">
        <v>182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f t="shared" si="10"/>
        <v>1</v>
      </c>
      <c r="H179" s="1">
        <f t="shared" si="11"/>
        <v>5</v>
      </c>
      <c r="I179" s="1">
        <f t="shared" si="12"/>
        <v>0</v>
      </c>
      <c r="N179" s="1">
        <f t="shared" si="13"/>
        <v>0</v>
      </c>
      <c r="O179" s="1">
        <f t="shared" si="14"/>
        <v>5</v>
      </c>
      <c r="P179" s="1" t="s">
        <v>182</v>
      </c>
      <c r="Q179" s="1" t="str">
        <f>IF(N179&lt;O179, "RELEVAN", "TIDAK")</f>
        <v>RELEVAN</v>
      </c>
    </row>
    <row r="180" spans="1:17" x14ac:dyDescent="0.25">
      <c r="A180" s="1" t="s">
        <v>183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f t="shared" si="10"/>
        <v>0</v>
      </c>
      <c r="H180" s="1">
        <f t="shared" si="11"/>
        <v>0</v>
      </c>
      <c r="I180" s="1">
        <f t="shared" si="12"/>
        <v>5</v>
      </c>
      <c r="N180" s="1">
        <f t="shared" si="13"/>
        <v>5</v>
      </c>
      <c r="O180" s="1">
        <f t="shared" si="14"/>
        <v>0</v>
      </c>
      <c r="P180" s="1" t="s">
        <v>183</v>
      </c>
      <c r="Q180" s="1" t="str">
        <f>IF(N180&lt;O180, "RELEVAN", "TIDAK")</f>
        <v>TIDAK</v>
      </c>
    </row>
    <row r="181" spans="1:17" x14ac:dyDescent="0.25">
      <c r="A181" s="1" t="s">
        <v>184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f t="shared" si="10"/>
        <v>0</v>
      </c>
      <c r="H181" s="1">
        <f t="shared" si="11"/>
        <v>0</v>
      </c>
      <c r="I181" s="1">
        <f t="shared" si="12"/>
        <v>5</v>
      </c>
      <c r="N181" s="1">
        <f t="shared" si="13"/>
        <v>5</v>
      </c>
      <c r="O181" s="1">
        <f t="shared" si="14"/>
        <v>0</v>
      </c>
      <c r="P181" s="1" t="s">
        <v>184</v>
      </c>
      <c r="Q181" s="1" t="str">
        <f>IF(N181&lt;O181, "RELEVAN", "TIDAK")</f>
        <v>TIDAK</v>
      </c>
    </row>
    <row r="182" spans="1:17" x14ac:dyDescent="0.25">
      <c r="A182" s="1" t="s">
        <v>185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f t="shared" si="10"/>
        <v>0</v>
      </c>
      <c r="H182" s="1">
        <f t="shared" si="11"/>
        <v>0</v>
      </c>
      <c r="I182" s="1">
        <f t="shared" si="12"/>
        <v>5</v>
      </c>
      <c r="N182" s="1">
        <f t="shared" si="13"/>
        <v>5</v>
      </c>
      <c r="O182" s="1">
        <f t="shared" si="14"/>
        <v>0</v>
      </c>
      <c r="P182" s="1" t="s">
        <v>185</v>
      </c>
      <c r="Q182" s="1" t="str">
        <f>IF(N182&lt;O182, "RELEVAN", "TIDAK")</f>
        <v>TIDAK</v>
      </c>
    </row>
    <row r="183" spans="1:17" x14ac:dyDescent="0.25">
      <c r="A183" s="1" t="s">
        <v>186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f t="shared" si="10"/>
        <v>0</v>
      </c>
      <c r="H183" s="1">
        <f t="shared" si="11"/>
        <v>0</v>
      </c>
      <c r="I183" s="1">
        <f t="shared" si="12"/>
        <v>5</v>
      </c>
      <c r="N183" s="1">
        <f t="shared" si="13"/>
        <v>5</v>
      </c>
      <c r="O183" s="1">
        <f t="shared" si="14"/>
        <v>0</v>
      </c>
      <c r="P183" s="1" t="s">
        <v>186</v>
      </c>
      <c r="Q183" s="1" t="str">
        <f>IF(N183&lt;O183, "RELEVAN", "TIDAK")</f>
        <v>TIDAK</v>
      </c>
    </row>
    <row r="184" spans="1:17" x14ac:dyDescent="0.25">
      <c r="A184" s="1" t="s">
        <v>187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f t="shared" si="10"/>
        <v>0</v>
      </c>
      <c r="H184" s="1">
        <f t="shared" si="11"/>
        <v>0</v>
      </c>
      <c r="I184" s="1">
        <f t="shared" si="12"/>
        <v>5</v>
      </c>
      <c r="N184" s="1">
        <f t="shared" si="13"/>
        <v>5</v>
      </c>
      <c r="O184" s="1">
        <f t="shared" si="14"/>
        <v>0</v>
      </c>
      <c r="P184" s="1" t="s">
        <v>187</v>
      </c>
      <c r="Q184" s="1" t="str">
        <f>IF(N184&lt;O184, "RELEVAN", "TIDAK")</f>
        <v>TIDAK</v>
      </c>
    </row>
    <row r="185" spans="1:17" x14ac:dyDescent="0.25">
      <c r="A185" s="1" t="s">
        <v>188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f t="shared" si="10"/>
        <v>0</v>
      </c>
      <c r="H185" s="1">
        <f t="shared" si="11"/>
        <v>0</v>
      </c>
      <c r="I185" s="1">
        <f t="shared" si="12"/>
        <v>5</v>
      </c>
      <c r="N185" s="1">
        <f t="shared" si="13"/>
        <v>5</v>
      </c>
      <c r="O185" s="1">
        <f t="shared" si="14"/>
        <v>0</v>
      </c>
      <c r="P185" s="1" t="s">
        <v>188</v>
      </c>
      <c r="Q185" s="1" t="str">
        <f>IF(N185&lt;O185, "RELEVAN", "TIDAK")</f>
        <v>TIDAK</v>
      </c>
    </row>
    <row r="186" spans="1:17" x14ac:dyDescent="0.25">
      <c r="A186" s="1" t="s">
        <v>189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f t="shared" si="10"/>
        <v>0</v>
      </c>
      <c r="H186" s="1">
        <f t="shared" si="11"/>
        <v>0</v>
      </c>
      <c r="I186" s="1">
        <f t="shared" si="12"/>
        <v>5</v>
      </c>
      <c r="N186" s="1">
        <f t="shared" si="13"/>
        <v>5</v>
      </c>
      <c r="O186" s="1">
        <f t="shared" si="14"/>
        <v>0</v>
      </c>
      <c r="P186" s="1" t="s">
        <v>189</v>
      </c>
      <c r="Q186" s="1" t="str">
        <f>IF(N186&lt;O186, "RELEVAN", "TIDAK")</f>
        <v>TIDAK</v>
      </c>
    </row>
    <row r="187" spans="1:17" x14ac:dyDescent="0.25">
      <c r="A187" s="1" t="s">
        <v>190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f t="shared" si="10"/>
        <v>1</v>
      </c>
      <c r="H187" s="1">
        <f t="shared" si="11"/>
        <v>5</v>
      </c>
      <c r="I187" s="1">
        <f t="shared" si="12"/>
        <v>0</v>
      </c>
      <c r="N187" s="1">
        <f t="shared" si="13"/>
        <v>0</v>
      </c>
      <c r="O187" s="1">
        <f t="shared" si="14"/>
        <v>5</v>
      </c>
      <c r="P187" s="1" t="s">
        <v>190</v>
      </c>
      <c r="Q187" s="1" t="str">
        <f>IF(N187&lt;O187, "RELEVAN", "TIDAK")</f>
        <v>RELEVAN</v>
      </c>
    </row>
    <row r="188" spans="1:17" x14ac:dyDescent="0.25">
      <c r="A188" s="1" t="s">
        <v>191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f t="shared" si="10"/>
        <v>0</v>
      </c>
      <c r="H188" s="1">
        <f t="shared" si="11"/>
        <v>0</v>
      </c>
      <c r="I188" s="1">
        <f t="shared" si="12"/>
        <v>5</v>
      </c>
      <c r="N188" s="1">
        <f t="shared" si="13"/>
        <v>5</v>
      </c>
      <c r="O188" s="1">
        <f t="shared" si="14"/>
        <v>0</v>
      </c>
      <c r="P188" s="1" t="s">
        <v>191</v>
      </c>
      <c r="Q188" s="1" t="str">
        <f>IF(N188&lt;O188, "RELEVAN", "TIDAK")</f>
        <v>TIDAK</v>
      </c>
    </row>
    <row r="189" spans="1:17" x14ac:dyDescent="0.25">
      <c r="A189" s="1" t="s">
        <v>192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f t="shared" si="10"/>
        <v>0</v>
      </c>
      <c r="H189" s="1">
        <f t="shared" si="11"/>
        <v>0</v>
      </c>
      <c r="I189" s="1">
        <f t="shared" si="12"/>
        <v>5</v>
      </c>
      <c r="N189" s="1">
        <f t="shared" si="13"/>
        <v>5</v>
      </c>
      <c r="O189" s="1">
        <f t="shared" si="14"/>
        <v>0</v>
      </c>
      <c r="P189" s="1" t="s">
        <v>192</v>
      </c>
      <c r="Q189" s="1" t="str">
        <f>IF(N189&lt;O189, "RELEVAN", "TIDAK")</f>
        <v>TIDAK</v>
      </c>
    </row>
    <row r="190" spans="1:17" x14ac:dyDescent="0.25">
      <c r="A190" s="1" t="s">
        <v>193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f t="shared" si="10"/>
        <v>0</v>
      </c>
      <c r="H190" s="1">
        <f t="shared" si="11"/>
        <v>0</v>
      </c>
      <c r="I190" s="1">
        <f t="shared" si="12"/>
        <v>5</v>
      </c>
      <c r="N190" s="1">
        <f t="shared" si="13"/>
        <v>5</v>
      </c>
      <c r="O190" s="1">
        <f t="shared" si="14"/>
        <v>0</v>
      </c>
      <c r="P190" s="1" t="s">
        <v>193</v>
      </c>
      <c r="Q190" s="1" t="str">
        <f>IF(N190&lt;O190, "RELEVAN", "TIDAK")</f>
        <v>TIDAK</v>
      </c>
    </row>
    <row r="191" spans="1:17" x14ac:dyDescent="0.25">
      <c r="A191" s="1" t="s">
        <v>194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f t="shared" si="10"/>
        <v>0</v>
      </c>
      <c r="H191" s="1">
        <f t="shared" si="11"/>
        <v>0</v>
      </c>
      <c r="I191" s="1">
        <f t="shared" si="12"/>
        <v>5</v>
      </c>
      <c r="N191" s="1">
        <f t="shared" si="13"/>
        <v>5</v>
      </c>
      <c r="O191" s="1">
        <f t="shared" si="14"/>
        <v>0</v>
      </c>
      <c r="P191" s="1" t="s">
        <v>194</v>
      </c>
      <c r="Q191" s="1" t="str">
        <f>IF(N191&lt;O191, "RELEVAN", "TIDAK")</f>
        <v>TIDAK</v>
      </c>
    </row>
    <row r="192" spans="1:17" x14ac:dyDescent="0.25">
      <c r="A192" s="1" t="s">
        <v>195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f t="shared" si="10"/>
        <v>0</v>
      </c>
      <c r="H192" s="1">
        <f t="shared" si="11"/>
        <v>0</v>
      </c>
      <c r="I192" s="1">
        <f t="shared" si="12"/>
        <v>5</v>
      </c>
      <c r="N192" s="1">
        <f t="shared" si="13"/>
        <v>5</v>
      </c>
      <c r="O192" s="1">
        <f t="shared" si="14"/>
        <v>0</v>
      </c>
      <c r="P192" s="1" t="s">
        <v>195</v>
      </c>
      <c r="Q192" s="1" t="str">
        <f>IF(N192&lt;O192, "RELEVAN", "TIDAK")</f>
        <v>TIDAK</v>
      </c>
    </row>
    <row r="193" spans="1:17" x14ac:dyDescent="0.25">
      <c r="A193" s="1" t="s">
        <v>196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f t="shared" si="10"/>
        <v>0</v>
      </c>
      <c r="H193" s="1">
        <f t="shared" si="11"/>
        <v>0</v>
      </c>
      <c r="I193" s="1">
        <f t="shared" si="12"/>
        <v>5</v>
      </c>
      <c r="N193" s="1">
        <f t="shared" si="13"/>
        <v>5</v>
      </c>
      <c r="O193" s="1">
        <f t="shared" si="14"/>
        <v>0</v>
      </c>
      <c r="P193" s="1" t="s">
        <v>196</v>
      </c>
      <c r="Q193" s="1" t="str">
        <f>IF(N193&lt;O193, "RELEVAN", "TIDAK")</f>
        <v>TIDAK</v>
      </c>
    </row>
    <row r="194" spans="1:17" x14ac:dyDescent="0.25">
      <c r="A194" s="1" t="s">
        <v>197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 t="shared" si="10"/>
        <v>0</v>
      </c>
      <c r="H194" s="1">
        <f t="shared" si="11"/>
        <v>0</v>
      </c>
      <c r="I194" s="1">
        <f t="shared" si="12"/>
        <v>5</v>
      </c>
      <c r="N194" s="1">
        <f t="shared" si="13"/>
        <v>5</v>
      </c>
      <c r="O194" s="1">
        <f t="shared" si="14"/>
        <v>0</v>
      </c>
      <c r="P194" s="1" t="s">
        <v>197</v>
      </c>
      <c r="Q194" s="1" t="str">
        <f>IF(N194&lt;O194, "RELEVAN", "TIDAK")</f>
        <v>TIDAK</v>
      </c>
    </row>
    <row r="195" spans="1:17" x14ac:dyDescent="0.25">
      <c r="A195" s="1" t="s">
        <v>198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f t="shared" si="10"/>
        <v>0</v>
      </c>
      <c r="H195" s="1">
        <f t="shared" si="11"/>
        <v>0</v>
      </c>
      <c r="I195" s="1">
        <f t="shared" si="12"/>
        <v>5</v>
      </c>
      <c r="N195" s="1">
        <f t="shared" si="13"/>
        <v>5</v>
      </c>
      <c r="O195" s="1">
        <f t="shared" si="14"/>
        <v>0</v>
      </c>
      <c r="P195" s="1" t="s">
        <v>198</v>
      </c>
      <c r="Q195" s="1" t="str">
        <f>IF(N195&lt;O195, "RELEVAN", "TIDAK")</f>
        <v>TIDAK</v>
      </c>
    </row>
    <row r="196" spans="1:17" x14ac:dyDescent="0.25">
      <c r="A196" s="1" t="s">
        <v>199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f t="shared" si="10"/>
        <v>0</v>
      </c>
      <c r="H196" s="1">
        <f t="shared" si="11"/>
        <v>0</v>
      </c>
      <c r="I196" s="1">
        <f t="shared" si="12"/>
        <v>5</v>
      </c>
      <c r="N196" s="1">
        <f t="shared" si="13"/>
        <v>5</v>
      </c>
      <c r="O196" s="1">
        <f t="shared" si="14"/>
        <v>0</v>
      </c>
      <c r="P196" s="1" t="s">
        <v>199</v>
      </c>
      <c r="Q196" s="1" t="str">
        <f>IF(N196&lt;O196, "RELEVAN", "TIDAK")</f>
        <v>TIDAK</v>
      </c>
    </row>
    <row r="197" spans="1:17" x14ac:dyDescent="0.25">
      <c r="A197" s="1" t="s">
        <v>200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f t="shared" ref="G197:G260" si="15">MAX(B197:F197)</f>
        <v>0</v>
      </c>
      <c r="H197" s="1">
        <f t="shared" ref="H197:H260" si="16">COUNTIF($B197:$F197, "1")</f>
        <v>0</v>
      </c>
      <c r="I197" s="1">
        <f t="shared" ref="I197:I260" si="17">COUNTIF($B197:$F197, "0")</f>
        <v>5</v>
      </c>
      <c r="N197" s="1">
        <f t="shared" ref="N197:N260" si="18">COUNTIF(B197:F197, 0)</f>
        <v>5</v>
      </c>
      <c r="O197" s="1">
        <f t="shared" ref="O197:O260" si="19">COUNTIF(B197:F197, 1)</f>
        <v>0</v>
      </c>
      <c r="P197" s="1" t="s">
        <v>200</v>
      </c>
      <c r="Q197" s="1" t="str">
        <f>IF(N197&lt;O197, "RELEVAN", "TIDAK")</f>
        <v>TIDAK</v>
      </c>
    </row>
    <row r="198" spans="1:17" x14ac:dyDescent="0.25">
      <c r="A198" s="1" t="s">
        <v>201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f t="shared" si="15"/>
        <v>0</v>
      </c>
      <c r="H198" s="1">
        <f t="shared" si="16"/>
        <v>0</v>
      </c>
      <c r="I198" s="1">
        <f t="shared" si="17"/>
        <v>5</v>
      </c>
      <c r="N198" s="1">
        <f t="shared" si="18"/>
        <v>5</v>
      </c>
      <c r="O198" s="1">
        <f t="shared" si="19"/>
        <v>0</v>
      </c>
      <c r="P198" s="1" t="s">
        <v>201</v>
      </c>
      <c r="Q198" s="1" t="str">
        <f>IF(N198&lt;O198, "RELEVAN", "TIDAK")</f>
        <v>TIDAK</v>
      </c>
    </row>
    <row r="199" spans="1:17" x14ac:dyDescent="0.25">
      <c r="A199" s="1" t="s">
        <v>202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f t="shared" si="15"/>
        <v>0</v>
      </c>
      <c r="H199" s="1">
        <f t="shared" si="16"/>
        <v>0</v>
      </c>
      <c r="I199" s="1">
        <f t="shared" si="17"/>
        <v>5</v>
      </c>
      <c r="N199" s="1">
        <f t="shared" si="18"/>
        <v>5</v>
      </c>
      <c r="O199" s="1">
        <f t="shared" si="19"/>
        <v>0</v>
      </c>
      <c r="P199" s="1" t="s">
        <v>202</v>
      </c>
      <c r="Q199" s="1" t="str">
        <f>IF(N199&lt;O199, "RELEVAN", "TIDAK")</f>
        <v>TIDAK</v>
      </c>
    </row>
    <row r="200" spans="1:17" x14ac:dyDescent="0.25">
      <c r="A200" s="1" t="s">
        <v>203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f t="shared" si="15"/>
        <v>0</v>
      </c>
      <c r="H200" s="1">
        <f t="shared" si="16"/>
        <v>0</v>
      </c>
      <c r="I200" s="1">
        <f t="shared" si="17"/>
        <v>5</v>
      </c>
      <c r="N200" s="1">
        <f t="shared" si="18"/>
        <v>5</v>
      </c>
      <c r="O200" s="1">
        <f t="shared" si="19"/>
        <v>0</v>
      </c>
      <c r="P200" s="1" t="s">
        <v>203</v>
      </c>
      <c r="Q200" s="1" t="str">
        <f>IF(N200&lt;O200, "RELEVAN", "TIDAK")</f>
        <v>TIDAK</v>
      </c>
    </row>
    <row r="201" spans="1:17" x14ac:dyDescent="0.25">
      <c r="A201" s="1" t="s">
        <v>204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f t="shared" si="15"/>
        <v>0</v>
      </c>
      <c r="H201" s="1">
        <f t="shared" si="16"/>
        <v>0</v>
      </c>
      <c r="I201" s="1">
        <f t="shared" si="17"/>
        <v>5</v>
      </c>
      <c r="N201" s="1">
        <f t="shared" si="18"/>
        <v>5</v>
      </c>
      <c r="O201" s="1">
        <f t="shared" si="19"/>
        <v>0</v>
      </c>
      <c r="P201" s="1" t="s">
        <v>204</v>
      </c>
      <c r="Q201" s="1" t="str">
        <f>IF(N201&lt;O201, "RELEVAN", "TIDAK")</f>
        <v>TIDAK</v>
      </c>
    </row>
    <row r="202" spans="1:17" x14ac:dyDescent="0.25">
      <c r="A202" s="1" t="s">
        <v>205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f t="shared" si="15"/>
        <v>0</v>
      </c>
      <c r="H202" s="1">
        <f t="shared" si="16"/>
        <v>0</v>
      </c>
      <c r="I202" s="1">
        <f t="shared" si="17"/>
        <v>5</v>
      </c>
      <c r="N202" s="1">
        <f t="shared" si="18"/>
        <v>5</v>
      </c>
      <c r="O202" s="1">
        <f t="shared" si="19"/>
        <v>0</v>
      </c>
      <c r="P202" s="1" t="s">
        <v>205</v>
      </c>
      <c r="Q202" s="1" t="str">
        <f>IF(N202&lt;O202, "RELEVAN", "TIDAK")</f>
        <v>TIDAK</v>
      </c>
    </row>
    <row r="203" spans="1:17" x14ac:dyDescent="0.25">
      <c r="A203" s="1" t="s">
        <v>206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f t="shared" si="15"/>
        <v>0</v>
      </c>
      <c r="H203" s="1">
        <f t="shared" si="16"/>
        <v>0</v>
      </c>
      <c r="I203" s="1">
        <f t="shared" si="17"/>
        <v>5</v>
      </c>
      <c r="N203" s="1">
        <f t="shared" si="18"/>
        <v>5</v>
      </c>
      <c r="O203" s="1">
        <f t="shared" si="19"/>
        <v>0</v>
      </c>
      <c r="P203" s="1" t="s">
        <v>206</v>
      </c>
      <c r="Q203" s="1" t="str">
        <f>IF(N203&lt;O203, "RELEVAN", "TIDAK")</f>
        <v>TIDAK</v>
      </c>
    </row>
    <row r="204" spans="1:17" x14ac:dyDescent="0.25">
      <c r="A204" s="1" t="s">
        <v>207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f t="shared" si="15"/>
        <v>0</v>
      </c>
      <c r="H204" s="1">
        <f t="shared" si="16"/>
        <v>0</v>
      </c>
      <c r="I204" s="1">
        <f t="shared" si="17"/>
        <v>5</v>
      </c>
      <c r="N204" s="1">
        <f t="shared" si="18"/>
        <v>5</v>
      </c>
      <c r="O204" s="1">
        <f t="shared" si="19"/>
        <v>0</v>
      </c>
      <c r="P204" s="1" t="s">
        <v>207</v>
      </c>
      <c r="Q204" s="1" t="str">
        <f>IF(N204&lt;O204, "RELEVAN", "TIDAK")</f>
        <v>TIDAK</v>
      </c>
    </row>
    <row r="205" spans="1:17" x14ac:dyDescent="0.25">
      <c r="A205" s="1" t="s">
        <v>208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f t="shared" si="15"/>
        <v>0</v>
      </c>
      <c r="H205" s="1">
        <f t="shared" si="16"/>
        <v>0</v>
      </c>
      <c r="I205" s="1">
        <f t="shared" si="17"/>
        <v>5</v>
      </c>
      <c r="N205" s="1">
        <f t="shared" si="18"/>
        <v>5</v>
      </c>
      <c r="O205" s="1">
        <f t="shared" si="19"/>
        <v>0</v>
      </c>
      <c r="P205" s="1" t="s">
        <v>208</v>
      </c>
      <c r="Q205" s="1" t="str">
        <f>IF(N205&lt;O205, "RELEVAN", "TIDAK")</f>
        <v>TIDAK</v>
      </c>
    </row>
    <row r="206" spans="1:17" x14ac:dyDescent="0.25">
      <c r="A206" s="1" t="s">
        <v>209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f t="shared" si="15"/>
        <v>0</v>
      </c>
      <c r="H206" s="1">
        <f t="shared" si="16"/>
        <v>0</v>
      </c>
      <c r="I206" s="1">
        <f t="shared" si="17"/>
        <v>5</v>
      </c>
      <c r="N206" s="1">
        <f t="shared" si="18"/>
        <v>5</v>
      </c>
      <c r="O206" s="1">
        <f t="shared" si="19"/>
        <v>0</v>
      </c>
      <c r="P206" s="1" t="s">
        <v>209</v>
      </c>
      <c r="Q206" s="1" t="str">
        <f>IF(N206&lt;O206, "RELEVAN", "TIDAK")</f>
        <v>TIDAK</v>
      </c>
    </row>
    <row r="207" spans="1:17" x14ac:dyDescent="0.25">
      <c r="A207" s="1" t="s">
        <v>210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f t="shared" si="15"/>
        <v>0</v>
      </c>
      <c r="H207" s="1">
        <f t="shared" si="16"/>
        <v>0</v>
      </c>
      <c r="I207" s="1">
        <f t="shared" si="17"/>
        <v>5</v>
      </c>
      <c r="N207" s="1">
        <f t="shared" si="18"/>
        <v>5</v>
      </c>
      <c r="O207" s="1">
        <f t="shared" si="19"/>
        <v>0</v>
      </c>
      <c r="P207" s="1" t="s">
        <v>210</v>
      </c>
      <c r="Q207" s="1" t="str">
        <f>IF(N207&lt;O207, "RELEVAN", "TIDAK")</f>
        <v>TIDAK</v>
      </c>
    </row>
    <row r="208" spans="1:17" x14ac:dyDescent="0.25">
      <c r="A208" s="1" t="s">
        <v>211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f t="shared" si="15"/>
        <v>0</v>
      </c>
      <c r="H208" s="1">
        <f t="shared" si="16"/>
        <v>0</v>
      </c>
      <c r="I208" s="1">
        <f t="shared" si="17"/>
        <v>5</v>
      </c>
      <c r="N208" s="1">
        <f t="shared" si="18"/>
        <v>5</v>
      </c>
      <c r="O208" s="1">
        <f t="shared" si="19"/>
        <v>0</v>
      </c>
      <c r="P208" s="1" t="s">
        <v>211</v>
      </c>
      <c r="Q208" s="1" t="str">
        <f>IF(N208&lt;O208, "RELEVAN", "TIDAK")</f>
        <v>TIDAK</v>
      </c>
    </row>
    <row r="209" spans="1:17" x14ac:dyDescent="0.25">
      <c r="A209" s="1" t="s">
        <v>212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f t="shared" si="15"/>
        <v>0</v>
      </c>
      <c r="H209" s="1">
        <f t="shared" si="16"/>
        <v>0</v>
      </c>
      <c r="I209" s="1">
        <f t="shared" si="17"/>
        <v>5</v>
      </c>
      <c r="N209" s="1">
        <f t="shared" si="18"/>
        <v>5</v>
      </c>
      <c r="O209" s="1">
        <f t="shared" si="19"/>
        <v>0</v>
      </c>
      <c r="P209" s="1" t="s">
        <v>212</v>
      </c>
      <c r="Q209" s="1" t="str">
        <f>IF(N209&lt;O209, "RELEVAN", "TIDAK")</f>
        <v>TIDAK</v>
      </c>
    </row>
    <row r="210" spans="1:17" x14ac:dyDescent="0.25">
      <c r="A210" s="1" t="s">
        <v>213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f t="shared" si="15"/>
        <v>0</v>
      </c>
      <c r="H210" s="1">
        <f t="shared" si="16"/>
        <v>0</v>
      </c>
      <c r="I210" s="1">
        <f t="shared" si="17"/>
        <v>5</v>
      </c>
      <c r="N210" s="1">
        <f t="shared" si="18"/>
        <v>5</v>
      </c>
      <c r="O210" s="1">
        <f t="shared" si="19"/>
        <v>0</v>
      </c>
      <c r="P210" s="1" t="s">
        <v>213</v>
      </c>
      <c r="Q210" s="1" t="str">
        <f>IF(N210&lt;O210, "RELEVAN", "TIDAK")</f>
        <v>TIDAK</v>
      </c>
    </row>
    <row r="211" spans="1:17" x14ac:dyDescent="0.25">
      <c r="A211" s="1" t="s">
        <v>214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f t="shared" si="15"/>
        <v>0</v>
      </c>
      <c r="H211" s="1">
        <f t="shared" si="16"/>
        <v>0</v>
      </c>
      <c r="I211" s="1">
        <f t="shared" si="17"/>
        <v>5</v>
      </c>
      <c r="N211" s="1">
        <f t="shared" si="18"/>
        <v>5</v>
      </c>
      <c r="O211" s="1">
        <f t="shared" si="19"/>
        <v>0</v>
      </c>
      <c r="P211" s="1" t="s">
        <v>214</v>
      </c>
      <c r="Q211" s="1" t="str">
        <f>IF(N211&lt;O211, "RELEVAN", "TIDAK")</f>
        <v>TIDAK</v>
      </c>
    </row>
    <row r="212" spans="1:17" x14ac:dyDescent="0.25">
      <c r="A212" s="1" t="s">
        <v>215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f t="shared" si="15"/>
        <v>0</v>
      </c>
      <c r="H212" s="1">
        <f t="shared" si="16"/>
        <v>0</v>
      </c>
      <c r="I212" s="1">
        <f t="shared" si="17"/>
        <v>5</v>
      </c>
      <c r="N212" s="1">
        <f t="shared" si="18"/>
        <v>5</v>
      </c>
      <c r="O212" s="1">
        <f t="shared" si="19"/>
        <v>0</v>
      </c>
      <c r="P212" s="1" t="s">
        <v>215</v>
      </c>
      <c r="Q212" s="1" t="str">
        <f>IF(N212&lt;O212, "RELEVAN", "TIDAK")</f>
        <v>TIDAK</v>
      </c>
    </row>
    <row r="213" spans="1:17" x14ac:dyDescent="0.25">
      <c r="A213" s="1" t="s">
        <v>216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f t="shared" si="15"/>
        <v>0</v>
      </c>
      <c r="H213" s="1">
        <f t="shared" si="16"/>
        <v>0</v>
      </c>
      <c r="I213" s="1">
        <f t="shared" si="17"/>
        <v>5</v>
      </c>
      <c r="N213" s="1">
        <f t="shared" si="18"/>
        <v>5</v>
      </c>
      <c r="O213" s="1">
        <f t="shared" si="19"/>
        <v>0</v>
      </c>
      <c r="P213" s="1" t="s">
        <v>216</v>
      </c>
      <c r="Q213" s="1" t="str">
        <f>IF(N213&lt;O213, "RELEVAN", "TIDAK")</f>
        <v>TIDAK</v>
      </c>
    </row>
    <row r="214" spans="1:17" x14ac:dyDescent="0.25">
      <c r="A214" s="1" t="s">
        <v>217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f t="shared" si="15"/>
        <v>0</v>
      </c>
      <c r="H214" s="1">
        <f t="shared" si="16"/>
        <v>0</v>
      </c>
      <c r="I214" s="1">
        <f t="shared" si="17"/>
        <v>5</v>
      </c>
      <c r="N214" s="1">
        <f t="shared" si="18"/>
        <v>5</v>
      </c>
      <c r="O214" s="1">
        <f t="shared" si="19"/>
        <v>0</v>
      </c>
      <c r="P214" s="1" t="s">
        <v>217</v>
      </c>
      <c r="Q214" s="1" t="str">
        <f>IF(N214&lt;O214, "RELEVAN", "TIDAK")</f>
        <v>TIDAK</v>
      </c>
    </row>
    <row r="215" spans="1:17" x14ac:dyDescent="0.25">
      <c r="A215" s="1" t="s">
        <v>218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f t="shared" si="15"/>
        <v>0</v>
      </c>
      <c r="H215" s="1">
        <f t="shared" si="16"/>
        <v>0</v>
      </c>
      <c r="I215" s="1">
        <f t="shared" si="17"/>
        <v>5</v>
      </c>
      <c r="N215" s="1">
        <f t="shared" si="18"/>
        <v>5</v>
      </c>
      <c r="O215" s="1">
        <f t="shared" si="19"/>
        <v>0</v>
      </c>
      <c r="P215" s="1" t="s">
        <v>218</v>
      </c>
      <c r="Q215" s="1" t="str">
        <f>IF(N215&lt;O215, "RELEVAN", "TIDAK")</f>
        <v>TIDAK</v>
      </c>
    </row>
    <row r="216" spans="1:17" x14ac:dyDescent="0.25">
      <c r="A216" s="1" t="s">
        <v>219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f t="shared" si="15"/>
        <v>0</v>
      </c>
      <c r="H216" s="1">
        <f t="shared" si="16"/>
        <v>0</v>
      </c>
      <c r="I216" s="1">
        <f t="shared" si="17"/>
        <v>5</v>
      </c>
      <c r="N216" s="1">
        <f t="shared" si="18"/>
        <v>5</v>
      </c>
      <c r="O216" s="1">
        <f t="shared" si="19"/>
        <v>0</v>
      </c>
      <c r="P216" s="1" t="s">
        <v>219</v>
      </c>
      <c r="Q216" s="1" t="str">
        <f>IF(N216&lt;O216, "RELEVAN", "TIDAK")</f>
        <v>TIDAK</v>
      </c>
    </row>
    <row r="217" spans="1:17" x14ac:dyDescent="0.25">
      <c r="A217" s="1" t="s">
        <v>220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f t="shared" si="15"/>
        <v>0</v>
      </c>
      <c r="H217" s="1">
        <f t="shared" si="16"/>
        <v>0</v>
      </c>
      <c r="I217" s="1">
        <f t="shared" si="17"/>
        <v>5</v>
      </c>
      <c r="N217" s="1">
        <f t="shared" si="18"/>
        <v>5</v>
      </c>
      <c r="O217" s="1">
        <f t="shared" si="19"/>
        <v>0</v>
      </c>
      <c r="P217" s="1" t="s">
        <v>220</v>
      </c>
      <c r="Q217" s="1" t="str">
        <f>IF(N217&lt;O217, "RELEVAN", "TIDAK")</f>
        <v>TIDAK</v>
      </c>
    </row>
    <row r="218" spans="1:17" x14ac:dyDescent="0.25">
      <c r="A218" s="1" t="s">
        <v>221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f t="shared" si="15"/>
        <v>0</v>
      </c>
      <c r="H218" s="1">
        <f t="shared" si="16"/>
        <v>0</v>
      </c>
      <c r="I218" s="1">
        <f t="shared" si="17"/>
        <v>5</v>
      </c>
      <c r="N218" s="1">
        <f t="shared" si="18"/>
        <v>5</v>
      </c>
      <c r="O218" s="1">
        <f t="shared" si="19"/>
        <v>0</v>
      </c>
      <c r="P218" s="1" t="s">
        <v>221</v>
      </c>
      <c r="Q218" s="1" t="str">
        <f>IF(N218&lt;O218, "RELEVAN", "TIDAK")</f>
        <v>TIDAK</v>
      </c>
    </row>
    <row r="219" spans="1:17" x14ac:dyDescent="0.25">
      <c r="A219" s="1" t="s">
        <v>222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f t="shared" si="15"/>
        <v>0</v>
      </c>
      <c r="H219" s="1">
        <f t="shared" si="16"/>
        <v>0</v>
      </c>
      <c r="I219" s="1">
        <f t="shared" si="17"/>
        <v>5</v>
      </c>
      <c r="N219" s="1">
        <f t="shared" si="18"/>
        <v>5</v>
      </c>
      <c r="O219" s="1">
        <f t="shared" si="19"/>
        <v>0</v>
      </c>
      <c r="P219" s="1" t="s">
        <v>222</v>
      </c>
      <c r="Q219" s="1" t="str">
        <f>IF(N219&lt;O219, "RELEVAN", "TIDAK")</f>
        <v>TIDAK</v>
      </c>
    </row>
    <row r="220" spans="1:17" x14ac:dyDescent="0.25">
      <c r="A220" s="1" t="s">
        <v>223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f t="shared" si="15"/>
        <v>0</v>
      </c>
      <c r="H220" s="1">
        <f t="shared" si="16"/>
        <v>0</v>
      </c>
      <c r="I220" s="1">
        <f t="shared" si="17"/>
        <v>5</v>
      </c>
      <c r="N220" s="1">
        <f t="shared" si="18"/>
        <v>5</v>
      </c>
      <c r="O220" s="1">
        <f t="shared" si="19"/>
        <v>0</v>
      </c>
      <c r="P220" s="1" t="s">
        <v>223</v>
      </c>
      <c r="Q220" s="1" t="str">
        <f>IF(N220&lt;O220, "RELEVAN", "TIDAK")</f>
        <v>TIDAK</v>
      </c>
    </row>
    <row r="221" spans="1:17" x14ac:dyDescent="0.25">
      <c r="A221" s="1" t="s">
        <v>224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f t="shared" si="15"/>
        <v>0</v>
      </c>
      <c r="H221" s="1">
        <f t="shared" si="16"/>
        <v>0</v>
      </c>
      <c r="I221" s="1">
        <f t="shared" si="17"/>
        <v>5</v>
      </c>
      <c r="N221" s="1">
        <f t="shared" si="18"/>
        <v>5</v>
      </c>
      <c r="O221" s="1">
        <f t="shared" si="19"/>
        <v>0</v>
      </c>
      <c r="P221" s="1" t="s">
        <v>224</v>
      </c>
      <c r="Q221" s="1" t="str">
        <f>IF(N221&lt;O221, "RELEVAN", "TIDAK")</f>
        <v>TIDAK</v>
      </c>
    </row>
    <row r="222" spans="1:17" x14ac:dyDescent="0.25">
      <c r="A222" s="1" t="s">
        <v>225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f t="shared" si="15"/>
        <v>0</v>
      </c>
      <c r="H222" s="1">
        <f t="shared" si="16"/>
        <v>0</v>
      </c>
      <c r="I222" s="1">
        <f t="shared" si="17"/>
        <v>5</v>
      </c>
      <c r="N222" s="1">
        <f t="shared" si="18"/>
        <v>5</v>
      </c>
      <c r="O222" s="1">
        <f t="shared" si="19"/>
        <v>0</v>
      </c>
      <c r="P222" s="1" t="s">
        <v>225</v>
      </c>
      <c r="Q222" s="1" t="str">
        <f>IF(N222&lt;O222, "RELEVAN", "TIDAK")</f>
        <v>TIDAK</v>
      </c>
    </row>
    <row r="223" spans="1:17" x14ac:dyDescent="0.25">
      <c r="A223" s="1" t="s">
        <v>226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f t="shared" si="15"/>
        <v>0</v>
      </c>
      <c r="H223" s="1">
        <f t="shared" si="16"/>
        <v>0</v>
      </c>
      <c r="I223" s="1">
        <f t="shared" si="17"/>
        <v>5</v>
      </c>
      <c r="N223" s="1">
        <f t="shared" si="18"/>
        <v>5</v>
      </c>
      <c r="O223" s="1">
        <f t="shared" si="19"/>
        <v>0</v>
      </c>
      <c r="P223" s="1" t="s">
        <v>226</v>
      </c>
      <c r="Q223" s="1" t="str">
        <f>IF(N223&lt;O223, "RELEVAN", "TIDAK")</f>
        <v>TIDAK</v>
      </c>
    </row>
    <row r="224" spans="1:17" x14ac:dyDescent="0.25">
      <c r="A224" s="1" t="s">
        <v>227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f t="shared" si="15"/>
        <v>0</v>
      </c>
      <c r="H224" s="1">
        <f t="shared" si="16"/>
        <v>0</v>
      </c>
      <c r="I224" s="1">
        <f t="shared" si="17"/>
        <v>5</v>
      </c>
      <c r="N224" s="1">
        <f t="shared" si="18"/>
        <v>5</v>
      </c>
      <c r="O224" s="1">
        <f t="shared" si="19"/>
        <v>0</v>
      </c>
      <c r="P224" s="1" t="s">
        <v>227</v>
      </c>
      <c r="Q224" s="1" t="str">
        <f>IF(N224&lt;O224, "RELEVAN", "TIDAK")</f>
        <v>TIDAK</v>
      </c>
    </row>
    <row r="225" spans="1:17" x14ac:dyDescent="0.25">
      <c r="A225" s="1" t="s">
        <v>228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f t="shared" si="15"/>
        <v>0</v>
      </c>
      <c r="H225" s="1">
        <f t="shared" si="16"/>
        <v>0</v>
      </c>
      <c r="I225" s="1">
        <f t="shared" si="17"/>
        <v>5</v>
      </c>
      <c r="N225" s="1">
        <f t="shared" si="18"/>
        <v>5</v>
      </c>
      <c r="O225" s="1">
        <f t="shared" si="19"/>
        <v>0</v>
      </c>
      <c r="P225" s="1" t="s">
        <v>228</v>
      </c>
      <c r="Q225" s="1" t="str">
        <f>IF(N225&lt;O225, "RELEVAN", "TIDAK")</f>
        <v>TIDAK</v>
      </c>
    </row>
    <row r="226" spans="1:17" x14ac:dyDescent="0.25">
      <c r="A226" s="1" t="s">
        <v>229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f t="shared" si="15"/>
        <v>0</v>
      </c>
      <c r="H226" s="1">
        <f t="shared" si="16"/>
        <v>0</v>
      </c>
      <c r="I226" s="1">
        <f t="shared" si="17"/>
        <v>5</v>
      </c>
      <c r="N226" s="1">
        <f t="shared" si="18"/>
        <v>5</v>
      </c>
      <c r="O226" s="1">
        <f t="shared" si="19"/>
        <v>0</v>
      </c>
      <c r="P226" s="1" t="s">
        <v>229</v>
      </c>
      <c r="Q226" s="1" t="str">
        <f>IF(N226&lt;O226, "RELEVAN", "TIDAK")</f>
        <v>TIDAK</v>
      </c>
    </row>
    <row r="227" spans="1:17" x14ac:dyDescent="0.25">
      <c r="A227" s="1" t="s">
        <v>230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f t="shared" si="15"/>
        <v>0</v>
      </c>
      <c r="H227" s="1">
        <f t="shared" si="16"/>
        <v>0</v>
      </c>
      <c r="I227" s="1">
        <f t="shared" si="17"/>
        <v>5</v>
      </c>
      <c r="N227" s="1">
        <f t="shared" si="18"/>
        <v>5</v>
      </c>
      <c r="O227" s="1">
        <f t="shared" si="19"/>
        <v>0</v>
      </c>
      <c r="P227" s="1" t="s">
        <v>230</v>
      </c>
      <c r="Q227" s="1" t="str">
        <f>IF(N227&lt;O227, "RELEVAN", "TIDAK")</f>
        <v>TIDAK</v>
      </c>
    </row>
    <row r="228" spans="1:17" x14ac:dyDescent="0.25">
      <c r="A228" s="1" t="s">
        <v>231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f t="shared" si="15"/>
        <v>0</v>
      </c>
      <c r="H228" s="1">
        <f t="shared" si="16"/>
        <v>0</v>
      </c>
      <c r="I228" s="1">
        <f t="shared" si="17"/>
        <v>5</v>
      </c>
      <c r="N228" s="1">
        <f t="shared" si="18"/>
        <v>5</v>
      </c>
      <c r="O228" s="1">
        <f t="shared" si="19"/>
        <v>0</v>
      </c>
      <c r="P228" s="1" t="s">
        <v>231</v>
      </c>
      <c r="Q228" s="1" t="str">
        <f>IF(N228&lt;O228, "RELEVAN", "TIDAK")</f>
        <v>TIDAK</v>
      </c>
    </row>
    <row r="229" spans="1:17" x14ac:dyDescent="0.25">
      <c r="A229" s="1" t="s">
        <v>232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f t="shared" si="15"/>
        <v>0</v>
      </c>
      <c r="H229" s="1">
        <f t="shared" si="16"/>
        <v>0</v>
      </c>
      <c r="I229" s="1">
        <f t="shared" si="17"/>
        <v>5</v>
      </c>
      <c r="N229" s="1">
        <f t="shared" si="18"/>
        <v>5</v>
      </c>
      <c r="O229" s="1">
        <f t="shared" si="19"/>
        <v>0</v>
      </c>
      <c r="P229" s="1" t="s">
        <v>232</v>
      </c>
      <c r="Q229" s="1" t="str">
        <f>IF(N229&lt;O229, "RELEVAN", "TIDAK")</f>
        <v>TIDAK</v>
      </c>
    </row>
    <row r="230" spans="1:17" x14ac:dyDescent="0.25">
      <c r="A230" s="1" t="s">
        <v>233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f t="shared" si="15"/>
        <v>0</v>
      </c>
      <c r="H230" s="1">
        <f t="shared" si="16"/>
        <v>0</v>
      </c>
      <c r="I230" s="1">
        <f t="shared" si="17"/>
        <v>5</v>
      </c>
      <c r="N230" s="1">
        <f t="shared" si="18"/>
        <v>5</v>
      </c>
      <c r="O230" s="1">
        <f t="shared" si="19"/>
        <v>0</v>
      </c>
      <c r="P230" s="1" t="s">
        <v>233</v>
      </c>
      <c r="Q230" s="1" t="str">
        <f>IF(N230&lt;O230, "RELEVAN", "TIDAK")</f>
        <v>TIDAK</v>
      </c>
    </row>
    <row r="231" spans="1:17" x14ac:dyDescent="0.25">
      <c r="A231" s="1" t="s">
        <v>234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 t="shared" si="15"/>
        <v>0</v>
      </c>
      <c r="H231" s="1">
        <f t="shared" si="16"/>
        <v>0</v>
      </c>
      <c r="I231" s="1">
        <f t="shared" si="17"/>
        <v>5</v>
      </c>
      <c r="N231" s="1">
        <f t="shared" si="18"/>
        <v>5</v>
      </c>
      <c r="O231" s="1">
        <f t="shared" si="19"/>
        <v>0</v>
      </c>
      <c r="P231" s="1" t="s">
        <v>234</v>
      </c>
      <c r="Q231" s="1" t="str">
        <f>IF(N231&lt;O231, "RELEVAN", "TIDAK")</f>
        <v>TIDAK</v>
      </c>
    </row>
    <row r="232" spans="1:17" x14ac:dyDescent="0.25">
      <c r="A232" s="1" t="s">
        <v>235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f t="shared" si="15"/>
        <v>0</v>
      </c>
      <c r="H232" s="1">
        <f t="shared" si="16"/>
        <v>0</v>
      </c>
      <c r="I232" s="1">
        <f t="shared" si="17"/>
        <v>5</v>
      </c>
      <c r="N232" s="1">
        <f t="shared" si="18"/>
        <v>5</v>
      </c>
      <c r="O232" s="1">
        <f t="shared" si="19"/>
        <v>0</v>
      </c>
      <c r="P232" s="1" t="s">
        <v>235</v>
      </c>
      <c r="Q232" s="1" t="str">
        <f>IF(N232&lt;O232, "RELEVAN", "TIDAK")</f>
        <v>TIDAK</v>
      </c>
    </row>
    <row r="233" spans="1:17" x14ac:dyDescent="0.25">
      <c r="A233" s="1" t="s">
        <v>236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f t="shared" si="15"/>
        <v>0</v>
      </c>
      <c r="H233" s="1">
        <f t="shared" si="16"/>
        <v>0</v>
      </c>
      <c r="I233" s="1">
        <f t="shared" si="17"/>
        <v>5</v>
      </c>
      <c r="N233" s="1">
        <f t="shared" si="18"/>
        <v>5</v>
      </c>
      <c r="O233" s="1">
        <f t="shared" si="19"/>
        <v>0</v>
      </c>
      <c r="P233" s="1" t="s">
        <v>236</v>
      </c>
      <c r="Q233" s="1" t="str">
        <f>IF(N233&lt;O233, "RELEVAN", "TIDAK")</f>
        <v>TIDAK</v>
      </c>
    </row>
    <row r="234" spans="1:17" x14ac:dyDescent="0.25">
      <c r="A234" s="1" t="s">
        <v>237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f t="shared" si="15"/>
        <v>0</v>
      </c>
      <c r="H234" s="1">
        <f t="shared" si="16"/>
        <v>0</v>
      </c>
      <c r="I234" s="1">
        <f t="shared" si="17"/>
        <v>5</v>
      </c>
      <c r="N234" s="1">
        <f t="shared" si="18"/>
        <v>5</v>
      </c>
      <c r="O234" s="1">
        <f t="shared" si="19"/>
        <v>0</v>
      </c>
      <c r="P234" s="1" t="s">
        <v>237</v>
      </c>
      <c r="Q234" s="1" t="str">
        <f>IF(N234&lt;O234, "RELEVAN", "TIDAK")</f>
        <v>TIDAK</v>
      </c>
    </row>
    <row r="235" spans="1:17" x14ac:dyDescent="0.25">
      <c r="A235" s="1" t="s">
        <v>238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f t="shared" si="15"/>
        <v>0</v>
      </c>
      <c r="H235" s="1">
        <f t="shared" si="16"/>
        <v>0</v>
      </c>
      <c r="I235" s="1">
        <f t="shared" si="17"/>
        <v>5</v>
      </c>
      <c r="N235" s="1">
        <f t="shared" si="18"/>
        <v>5</v>
      </c>
      <c r="O235" s="1">
        <f t="shared" si="19"/>
        <v>0</v>
      </c>
      <c r="P235" s="1" t="s">
        <v>238</v>
      </c>
      <c r="Q235" s="1" t="str">
        <f>IF(N235&lt;O235, "RELEVAN", "TIDAK")</f>
        <v>TIDAK</v>
      </c>
    </row>
    <row r="236" spans="1:17" x14ac:dyDescent="0.25">
      <c r="A236" s="1" t="s">
        <v>239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f t="shared" si="15"/>
        <v>0</v>
      </c>
      <c r="H236" s="1">
        <f t="shared" si="16"/>
        <v>0</v>
      </c>
      <c r="I236" s="1">
        <f t="shared" si="17"/>
        <v>5</v>
      </c>
      <c r="N236" s="1">
        <f t="shared" si="18"/>
        <v>5</v>
      </c>
      <c r="O236" s="1">
        <f t="shared" si="19"/>
        <v>0</v>
      </c>
      <c r="P236" s="1" t="s">
        <v>239</v>
      </c>
      <c r="Q236" s="1" t="str">
        <f>IF(N236&lt;O236, "RELEVAN", "TIDAK")</f>
        <v>TIDAK</v>
      </c>
    </row>
    <row r="237" spans="1:17" x14ac:dyDescent="0.25">
      <c r="A237" s="1" t="s">
        <v>240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f t="shared" si="15"/>
        <v>0</v>
      </c>
      <c r="H237" s="1">
        <f t="shared" si="16"/>
        <v>0</v>
      </c>
      <c r="I237" s="1">
        <f t="shared" si="17"/>
        <v>5</v>
      </c>
      <c r="N237" s="1">
        <f t="shared" si="18"/>
        <v>5</v>
      </c>
      <c r="O237" s="1">
        <f t="shared" si="19"/>
        <v>0</v>
      </c>
      <c r="P237" s="1" t="s">
        <v>240</v>
      </c>
      <c r="Q237" s="1" t="str">
        <f>IF(N237&lt;O237, "RELEVAN", "TIDAK")</f>
        <v>TIDAK</v>
      </c>
    </row>
    <row r="238" spans="1:17" x14ac:dyDescent="0.25">
      <c r="A238" s="1" t="s">
        <v>241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f t="shared" si="15"/>
        <v>0</v>
      </c>
      <c r="H238" s="1">
        <f t="shared" si="16"/>
        <v>0</v>
      </c>
      <c r="I238" s="1">
        <f t="shared" si="17"/>
        <v>5</v>
      </c>
      <c r="N238" s="1">
        <f t="shared" si="18"/>
        <v>5</v>
      </c>
      <c r="O238" s="1">
        <f t="shared" si="19"/>
        <v>0</v>
      </c>
      <c r="P238" s="1" t="s">
        <v>241</v>
      </c>
      <c r="Q238" s="1" t="str">
        <f>IF(N238&lt;O238, "RELEVAN", "TIDAK")</f>
        <v>TIDAK</v>
      </c>
    </row>
    <row r="239" spans="1:17" x14ac:dyDescent="0.25">
      <c r="A239" s="1" t="s">
        <v>242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f t="shared" si="15"/>
        <v>1</v>
      </c>
      <c r="H239" s="1">
        <f t="shared" si="16"/>
        <v>1</v>
      </c>
      <c r="I239" s="1">
        <f t="shared" si="17"/>
        <v>4</v>
      </c>
      <c r="N239" s="1">
        <f t="shared" si="18"/>
        <v>4</v>
      </c>
      <c r="O239" s="1">
        <f t="shared" si="19"/>
        <v>1</v>
      </c>
      <c r="P239" s="1" t="s">
        <v>242</v>
      </c>
      <c r="Q239" s="1" t="str">
        <f>IF(N239&lt;O239, "RELEVAN", "TIDAK")</f>
        <v>TIDAK</v>
      </c>
    </row>
    <row r="240" spans="1:17" x14ac:dyDescent="0.25">
      <c r="A240" s="1" t="s">
        <v>243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f t="shared" si="15"/>
        <v>0</v>
      </c>
      <c r="H240" s="1">
        <f t="shared" si="16"/>
        <v>0</v>
      </c>
      <c r="I240" s="1">
        <f t="shared" si="17"/>
        <v>5</v>
      </c>
      <c r="N240" s="1">
        <f t="shared" si="18"/>
        <v>5</v>
      </c>
      <c r="O240" s="1">
        <f t="shared" si="19"/>
        <v>0</v>
      </c>
      <c r="P240" s="1" t="s">
        <v>243</v>
      </c>
      <c r="Q240" s="1" t="str">
        <f>IF(N240&lt;O240, "RELEVAN", "TIDAK")</f>
        <v>TIDAK</v>
      </c>
    </row>
    <row r="241" spans="1:17" x14ac:dyDescent="0.25">
      <c r="A241" s="1" t="s">
        <v>244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f t="shared" si="15"/>
        <v>0</v>
      </c>
      <c r="H241" s="1">
        <f t="shared" si="16"/>
        <v>0</v>
      </c>
      <c r="I241" s="1">
        <f t="shared" si="17"/>
        <v>5</v>
      </c>
      <c r="N241" s="1">
        <f t="shared" si="18"/>
        <v>5</v>
      </c>
      <c r="O241" s="1">
        <f t="shared" si="19"/>
        <v>0</v>
      </c>
      <c r="P241" s="1" t="s">
        <v>244</v>
      </c>
      <c r="Q241" s="1" t="str">
        <f>IF(N241&lt;O241, "RELEVAN", "TIDAK")</f>
        <v>TIDAK</v>
      </c>
    </row>
    <row r="242" spans="1:17" x14ac:dyDescent="0.25">
      <c r="A242" s="1" t="s">
        <v>245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f t="shared" si="15"/>
        <v>0</v>
      </c>
      <c r="H242" s="1">
        <f t="shared" si="16"/>
        <v>0</v>
      </c>
      <c r="I242" s="1">
        <f t="shared" si="17"/>
        <v>5</v>
      </c>
      <c r="N242" s="1">
        <f t="shared" si="18"/>
        <v>5</v>
      </c>
      <c r="O242" s="1">
        <f t="shared" si="19"/>
        <v>0</v>
      </c>
      <c r="P242" s="1" t="s">
        <v>245</v>
      </c>
      <c r="Q242" s="1" t="str">
        <f>IF(N242&lt;O242, "RELEVAN", "TIDAK")</f>
        <v>TIDAK</v>
      </c>
    </row>
    <row r="243" spans="1:17" x14ac:dyDescent="0.25">
      <c r="A243" s="1" t="s">
        <v>246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f t="shared" si="15"/>
        <v>0</v>
      </c>
      <c r="H243" s="1">
        <f t="shared" si="16"/>
        <v>0</v>
      </c>
      <c r="I243" s="1">
        <f t="shared" si="17"/>
        <v>5</v>
      </c>
      <c r="N243" s="1">
        <f t="shared" si="18"/>
        <v>5</v>
      </c>
      <c r="O243" s="1">
        <f t="shared" si="19"/>
        <v>0</v>
      </c>
      <c r="P243" s="1" t="s">
        <v>246</v>
      </c>
      <c r="Q243" s="1" t="str">
        <f>IF(N243&lt;O243, "RELEVAN", "TIDAK")</f>
        <v>TIDAK</v>
      </c>
    </row>
    <row r="244" spans="1:17" x14ac:dyDescent="0.25">
      <c r="A244" s="1" t="s">
        <v>247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f t="shared" si="15"/>
        <v>1</v>
      </c>
      <c r="H244" s="1">
        <f t="shared" si="16"/>
        <v>5</v>
      </c>
      <c r="I244" s="1">
        <f t="shared" si="17"/>
        <v>0</v>
      </c>
      <c r="N244" s="1">
        <f t="shared" si="18"/>
        <v>0</v>
      </c>
      <c r="O244" s="1">
        <f t="shared" si="19"/>
        <v>5</v>
      </c>
      <c r="P244" s="1" t="s">
        <v>247</v>
      </c>
      <c r="Q244" s="1" t="str">
        <f>IF(N244&lt;O244, "RELEVAN", "TIDAK")</f>
        <v>RELEVAN</v>
      </c>
    </row>
    <row r="245" spans="1:17" x14ac:dyDescent="0.25">
      <c r="A245" s="1" t="s">
        <v>248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f t="shared" si="15"/>
        <v>0</v>
      </c>
      <c r="H245" s="1">
        <f t="shared" si="16"/>
        <v>0</v>
      </c>
      <c r="I245" s="1">
        <f t="shared" si="17"/>
        <v>5</v>
      </c>
      <c r="N245" s="1">
        <f t="shared" si="18"/>
        <v>5</v>
      </c>
      <c r="O245" s="1">
        <f t="shared" si="19"/>
        <v>0</v>
      </c>
      <c r="P245" s="1" t="s">
        <v>248</v>
      </c>
      <c r="Q245" s="1" t="str">
        <f>IF(N245&lt;O245, "RELEVAN", "TIDAK")</f>
        <v>TIDAK</v>
      </c>
    </row>
    <row r="246" spans="1:17" x14ac:dyDescent="0.25">
      <c r="A246" s="1" t="s">
        <v>249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f t="shared" si="15"/>
        <v>0</v>
      </c>
      <c r="H246" s="1">
        <f t="shared" si="16"/>
        <v>0</v>
      </c>
      <c r="I246" s="1">
        <f t="shared" si="17"/>
        <v>5</v>
      </c>
      <c r="N246" s="1">
        <f t="shared" si="18"/>
        <v>5</v>
      </c>
      <c r="O246" s="1">
        <f t="shared" si="19"/>
        <v>0</v>
      </c>
      <c r="P246" s="1" t="s">
        <v>249</v>
      </c>
      <c r="Q246" s="1" t="str">
        <f>IF(N246&lt;O246, "RELEVAN", "TIDAK")</f>
        <v>TIDAK</v>
      </c>
    </row>
    <row r="247" spans="1:17" x14ac:dyDescent="0.25">
      <c r="A247" s="1" t="s">
        <v>250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f t="shared" si="15"/>
        <v>0</v>
      </c>
      <c r="H247" s="1">
        <f t="shared" si="16"/>
        <v>0</v>
      </c>
      <c r="I247" s="1">
        <f t="shared" si="17"/>
        <v>5</v>
      </c>
      <c r="N247" s="1">
        <f t="shared" si="18"/>
        <v>5</v>
      </c>
      <c r="O247" s="1">
        <f t="shared" si="19"/>
        <v>0</v>
      </c>
      <c r="P247" s="1" t="s">
        <v>250</v>
      </c>
      <c r="Q247" s="1" t="str">
        <f>IF(N247&lt;O247, "RELEVAN", "TIDAK")</f>
        <v>TIDAK</v>
      </c>
    </row>
    <row r="248" spans="1:17" x14ac:dyDescent="0.25">
      <c r="A248" s="1" t="s">
        <v>251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f t="shared" si="15"/>
        <v>0</v>
      </c>
      <c r="H248" s="1">
        <f t="shared" si="16"/>
        <v>0</v>
      </c>
      <c r="I248" s="1">
        <f t="shared" si="17"/>
        <v>5</v>
      </c>
      <c r="N248" s="1">
        <f t="shared" si="18"/>
        <v>5</v>
      </c>
      <c r="O248" s="1">
        <f t="shared" si="19"/>
        <v>0</v>
      </c>
      <c r="P248" s="1" t="s">
        <v>251</v>
      </c>
      <c r="Q248" s="1" t="str">
        <f>IF(N248&lt;O248, "RELEVAN", "TIDAK")</f>
        <v>TIDAK</v>
      </c>
    </row>
    <row r="249" spans="1:17" x14ac:dyDescent="0.25">
      <c r="A249" s="1" t="s">
        <v>252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f t="shared" si="15"/>
        <v>0</v>
      </c>
      <c r="H249" s="1">
        <f t="shared" si="16"/>
        <v>0</v>
      </c>
      <c r="I249" s="1">
        <f t="shared" si="17"/>
        <v>5</v>
      </c>
      <c r="N249" s="1">
        <f t="shared" si="18"/>
        <v>5</v>
      </c>
      <c r="O249" s="1">
        <f t="shared" si="19"/>
        <v>0</v>
      </c>
      <c r="P249" s="1" t="s">
        <v>252</v>
      </c>
      <c r="Q249" s="1" t="str">
        <f>IF(N249&lt;O249, "RELEVAN", "TIDAK")</f>
        <v>TIDAK</v>
      </c>
    </row>
    <row r="250" spans="1:17" x14ac:dyDescent="0.25">
      <c r="A250" s="1" t="s">
        <v>253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f t="shared" si="15"/>
        <v>0</v>
      </c>
      <c r="H250" s="1">
        <f t="shared" si="16"/>
        <v>0</v>
      </c>
      <c r="I250" s="1">
        <f t="shared" si="17"/>
        <v>5</v>
      </c>
      <c r="N250" s="1">
        <f t="shared" si="18"/>
        <v>5</v>
      </c>
      <c r="O250" s="1">
        <f t="shared" si="19"/>
        <v>0</v>
      </c>
      <c r="P250" s="1" t="s">
        <v>253</v>
      </c>
      <c r="Q250" s="1" t="str">
        <f>IF(N250&lt;O250, "RELEVAN", "TIDAK")</f>
        <v>TIDAK</v>
      </c>
    </row>
    <row r="251" spans="1:17" x14ac:dyDescent="0.25">
      <c r="A251" s="1" t="s">
        <v>254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f t="shared" si="15"/>
        <v>0</v>
      </c>
      <c r="H251" s="1">
        <f t="shared" si="16"/>
        <v>0</v>
      </c>
      <c r="I251" s="1">
        <f t="shared" si="17"/>
        <v>5</v>
      </c>
      <c r="N251" s="1">
        <f t="shared" si="18"/>
        <v>5</v>
      </c>
      <c r="O251" s="1">
        <f t="shared" si="19"/>
        <v>0</v>
      </c>
      <c r="P251" s="1" t="s">
        <v>254</v>
      </c>
      <c r="Q251" s="1" t="str">
        <f>IF(N251&lt;O251, "RELEVAN", "TIDAK")</f>
        <v>TIDAK</v>
      </c>
    </row>
    <row r="252" spans="1:17" x14ac:dyDescent="0.25">
      <c r="A252" s="1" t="s">
        <v>255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f t="shared" si="15"/>
        <v>0</v>
      </c>
      <c r="H252" s="1">
        <f t="shared" si="16"/>
        <v>0</v>
      </c>
      <c r="I252" s="1">
        <f t="shared" si="17"/>
        <v>5</v>
      </c>
      <c r="N252" s="1">
        <f t="shared" si="18"/>
        <v>5</v>
      </c>
      <c r="O252" s="1">
        <f t="shared" si="19"/>
        <v>0</v>
      </c>
      <c r="P252" s="1" t="s">
        <v>255</v>
      </c>
      <c r="Q252" s="1" t="str">
        <f>IF(N252&lt;O252, "RELEVAN", "TIDAK")</f>
        <v>TIDAK</v>
      </c>
    </row>
    <row r="253" spans="1:17" x14ac:dyDescent="0.25">
      <c r="A253" s="1" t="s">
        <v>256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f t="shared" si="15"/>
        <v>0</v>
      </c>
      <c r="H253" s="1">
        <f t="shared" si="16"/>
        <v>0</v>
      </c>
      <c r="I253" s="1">
        <f t="shared" si="17"/>
        <v>5</v>
      </c>
      <c r="N253" s="1">
        <f t="shared" si="18"/>
        <v>5</v>
      </c>
      <c r="O253" s="1">
        <f t="shared" si="19"/>
        <v>0</v>
      </c>
      <c r="P253" s="1" t="s">
        <v>256</v>
      </c>
      <c r="Q253" s="1" t="str">
        <f>IF(N253&lt;O253, "RELEVAN", "TIDAK")</f>
        <v>TIDAK</v>
      </c>
    </row>
    <row r="254" spans="1:17" x14ac:dyDescent="0.25">
      <c r="A254" s="1" t="s">
        <v>257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f t="shared" si="15"/>
        <v>0</v>
      </c>
      <c r="H254" s="1">
        <f t="shared" si="16"/>
        <v>0</v>
      </c>
      <c r="I254" s="1">
        <f t="shared" si="17"/>
        <v>5</v>
      </c>
      <c r="N254" s="1">
        <f t="shared" si="18"/>
        <v>5</v>
      </c>
      <c r="O254" s="1">
        <f t="shared" si="19"/>
        <v>0</v>
      </c>
      <c r="P254" s="1" t="s">
        <v>257</v>
      </c>
      <c r="Q254" s="1" t="str">
        <f>IF(N254&lt;O254, "RELEVAN", "TIDAK")</f>
        <v>TIDAK</v>
      </c>
    </row>
    <row r="255" spans="1:17" x14ac:dyDescent="0.25">
      <c r="A255" s="1" t="s">
        <v>258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f t="shared" si="15"/>
        <v>0</v>
      </c>
      <c r="H255" s="1">
        <f t="shared" si="16"/>
        <v>0</v>
      </c>
      <c r="I255" s="1">
        <f t="shared" si="17"/>
        <v>5</v>
      </c>
      <c r="N255" s="1">
        <f t="shared" si="18"/>
        <v>5</v>
      </c>
      <c r="O255" s="1">
        <f t="shared" si="19"/>
        <v>0</v>
      </c>
      <c r="P255" s="1" t="s">
        <v>258</v>
      </c>
      <c r="Q255" s="1" t="str">
        <f>IF(N255&lt;O255, "RELEVAN", "TIDAK")</f>
        <v>TIDAK</v>
      </c>
    </row>
    <row r="256" spans="1:17" x14ac:dyDescent="0.25">
      <c r="A256" s="1" t="s">
        <v>259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f t="shared" si="15"/>
        <v>0</v>
      </c>
      <c r="H256" s="1">
        <f t="shared" si="16"/>
        <v>0</v>
      </c>
      <c r="I256" s="1">
        <f t="shared" si="17"/>
        <v>5</v>
      </c>
      <c r="N256" s="1">
        <f t="shared" si="18"/>
        <v>5</v>
      </c>
      <c r="O256" s="1">
        <f t="shared" si="19"/>
        <v>0</v>
      </c>
      <c r="P256" s="1" t="s">
        <v>259</v>
      </c>
      <c r="Q256" s="1" t="str">
        <f>IF(N256&lt;O256, "RELEVAN", "TIDAK")</f>
        <v>TIDAK</v>
      </c>
    </row>
    <row r="257" spans="1:17" x14ac:dyDescent="0.25">
      <c r="A257" s="1" t="s">
        <v>260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f t="shared" si="15"/>
        <v>0</v>
      </c>
      <c r="H257" s="1">
        <f t="shared" si="16"/>
        <v>0</v>
      </c>
      <c r="I257" s="1">
        <f t="shared" si="17"/>
        <v>5</v>
      </c>
      <c r="N257" s="1">
        <f t="shared" si="18"/>
        <v>5</v>
      </c>
      <c r="O257" s="1">
        <f t="shared" si="19"/>
        <v>0</v>
      </c>
      <c r="P257" s="1" t="s">
        <v>260</v>
      </c>
      <c r="Q257" s="1" t="str">
        <f>IF(N257&lt;O257, "RELEVAN", "TIDAK")</f>
        <v>TIDAK</v>
      </c>
    </row>
    <row r="258" spans="1:17" x14ac:dyDescent="0.25">
      <c r="A258" s="1" t="s">
        <v>261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f t="shared" si="15"/>
        <v>0</v>
      </c>
      <c r="H258" s="1">
        <f t="shared" si="16"/>
        <v>0</v>
      </c>
      <c r="I258" s="1">
        <f t="shared" si="17"/>
        <v>5</v>
      </c>
      <c r="N258" s="1">
        <f t="shared" si="18"/>
        <v>5</v>
      </c>
      <c r="O258" s="1">
        <f t="shared" si="19"/>
        <v>0</v>
      </c>
      <c r="P258" s="1" t="s">
        <v>261</v>
      </c>
      <c r="Q258" s="1" t="str">
        <f>IF(N258&lt;O258, "RELEVAN", "TIDAK")</f>
        <v>TIDAK</v>
      </c>
    </row>
    <row r="259" spans="1:17" x14ac:dyDescent="0.25">
      <c r="A259" s="1" t="s">
        <v>262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f t="shared" si="15"/>
        <v>0</v>
      </c>
      <c r="H259" s="1">
        <f t="shared" si="16"/>
        <v>0</v>
      </c>
      <c r="I259" s="1">
        <f t="shared" si="17"/>
        <v>5</v>
      </c>
      <c r="N259" s="1">
        <f t="shared" si="18"/>
        <v>5</v>
      </c>
      <c r="O259" s="1">
        <f t="shared" si="19"/>
        <v>0</v>
      </c>
      <c r="P259" s="1" t="s">
        <v>262</v>
      </c>
      <c r="Q259" s="1" t="str">
        <f>IF(N259&lt;O259, "RELEVAN", "TIDAK")</f>
        <v>TIDAK</v>
      </c>
    </row>
    <row r="260" spans="1:17" x14ac:dyDescent="0.25">
      <c r="A260" s="1" t="s">
        <v>263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f t="shared" si="15"/>
        <v>0</v>
      </c>
      <c r="H260" s="1">
        <f t="shared" si="16"/>
        <v>0</v>
      </c>
      <c r="I260" s="1">
        <f t="shared" si="17"/>
        <v>5</v>
      </c>
      <c r="N260" s="1">
        <f t="shared" si="18"/>
        <v>5</v>
      </c>
      <c r="O260" s="1">
        <f t="shared" si="19"/>
        <v>0</v>
      </c>
      <c r="P260" s="1" t="s">
        <v>263</v>
      </c>
      <c r="Q260" s="1" t="str">
        <f>IF(N260&lt;O260, "RELEVAN", "TIDAK")</f>
        <v>TIDAK</v>
      </c>
    </row>
    <row r="261" spans="1:17" x14ac:dyDescent="0.25">
      <c r="A261" s="1" t="s">
        <v>264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f t="shared" ref="G261:G324" si="20">MAX(B261:F261)</f>
        <v>0</v>
      </c>
      <c r="H261" s="1">
        <f t="shared" ref="H261:H324" si="21">COUNTIF($B261:$F261, "1")</f>
        <v>0</v>
      </c>
      <c r="I261" s="1">
        <f t="shared" ref="I261:I324" si="22">COUNTIF($B261:$F261, "0")</f>
        <v>5</v>
      </c>
      <c r="N261" s="1">
        <f t="shared" ref="N261:N324" si="23">COUNTIF(B261:F261, 0)</f>
        <v>5</v>
      </c>
      <c r="O261" s="1">
        <f t="shared" ref="O261:O324" si="24">COUNTIF(B261:F261, 1)</f>
        <v>0</v>
      </c>
      <c r="P261" s="1" t="s">
        <v>264</v>
      </c>
      <c r="Q261" s="1" t="str">
        <f>IF(N261&lt;O261, "RELEVAN", "TIDAK")</f>
        <v>TIDAK</v>
      </c>
    </row>
    <row r="262" spans="1:17" x14ac:dyDescent="0.25">
      <c r="A262" s="1" t="s">
        <v>265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f t="shared" si="20"/>
        <v>0</v>
      </c>
      <c r="H262" s="1">
        <f t="shared" si="21"/>
        <v>0</v>
      </c>
      <c r="I262" s="1">
        <f t="shared" si="22"/>
        <v>5</v>
      </c>
      <c r="N262" s="1">
        <f t="shared" si="23"/>
        <v>5</v>
      </c>
      <c r="O262" s="1">
        <f t="shared" si="24"/>
        <v>0</v>
      </c>
      <c r="P262" s="1" t="s">
        <v>265</v>
      </c>
      <c r="Q262" s="1" t="str">
        <f>IF(N262&lt;O262, "RELEVAN", "TIDAK")</f>
        <v>TIDAK</v>
      </c>
    </row>
    <row r="263" spans="1:17" x14ac:dyDescent="0.25">
      <c r="A263" s="1" t="s">
        <v>266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f t="shared" si="20"/>
        <v>0</v>
      </c>
      <c r="H263" s="1">
        <f t="shared" si="21"/>
        <v>0</v>
      </c>
      <c r="I263" s="1">
        <f t="shared" si="22"/>
        <v>5</v>
      </c>
      <c r="N263" s="1">
        <f t="shared" si="23"/>
        <v>5</v>
      </c>
      <c r="O263" s="1">
        <f t="shared" si="24"/>
        <v>0</v>
      </c>
      <c r="P263" s="1" t="s">
        <v>266</v>
      </c>
      <c r="Q263" s="1" t="str">
        <f>IF(N263&lt;O263, "RELEVAN", "TIDAK")</f>
        <v>TIDAK</v>
      </c>
    </row>
    <row r="264" spans="1:17" x14ac:dyDescent="0.25">
      <c r="A264" s="1" t="s">
        <v>267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f t="shared" si="20"/>
        <v>0</v>
      </c>
      <c r="H264" s="1">
        <f t="shared" si="21"/>
        <v>0</v>
      </c>
      <c r="I264" s="1">
        <f t="shared" si="22"/>
        <v>5</v>
      </c>
      <c r="N264" s="1">
        <f t="shared" si="23"/>
        <v>5</v>
      </c>
      <c r="O264" s="1">
        <f t="shared" si="24"/>
        <v>0</v>
      </c>
      <c r="P264" s="1" t="s">
        <v>267</v>
      </c>
      <c r="Q264" s="1" t="str">
        <f>IF(N264&lt;O264, "RELEVAN", "TIDAK")</f>
        <v>TIDAK</v>
      </c>
    </row>
    <row r="265" spans="1:17" x14ac:dyDescent="0.25">
      <c r="A265" s="1" t="s">
        <v>268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f t="shared" si="20"/>
        <v>0</v>
      </c>
      <c r="H265" s="1">
        <f t="shared" si="21"/>
        <v>0</v>
      </c>
      <c r="I265" s="1">
        <f t="shared" si="22"/>
        <v>5</v>
      </c>
      <c r="N265" s="1">
        <f t="shared" si="23"/>
        <v>5</v>
      </c>
      <c r="O265" s="1">
        <f t="shared" si="24"/>
        <v>0</v>
      </c>
      <c r="P265" s="1" t="s">
        <v>268</v>
      </c>
      <c r="Q265" s="1" t="str">
        <f>IF(N265&lt;O265, "RELEVAN", "TIDAK")</f>
        <v>TIDAK</v>
      </c>
    </row>
    <row r="266" spans="1:17" x14ac:dyDescent="0.25">
      <c r="A266" s="1" t="s">
        <v>269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f t="shared" si="20"/>
        <v>0</v>
      </c>
      <c r="H266" s="1">
        <f t="shared" si="21"/>
        <v>0</v>
      </c>
      <c r="I266" s="1">
        <f t="shared" si="22"/>
        <v>5</v>
      </c>
      <c r="N266" s="1">
        <f t="shared" si="23"/>
        <v>5</v>
      </c>
      <c r="O266" s="1">
        <f t="shared" si="24"/>
        <v>0</v>
      </c>
      <c r="P266" s="1" t="s">
        <v>269</v>
      </c>
      <c r="Q266" s="1" t="str">
        <f>IF(N266&lt;O266, "RELEVAN", "TIDAK")</f>
        <v>TIDAK</v>
      </c>
    </row>
    <row r="267" spans="1:17" x14ac:dyDescent="0.25">
      <c r="A267" s="1" t="s">
        <v>270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f t="shared" si="20"/>
        <v>0</v>
      </c>
      <c r="H267" s="1">
        <f t="shared" si="21"/>
        <v>0</v>
      </c>
      <c r="I267" s="1">
        <f t="shared" si="22"/>
        <v>5</v>
      </c>
      <c r="N267" s="1">
        <f t="shared" si="23"/>
        <v>5</v>
      </c>
      <c r="O267" s="1">
        <f t="shared" si="24"/>
        <v>0</v>
      </c>
      <c r="P267" s="1" t="s">
        <v>270</v>
      </c>
      <c r="Q267" s="1" t="str">
        <f>IF(N267&lt;O267, "RELEVAN", "TIDAK")</f>
        <v>TIDAK</v>
      </c>
    </row>
    <row r="268" spans="1:17" x14ac:dyDescent="0.25">
      <c r="A268" s="1" t="s">
        <v>271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f t="shared" si="20"/>
        <v>0</v>
      </c>
      <c r="H268" s="1">
        <f t="shared" si="21"/>
        <v>0</v>
      </c>
      <c r="I268" s="1">
        <f t="shared" si="22"/>
        <v>5</v>
      </c>
      <c r="N268" s="1">
        <f t="shared" si="23"/>
        <v>5</v>
      </c>
      <c r="O268" s="1">
        <f t="shared" si="24"/>
        <v>0</v>
      </c>
      <c r="P268" s="1" t="s">
        <v>271</v>
      </c>
      <c r="Q268" s="1" t="str">
        <f>IF(N268&lt;O268, "RELEVAN", "TIDAK")</f>
        <v>TIDAK</v>
      </c>
    </row>
    <row r="269" spans="1:17" x14ac:dyDescent="0.25">
      <c r="A269" s="1" t="s">
        <v>272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f t="shared" si="20"/>
        <v>0</v>
      </c>
      <c r="H269" s="1">
        <f t="shared" si="21"/>
        <v>0</v>
      </c>
      <c r="I269" s="1">
        <f t="shared" si="22"/>
        <v>5</v>
      </c>
      <c r="N269" s="1">
        <f t="shared" si="23"/>
        <v>5</v>
      </c>
      <c r="O269" s="1">
        <f t="shared" si="24"/>
        <v>0</v>
      </c>
      <c r="P269" s="1" t="s">
        <v>272</v>
      </c>
      <c r="Q269" s="1" t="str">
        <f>IF(N269&lt;O269, "RELEVAN", "TIDAK")</f>
        <v>TIDAK</v>
      </c>
    </row>
    <row r="270" spans="1:17" x14ac:dyDescent="0.25">
      <c r="A270" s="1" t="s">
        <v>273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f t="shared" si="20"/>
        <v>0</v>
      </c>
      <c r="H270" s="1">
        <f t="shared" si="21"/>
        <v>0</v>
      </c>
      <c r="I270" s="1">
        <f t="shared" si="22"/>
        <v>5</v>
      </c>
      <c r="N270" s="1">
        <f t="shared" si="23"/>
        <v>5</v>
      </c>
      <c r="O270" s="1">
        <f t="shared" si="24"/>
        <v>0</v>
      </c>
      <c r="P270" s="1" t="s">
        <v>273</v>
      </c>
      <c r="Q270" s="1" t="str">
        <f>IF(N270&lt;O270, "RELEVAN", "TIDAK")</f>
        <v>TIDAK</v>
      </c>
    </row>
    <row r="271" spans="1:17" x14ac:dyDescent="0.25">
      <c r="A271" s="1" t="s">
        <v>274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f t="shared" si="20"/>
        <v>0</v>
      </c>
      <c r="H271" s="1">
        <f t="shared" si="21"/>
        <v>0</v>
      </c>
      <c r="I271" s="1">
        <f t="shared" si="22"/>
        <v>5</v>
      </c>
      <c r="N271" s="1">
        <f t="shared" si="23"/>
        <v>5</v>
      </c>
      <c r="O271" s="1">
        <f t="shared" si="24"/>
        <v>0</v>
      </c>
      <c r="P271" s="1" t="s">
        <v>274</v>
      </c>
      <c r="Q271" s="1" t="str">
        <f>IF(N271&lt;O271, "RELEVAN", "TIDAK")</f>
        <v>TIDAK</v>
      </c>
    </row>
    <row r="272" spans="1:17" x14ac:dyDescent="0.25">
      <c r="A272" s="1" t="s">
        <v>275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f t="shared" si="20"/>
        <v>0</v>
      </c>
      <c r="H272" s="1">
        <f t="shared" si="21"/>
        <v>0</v>
      </c>
      <c r="I272" s="1">
        <f t="shared" si="22"/>
        <v>5</v>
      </c>
      <c r="N272" s="1">
        <f t="shared" si="23"/>
        <v>5</v>
      </c>
      <c r="O272" s="1">
        <f t="shared" si="24"/>
        <v>0</v>
      </c>
      <c r="P272" s="1" t="s">
        <v>275</v>
      </c>
      <c r="Q272" s="1" t="str">
        <f>IF(N272&lt;O272, "RELEVAN", "TIDAK")</f>
        <v>TIDAK</v>
      </c>
    </row>
    <row r="273" spans="1:17" x14ac:dyDescent="0.25">
      <c r="A273" s="1" t="s">
        <v>276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f t="shared" si="20"/>
        <v>0</v>
      </c>
      <c r="H273" s="1">
        <f t="shared" si="21"/>
        <v>0</v>
      </c>
      <c r="I273" s="1">
        <f t="shared" si="22"/>
        <v>5</v>
      </c>
      <c r="N273" s="1">
        <f t="shared" si="23"/>
        <v>5</v>
      </c>
      <c r="O273" s="1">
        <f t="shared" si="24"/>
        <v>0</v>
      </c>
      <c r="P273" s="1" t="s">
        <v>276</v>
      </c>
      <c r="Q273" s="1" t="str">
        <f>IF(N273&lt;O273, "RELEVAN", "TIDAK")</f>
        <v>TIDAK</v>
      </c>
    </row>
    <row r="274" spans="1:17" x14ac:dyDescent="0.25">
      <c r="A274" s="1" t="s">
        <v>277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f t="shared" si="20"/>
        <v>0</v>
      </c>
      <c r="H274" s="1">
        <f t="shared" si="21"/>
        <v>0</v>
      </c>
      <c r="I274" s="1">
        <f t="shared" si="22"/>
        <v>5</v>
      </c>
      <c r="N274" s="1">
        <f t="shared" si="23"/>
        <v>5</v>
      </c>
      <c r="O274" s="1">
        <f t="shared" si="24"/>
        <v>0</v>
      </c>
      <c r="P274" s="1" t="s">
        <v>277</v>
      </c>
      <c r="Q274" s="1" t="str">
        <f>IF(N274&lt;O274, "RELEVAN", "TIDAK")</f>
        <v>TIDAK</v>
      </c>
    </row>
    <row r="275" spans="1:17" x14ac:dyDescent="0.25">
      <c r="A275" s="1" t="s">
        <v>278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f t="shared" si="20"/>
        <v>0</v>
      </c>
      <c r="H275" s="1">
        <f t="shared" si="21"/>
        <v>0</v>
      </c>
      <c r="I275" s="1">
        <f t="shared" si="22"/>
        <v>5</v>
      </c>
      <c r="N275" s="1">
        <f t="shared" si="23"/>
        <v>5</v>
      </c>
      <c r="O275" s="1">
        <f t="shared" si="24"/>
        <v>0</v>
      </c>
      <c r="P275" s="1" t="s">
        <v>278</v>
      </c>
      <c r="Q275" s="1" t="str">
        <f>IF(N275&lt;O275, "RELEVAN", "TIDAK")</f>
        <v>TIDAK</v>
      </c>
    </row>
    <row r="276" spans="1:17" x14ac:dyDescent="0.25">
      <c r="A276" s="1" t="s">
        <v>279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f t="shared" si="20"/>
        <v>0</v>
      </c>
      <c r="H276" s="1">
        <f t="shared" si="21"/>
        <v>0</v>
      </c>
      <c r="I276" s="1">
        <f t="shared" si="22"/>
        <v>5</v>
      </c>
      <c r="N276" s="1">
        <f t="shared" si="23"/>
        <v>5</v>
      </c>
      <c r="O276" s="1">
        <f t="shared" si="24"/>
        <v>0</v>
      </c>
      <c r="P276" s="1" t="s">
        <v>279</v>
      </c>
      <c r="Q276" s="1" t="str">
        <f>IF(N276&lt;O276, "RELEVAN", "TIDAK")</f>
        <v>TIDAK</v>
      </c>
    </row>
    <row r="277" spans="1:17" x14ac:dyDescent="0.25">
      <c r="A277" s="1" t="s">
        <v>280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f t="shared" si="20"/>
        <v>0</v>
      </c>
      <c r="H277" s="1">
        <f t="shared" si="21"/>
        <v>0</v>
      </c>
      <c r="I277" s="1">
        <f t="shared" si="22"/>
        <v>5</v>
      </c>
      <c r="N277" s="1">
        <f t="shared" si="23"/>
        <v>5</v>
      </c>
      <c r="O277" s="1">
        <f t="shared" si="24"/>
        <v>0</v>
      </c>
      <c r="P277" s="1" t="s">
        <v>280</v>
      </c>
      <c r="Q277" s="1" t="str">
        <f>IF(N277&lt;O277, "RELEVAN", "TIDAK")</f>
        <v>TIDAK</v>
      </c>
    </row>
    <row r="278" spans="1:17" x14ac:dyDescent="0.25">
      <c r="A278" s="1" t="s">
        <v>281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f t="shared" si="20"/>
        <v>0</v>
      </c>
      <c r="H278" s="1">
        <f t="shared" si="21"/>
        <v>0</v>
      </c>
      <c r="I278" s="1">
        <f t="shared" si="22"/>
        <v>5</v>
      </c>
      <c r="N278" s="1">
        <f t="shared" si="23"/>
        <v>5</v>
      </c>
      <c r="O278" s="1">
        <f t="shared" si="24"/>
        <v>0</v>
      </c>
      <c r="P278" s="1" t="s">
        <v>281</v>
      </c>
      <c r="Q278" s="1" t="str">
        <f>IF(N278&lt;O278, "RELEVAN", "TIDAK")</f>
        <v>TIDAK</v>
      </c>
    </row>
    <row r="279" spans="1:17" x14ac:dyDescent="0.25">
      <c r="A279" s="1" t="s">
        <v>282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f t="shared" si="20"/>
        <v>0</v>
      </c>
      <c r="H279" s="1">
        <f t="shared" si="21"/>
        <v>0</v>
      </c>
      <c r="I279" s="1">
        <f t="shared" si="22"/>
        <v>5</v>
      </c>
      <c r="N279" s="1">
        <f t="shared" si="23"/>
        <v>5</v>
      </c>
      <c r="O279" s="1">
        <f t="shared" si="24"/>
        <v>0</v>
      </c>
      <c r="P279" s="1" t="s">
        <v>282</v>
      </c>
      <c r="Q279" s="1" t="str">
        <f>IF(N279&lt;O279, "RELEVAN", "TIDAK")</f>
        <v>TIDAK</v>
      </c>
    </row>
    <row r="280" spans="1:17" x14ac:dyDescent="0.25">
      <c r="A280" s="1" t="s">
        <v>283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f t="shared" si="20"/>
        <v>0</v>
      </c>
      <c r="H280" s="1">
        <f t="shared" si="21"/>
        <v>0</v>
      </c>
      <c r="I280" s="1">
        <f t="shared" si="22"/>
        <v>5</v>
      </c>
      <c r="N280" s="1">
        <f t="shared" si="23"/>
        <v>5</v>
      </c>
      <c r="O280" s="1">
        <f t="shared" si="24"/>
        <v>0</v>
      </c>
      <c r="P280" s="1" t="s">
        <v>283</v>
      </c>
      <c r="Q280" s="1" t="str">
        <f>IF(N280&lt;O280, "RELEVAN", "TIDAK")</f>
        <v>TIDAK</v>
      </c>
    </row>
    <row r="281" spans="1:17" x14ac:dyDescent="0.25">
      <c r="A281" s="1" t="s">
        <v>284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f t="shared" si="20"/>
        <v>0</v>
      </c>
      <c r="H281" s="1">
        <f t="shared" si="21"/>
        <v>0</v>
      </c>
      <c r="I281" s="1">
        <f t="shared" si="22"/>
        <v>5</v>
      </c>
      <c r="N281" s="1">
        <f t="shared" si="23"/>
        <v>5</v>
      </c>
      <c r="O281" s="1">
        <f t="shared" si="24"/>
        <v>0</v>
      </c>
      <c r="P281" s="1" t="s">
        <v>284</v>
      </c>
      <c r="Q281" s="1" t="str">
        <f>IF(N281&lt;O281, "RELEVAN", "TIDAK")</f>
        <v>TIDAK</v>
      </c>
    </row>
    <row r="282" spans="1:17" x14ac:dyDescent="0.25">
      <c r="A282" s="1" t="s">
        <v>285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f t="shared" si="20"/>
        <v>0</v>
      </c>
      <c r="H282" s="1">
        <f t="shared" si="21"/>
        <v>0</v>
      </c>
      <c r="I282" s="1">
        <f t="shared" si="22"/>
        <v>5</v>
      </c>
      <c r="N282" s="1">
        <f t="shared" si="23"/>
        <v>5</v>
      </c>
      <c r="O282" s="1">
        <f t="shared" si="24"/>
        <v>0</v>
      </c>
      <c r="P282" s="1" t="s">
        <v>285</v>
      </c>
      <c r="Q282" s="1" t="str">
        <f>IF(N282&lt;O282, "RELEVAN", "TIDAK")</f>
        <v>TIDAK</v>
      </c>
    </row>
    <row r="283" spans="1:17" x14ac:dyDescent="0.25">
      <c r="A283" s="1" t="s">
        <v>286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f t="shared" si="20"/>
        <v>0</v>
      </c>
      <c r="H283" s="1">
        <f t="shared" si="21"/>
        <v>0</v>
      </c>
      <c r="I283" s="1">
        <f t="shared" si="22"/>
        <v>5</v>
      </c>
      <c r="N283" s="1">
        <f t="shared" si="23"/>
        <v>5</v>
      </c>
      <c r="O283" s="1">
        <f t="shared" si="24"/>
        <v>0</v>
      </c>
      <c r="P283" s="1" t="s">
        <v>286</v>
      </c>
      <c r="Q283" s="1" t="str">
        <f>IF(N283&lt;O283, "RELEVAN", "TIDAK")</f>
        <v>TIDAK</v>
      </c>
    </row>
    <row r="284" spans="1:17" x14ac:dyDescent="0.25">
      <c r="A284" s="1" t="s">
        <v>287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f t="shared" si="20"/>
        <v>0</v>
      </c>
      <c r="H284" s="1">
        <f t="shared" si="21"/>
        <v>0</v>
      </c>
      <c r="I284" s="1">
        <f t="shared" si="22"/>
        <v>5</v>
      </c>
      <c r="N284" s="1">
        <f t="shared" si="23"/>
        <v>5</v>
      </c>
      <c r="O284" s="1">
        <f t="shared" si="24"/>
        <v>0</v>
      </c>
      <c r="P284" s="1" t="s">
        <v>287</v>
      </c>
      <c r="Q284" s="1" t="str">
        <f>IF(N284&lt;O284, "RELEVAN", "TIDAK")</f>
        <v>TIDAK</v>
      </c>
    </row>
    <row r="285" spans="1:17" x14ac:dyDescent="0.25">
      <c r="A285" s="1" t="s">
        <v>288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f t="shared" si="20"/>
        <v>0</v>
      </c>
      <c r="H285" s="1">
        <f t="shared" si="21"/>
        <v>0</v>
      </c>
      <c r="I285" s="1">
        <f t="shared" si="22"/>
        <v>5</v>
      </c>
      <c r="N285" s="1">
        <f t="shared" si="23"/>
        <v>5</v>
      </c>
      <c r="O285" s="1">
        <f t="shared" si="24"/>
        <v>0</v>
      </c>
      <c r="P285" s="1" t="s">
        <v>288</v>
      </c>
      <c r="Q285" s="1" t="str">
        <f>IF(N285&lt;O285, "RELEVAN", "TIDAK")</f>
        <v>TIDAK</v>
      </c>
    </row>
    <row r="286" spans="1:17" x14ac:dyDescent="0.25">
      <c r="A286" s="1" t="s">
        <v>289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f t="shared" si="20"/>
        <v>0</v>
      </c>
      <c r="H286" s="1">
        <f t="shared" si="21"/>
        <v>0</v>
      </c>
      <c r="I286" s="1">
        <f t="shared" si="22"/>
        <v>5</v>
      </c>
      <c r="N286" s="1">
        <f t="shared" si="23"/>
        <v>5</v>
      </c>
      <c r="O286" s="1">
        <f t="shared" si="24"/>
        <v>0</v>
      </c>
      <c r="P286" s="1" t="s">
        <v>289</v>
      </c>
      <c r="Q286" s="1" t="str">
        <f>IF(N286&lt;O286, "RELEVAN", "TIDAK")</f>
        <v>TIDAK</v>
      </c>
    </row>
    <row r="287" spans="1:17" x14ac:dyDescent="0.25">
      <c r="A287" s="1" t="s">
        <v>290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f t="shared" si="20"/>
        <v>0</v>
      </c>
      <c r="H287" s="1">
        <f t="shared" si="21"/>
        <v>0</v>
      </c>
      <c r="I287" s="1">
        <f t="shared" si="22"/>
        <v>5</v>
      </c>
      <c r="N287" s="1">
        <f t="shared" si="23"/>
        <v>5</v>
      </c>
      <c r="O287" s="1">
        <f t="shared" si="24"/>
        <v>0</v>
      </c>
      <c r="P287" s="1" t="s">
        <v>290</v>
      </c>
      <c r="Q287" s="1" t="str">
        <f>IF(N287&lt;O287, "RELEVAN", "TIDAK")</f>
        <v>TIDAK</v>
      </c>
    </row>
    <row r="288" spans="1:17" x14ac:dyDescent="0.25">
      <c r="A288" s="1" t="s">
        <v>291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f t="shared" si="20"/>
        <v>0</v>
      </c>
      <c r="H288" s="1">
        <f t="shared" si="21"/>
        <v>0</v>
      </c>
      <c r="I288" s="1">
        <f t="shared" si="22"/>
        <v>5</v>
      </c>
      <c r="N288" s="1">
        <f t="shared" si="23"/>
        <v>5</v>
      </c>
      <c r="O288" s="1">
        <f t="shared" si="24"/>
        <v>0</v>
      </c>
      <c r="P288" s="1" t="s">
        <v>291</v>
      </c>
      <c r="Q288" s="1" t="str">
        <f>IF(N288&lt;O288, "RELEVAN", "TIDAK")</f>
        <v>TIDAK</v>
      </c>
    </row>
    <row r="289" spans="1:17" x14ac:dyDescent="0.25">
      <c r="A289" s="1" t="s">
        <v>292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f t="shared" si="20"/>
        <v>0</v>
      </c>
      <c r="H289" s="1">
        <f t="shared" si="21"/>
        <v>0</v>
      </c>
      <c r="I289" s="1">
        <f t="shared" si="22"/>
        <v>5</v>
      </c>
      <c r="N289" s="1">
        <f t="shared" si="23"/>
        <v>5</v>
      </c>
      <c r="O289" s="1">
        <f t="shared" si="24"/>
        <v>0</v>
      </c>
      <c r="P289" s="1" t="s">
        <v>292</v>
      </c>
      <c r="Q289" s="1" t="str">
        <f>IF(N289&lt;O289, "RELEVAN", "TIDAK")</f>
        <v>TIDAK</v>
      </c>
    </row>
    <row r="290" spans="1:17" x14ac:dyDescent="0.25">
      <c r="A290" s="1" t="s">
        <v>293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f t="shared" si="20"/>
        <v>0</v>
      </c>
      <c r="H290" s="1">
        <f t="shared" si="21"/>
        <v>0</v>
      </c>
      <c r="I290" s="1">
        <f t="shared" si="22"/>
        <v>5</v>
      </c>
      <c r="N290" s="1">
        <f t="shared" si="23"/>
        <v>5</v>
      </c>
      <c r="O290" s="1">
        <f t="shared" si="24"/>
        <v>0</v>
      </c>
      <c r="P290" s="1" t="s">
        <v>293</v>
      </c>
      <c r="Q290" s="1" t="str">
        <f>IF(N290&lt;O290, "RELEVAN", "TIDAK")</f>
        <v>TIDAK</v>
      </c>
    </row>
    <row r="291" spans="1:17" x14ac:dyDescent="0.25">
      <c r="A291" s="1" t="s">
        <v>294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f t="shared" si="20"/>
        <v>0</v>
      </c>
      <c r="H291" s="1">
        <f t="shared" si="21"/>
        <v>0</v>
      </c>
      <c r="I291" s="1">
        <f t="shared" si="22"/>
        <v>5</v>
      </c>
      <c r="N291" s="1">
        <f t="shared" si="23"/>
        <v>5</v>
      </c>
      <c r="O291" s="1">
        <f t="shared" si="24"/>
        <v>0</v>
      </c>
      <c r="P291" s="1" t="s">
        <v>294</v>
      </c>
      <c r="Q291" s="1" t="str">
        <f>IF(N291&lt;O291, "RELEVAN", "TIDAK")</f>
        <v>TIDAK</v>
      </c>
    </row>
    <row r="292" spans="1:17" x14ac:dyDescent="0.25">
      <c r="A292" s="1" t="s">
        <v>295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f t="shared" si="20"/>
        <v>0</v>
      </c>
      <c r="H292" s="1">
        <f t="shared" si="21"/>
        <v>0</v>
      </c>
      <c r="I292" s="1">
        <f t="shared" si="22"/>
        <v>5</v>
      </c>
      <c r="N292" s="1">
        <f t="shared" si="23"/>
        <v>5</v>
      </c>
      <c r="O292" s="1">
        <f t="shared" si="24"/>
        <v>0</v>
      </c>
      <c r="P292" s="1" t="s">
        <v>295</v>
      </c>
      <c r="Q292" s="1" t="str">
        <f>IF(N292&lt;O292, "RELEVAN", "TIDAK")</f>
        <v>TIDAK</v>
      </c>
    </row>
    <row r="293" spans="1:17" x14ac:dyDescent="0.25">
      <c r="A293" s="1" t="s">
        <v>296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f t="shared" si="20"/>
        <v>0</v>
      </c>
      <c r="H293" s="1">
        <f t="shared" si="21"/>
        <v>0</v>
      </c>
      <c r="I293" s="1">
        <f t="shared" si="22"/>
        <v>5</v>
      </c>
      <c r="N293" s="1">
        <f t="shared" si="23"/>
        <v>5</v>
      </c>
      <c r="O293" s="1">
        <f t="shared" si="24"/>
        <v>0</v>
      </c>
      <c r="P293" s="1" t="s">
        <v>296</v>
      </c>
      <c r="Q293" s="1" t="str">
        <f>IF(N293&lt;O293, "RELEVAN", "TIDAK")</f>
        <v>TIDAK</v>
      </c>
    </row>
    <row r="294" spans="1:17" x14ac:dyDescent="0.25">
      <c r="A294" s="1" t="s">
        <v>297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f t="shared" si="20"/>
        <v>0</v>
      </c>
      <c r="H294" s="1">
        <f t="shared" si="21"/>
        <v>0</v>
      </c>
      <c r="I294" s="1">
        <f t="shared" si="22"/>
        <v>5</v>
      </c>
      <c r="N294" s="1">
        <f t="shared" si="23"/>
        <v>5</v>
      </c>
      <c r="O294" s="1">
        <f t="shared" si="24"/>
        <v>0</v>
      </c>
      <c r="P294" s="1" t="s">
        <v>297</v>
      </c>
      <c r="Q294" s="1" t="str">
        <f>IF(N294&lt;O294, "RELEVAN", "TIDAK")</f>
        <v>TIDAK</v>
      </c>
    </row>
    <row r="295" spans="1:17" x14ac:dyDescent="0.25">
      <c r="A295" s="1" t="s">
        <v>298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f t="shared" si="20"/>
        <v>0</v>
      </c>
      <c r="H295" s="1">
        <f t="shared" si="21"/>
        <v>0</v>
      </c>
      <c r="I295" s="1">
        <f t="shared" si="22"/>
        <v>5</v>
      </c>
      <c r="N295" s="1">
        <f t="shared" si="23"/>
        <v>5</v>
      </c>
      <c r="O295" s="1">
        <f t="shared" si="24"/>
        <v>0</v>
      </c>
      <c r="P295" s="1" t="s">
        <v>298</v>
      </c>
      <c r="Q295" s="1" t="str">
        <f>IF(N295&lt;O295, "RELEVAN", "TIDAK")</f>
        <v>TIDAK</v>
      </c>
    </row>
    <row r="296" spans="1:17" x14ac:dyDescent="0.25">
      <c r="A296" s="1" t="s">
        <v>299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f t="shared" si="20"/>
        <v>0</v>
      </c>
      <c r="H296" s="1">
        <f t="shared" si="21"/>
        <v>0</v>
      </c>
      <c r="I296" s="1">
        <f t="shared" si="22"/>
        <v>5</v>
      </c>
      <c r="N296" s="1">
        <f t="shared" si="23"/>
        <v>5</v>
      </c>
      <c r="O296" s="1">
        <f t="shared" si="24"/>
        <v>0</v>
      </c>
      <c r="P296" s="1" t="s">
        <v>299</v>
      </c>
      <c r="Q296" s="1" t="str">
        <f>IF(N296&lt;O296, "RELEVAN", "TIDAK")</f>
        <v>TIDAK</v>
      </c>
    </row>
    <row r="297" spans="1:17" x14ac:dyDescent="0.25">
      <c r="A297" s="1" t="s">
        <v>300</v>
      </c>
      <c r="B297" s="1">
        <v>1</v>
      </c>
      <c r="C297" s="1">
        <v>0</v>
      </c>
      <c r="D297" s="1">
        <v>0</v>
      </c>
      <c r="E297" s="1">
        <v>1</v>
      </c>
      <c r="F297" s="1">
        <v>0</v>
      </c>
      <c r="G297" s="1">
        <f t="shared" si="20"/>
        <v>1</v>
      </c>
      <c r="H297" s="1">
        <f t="shared" si="21"/>
        <v>2</v>
      </c>
      <c r="I297" s="1">
        <f t="shared" si="22"/>
        <v>3</v>
      </c>
      <c r="N297" s="1">
        <f t="shared" si="23"/>
        <v>3</v>
      </c>
      <c r="O297" s="1">
        <f t="shared" si="24"/>
        <v>2</v>
      </c>
      <c r="P297" s="1" t="s">
        <v>300</v>
      </c>
      <c r="Q297" s="1" t="str">
        <f>IF(N297&lt;O297, "RELEVAN", "TIDAK")</f>
        <v>TIDAK</v>
      </c>
    </row>
    <row r="298" spans="1:17" x14ac:dyDescent="0.25">
      <c r="A298" s="1" t="s">
        <v>301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f t="shared" si="20"/>
        <v>0</v>
      </c>
      <c r="H298" s="1">
        <f t="shared" si="21"/>
        <v>0</v>
      </c>
      <c r="I298" s="1">
        <f t="shared" si="22"/>
        <v>5</v>
      </c>
      <c r="N298" s="1">
        <f t="shared" si="23"/>
        <v>5</v>
      </c>
      <c r="O298" s="1">
        <f t="shared" si="24"/>
        <v>0</v>
      </c>
      <c r="P298" s="1" t="s">
        <v>301</v>
      </c>
      <c r="Q298" s="1" t="str">
        <f>IF(N298&lt;O298, "RELEVAN", "TIDAK")</f>
        <v>TIDAK</v>
      </c>
    </row>
    <row r="299" spans="1:17" x14ac:dyDescent="0.25">
      <c r="A299" s="1" t="s">
        <v>302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f t="shared" si="20"/>
        <v>0</v>
      </c>
      <c r="H299" s="1">
        <f t="shared" si="21"/>
        <v>0</v>
      </c>
      <c r="I299" s="1">
        <f t="shared" si="22"/>
        <v>5</v>
      </c>
      <c r="N299" s="1">
        <f t="shared" si="23"/>
        <v>5</v>
      </c>
      <c r="O299" s="1">
        <f t="shared" si="24"/>
        <v>0</v>
      </c>
      <c r="P299" s="1" t="s">
        <v>302</v>
      </c>
      <c r="Q299" s="1" t="str">
        <f>IF(N299&lt;O299, "RELEVAN", "TIDAK")</f>
        <v>TIDAK</v>
      </c>
    </row>
    <row r="300" spans="1:17" x14ac:dyDescent="0.25">
      <c r="A300" s="1" t="s">
        <v>303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f t="shared" si="20"/>
        <v>0</v>
      </c>
      <c r="H300" s="1">
        <f t="shared" si="21"/>
        <v>0</v>
      </c>
      <c r="I300" s="1">
        <f t="shared" si="22"/>
        <v>5</v>
      </c>
      <c r="N300" s="1">
        <f t="shared" si="23"/>
        <v>5</v>
      </c>
      <c r="O300" s="1">
        <f t="shared" si="24"/>
        <v>0</v>
      </c>
      <c r="P300" s="1" t="s">
        <v>303</v>
      </c>
      <c r="Q300" s="1" t="str">
        <f>IF(N300&lt;O300, "RELEVAN", "TIDAK")</f>
        <v>TIDAK</v>
      </c>
    </row>
    <row r="301" spans="1:17" x14ac:dyDescent="0.25">
      <c r="A301" s="1" t="s">
        <v>304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f t="shared" si="20"/>
        <v>0</v>
      </c>
      <c r="H301" s="1">
        <f t="shared" si="21"/>
        <v>0</v>
      </c>
      <c r="I301" s="1">
        <f t="shared" si="22"/>
        <v>5</v>
      </c>
      <c r="N301" s="1">
        <f t="shared" si="23"/>
        <v>5</v>
      </c>
      <c r="O301" s="1">
        <f t="shared" si="24"/>
        <v>0</v>
      </c>
      <c r="P301" s="1" t="s">
        <v>304</v>
      </c>
      <c r="Q301" s="1" t="str">
        <f>IF(N301&lt;O301, "RELEVAN", "TIDAK")</f>
        <v>TIDAK</v>
      </c>
    </row>
    <row r="302" spans="1:17" x14ac:dyDescent="0.25">
      <c r="A302" s="1" t="s">
        <v>305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f t="shared" si="20"/>
        <v>0</v>
      </c>
      <c r="H302" s="1">
        <f t="shared" si="21"/>
        <v>0</v>
      </c>
      <c r="I302" s="1">
        <f t="shared" si="22"/>
        <v>5</v>
      </c>
      <c r="N302" s="1">
        <f t="shared" si="23"/>
        <v>5</v>
      </c>
      <c r="O302" s="1">
        <f t="shared" si="24"/>
        <v>0</v>
      </c>
      <c r="P302" s="1" t="s">
        <v>305</v>
      </c>
      <c r="Q302" s="1" t="str">
        <f>IF(N302&lt;O302, "RELEVAN", "TIDAK")</f>
        <v>TIDAK</v>
      </c>
    </row>
    <row r="303" spans="1:17" x14ac:dyDescent="0.25">
      <c r="A303" s="1" t="s">
        <v>306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f t="shared" si="20"/>
        <v>0</v>
      </c>
      <c r="H303" s="1">
        <f t="shared" si="21"/>
        <v>0</v>
      </c>
      <c r="I303" s="1">
        <f t="shared" si="22"/>
        <v>5</v>
      </c>
      <c r="N303" s="1">
        <f t="shared" si="23"/>
        <v>5</v>
      </c>
      <c r="O303" s="1">
        <f t="shared" si="24"/>
        <v>0</v>
      </c>
      <c r="P303" s="1" t="s">
        <v>306</v>
      </c>
      <c r="Q303" s="1" t="str">
        <f>IF(N303&lt;O303, "RELEVAN", "TIDAK")</f>
        <v>TIDAK</v>
      </c>
    </row>
    <row r="304" spans="1:17" x14ac:dyDescent="0.25">
      <c r="A304" s="1" t="s">
        <v>307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f t="shared" si="20"/>
        <v>0</v>
      </c>
      <c r="H304" s="1">
        <f t="shared" si="21"/>
        <v>0</v>
      </c>
      <c r="I304" s="1">
        <f t="shared" si="22"/>
        <v>5</v>
      </c>
      <c r="N304" s="1">
        <f t="shared" si="23"/>
        <v>5</v>
      </c>
      <c r="O304" s="1">
        <f t="shared" si="24"/>
        <v>0</v>
      </c>
      <c r="P304" s="1" t="s">
        <v>307</v>
      </c>
      <c r="Q304" s="1" t="str">
        <f>IF(N304&lt;O304, "RELEVAN", "TIDAK")</f>
        <v>TIDAK</v>
      </c>
    </row>
    <row r="305" spans="1:17" x14ac:dyDescent="0.25">
      <c r="A305" s="1" t="s">
        <v>308</v>
      </c>
      <c r="B305" s="1">
        <v>1</v>
      </c>
      <c r="C305" s="1">
        <v>1</v>
      </c>
      <c r="D305" s="1">
        <v>0</v>
      </c>
      <c r="E305" s="1">
        <v>1</v>
      </c>
      <c r="F305" s="1">
        <v>0</v>
      </c>
      <c r="G305" s="1">
        <f t="shared" si="20"/>
        <v>1</v>
      </c>
      <c r="H305" s="1">
        <f t="shared" si="21"/>
        <v>3</v>
      </c>
      <c r="I305" s="1">
        <f t="shared" si="22"/>
        <v>2</v>
      </c>
      <c r="N305" s="1">
        <f t="shared" si="23"/>
        <v>2</v>
      </c>
      <c r="O305" s="1">
        <f t="shared" si="24"/>
        <v>3</v>
      </c>
      <c r="P305" s="1" t="s">
        <v>308</v>
      </c>
      <c r="Q305" s="1" t="str">
        <f>IF(N305&lt;O305, "RELEVAN", "TIDAK")</f>
        <v>RELEVAN</v>
      </c>
    </row>
    <row r="306" spans="1:17" x14ac:dyDescent="0.25">
      <c r="A306" s="1" t="s">
        <v>309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f t="shared" si="20"/>
        <v>1</v>
      </c>
      <c r="H306" s="1">
        <f t="shared" si="21"/>
        <v>5</v>
      </c>
      <c r="I306" s="1">
        <f t="shared" si="22"/>
        <v>0</v>
      </c>
      <c r="N306" s="1">
        <f t="shared" si="23"/>
        <v>0</v>
      </c>
      <c r="O306" s="1">
        <f t="shared" si="24"/>
        <v>5</v>
      </c>
      <c r="P306" s="1" t="s">
        <v>309</v>
      </c>
      <c r="Q306" s="1" t="str">
        <f>IF(N306&lt;O306, "RELEVAN", "TIDAK")</f>
        <v>RELEVAN</v>
      </c>
    </row>
    <row r="307" spans="1:17" x14ac:dyDescent="0.25">
      <c r="A307" s="1" t="s">
        <v>310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f t="shared" si="20"/>
        <v>0</v>
      </c>
      <c r="H307" s="1">
        <f t="shared" si="21"/>
        <v>0</v>
      </c>
      <c r="I307" s="1">
        <f t="shared" si="22"/>
        <v>5</v>
      </c>
      <c r="N307" s="1">
        <f t="shared" si="23"/>
        <v>5</v>
      </c>
      <c r="O307" s="1">
        <f t="shared" si="24"/>
        <v>0</v>
      </c>
      <c r="P307" s="1" t="s">
        <v>310</v>
      </c>
      <c r="Q307" s="1" t="str">
        <f>IF(N307&lt;O307, "RELEVAN", "TIDAK")</f>
        <v>TIDAK</v>
      </c>
    </row>
    <row r="308" spans="1:17" x14ac:dyDescent="0.25">
      <c r="A308" s="1" t="s">
        <v>311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f t="shared" si="20"/>
        <v>0</v>
      </c>
      <c r="H308" s="1">
        <f t="shared" si="21"/>
        <v>0</v>
      </c>
      <c r="I308" s="1">
        <f t="shared" si="22"/>
        <v>5</v>
      </c>
      <c r="N308" s="1">
        <f t="shared" si="23"/>
        <v>5</v>
      </c>
      <c r="O308" s="1">
        <f t="shared" si="24"/>
        <v>0</v>
      </c>
      <c r="P308" s="1" t="s">
        <v>311</v>
      </c>
      <c r="Q308" s="1" t="str">
        <f>IF(N308&lt;O308, "RELEVAN", "TIDAK")</f>
        <v>TIDAK</v>
      </c>
    </row>
    <row r="309" spans="1:17" x14ac:dyDescent="0.25">
      <c r="A309" s="1" t="s">
        <v>312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f t="shared" si="20"/>
        <v>0</v>
      </c>
      <c r="H309" s="1">
        <f t="shared" si="21"/>
        <v>0</v>
      </c>
      <c r="I309" s="1">
        <f t="shared" si="22"/>
        <v>5</v>
      </c>
      <c r="N309" s="1">
        <f t="shared" si="23"/>
        <v>5</v>
      </c>
      <c r="O309" s="1">
        <f t="shared" si="24"/>
        <v>0</v>
      </c>
      <c r="P309" s="1" t="s">
        <v>312</v>
      </c>
      <c r="Q309" s="1" t="str">
        <f>IF(N309&lt;O309, "RELEVAN", "TIDAK")</f>
        <v>TIDAK</v>
      </c>
    </row>
    <row r="310" spans="1:17" x14ac:dyDescent="0.25">
      <c r="A310" s="1" t="s">
        <v>313</v>
      </c>
      <c r="B310" s="1">
        <v>1</v>
      </c>
      <c r="C310" s="1">
        <v>1</v>
      </c>
      <c r="D310" s="1">
        <v>1</v>
      </c>
      <c r="E310" s="1">
        <v>1</v>
      </c>
      <c r="F310" s="1">
        <v>0</v>
      </c>
      <c r="G310" s="1">
        <f t="shared" si="20"/>
        <v>1</v>
      </c>
      <c r="H310" s="1">
        <f t="shared" si="21"/>
        <v>4</v>
      </c>
      <c r="I310" s="1">
        <f t="shared" si="22"/>
        <v>1</v>
      </c>
      <c r="N310" s="1">
        <f t="shared" si="23"/>
        <v>1</v>
      </c>
      <c r="O310" s="1">
        <f t="shared" si="24"/>
        <v>4</v>
      </c>
      <c r="P310" s="1" t="s">
        <v>313</v>
      </c>
      <c r="Q310" s="1" t="str">
        <f>IF(N310&lt;O310, "RELEVAN", "TIDAK")</f>
        <v>RELEVAN</v>
      </c>
    </row>
    <row r="311" spans="1:17" x14ac:dyDescent="0.25">
      <c r="A311" s="1" t="s">
        <v>314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f t="shared" si="20"/>
        <v>0</v>
      </c>
      <c r="H311" s="1">
        <f t="shared" si="21"/>
        <v>0</v>
      </c>
      <c r="I311" s="1">
        <f t="shared" si="22"/>
        <v>5</v>
      </c>
      <c r="N311" s="1">
        <f t="shared" si="23"/>
        <v>5</v>
      </c>
      <c r="O311" s="1">
        <f t="shared" si="24"/>
        <v>0</v>
      </c>
      <c r="P311" s="1" t="s">
        <v>314</v>
      </c>
      <c r="Q311" s="1" t="str">
        <f>IF(N311&lt;O311, "RELEVAN", "TIDAK")</f>
        <v>TIDAK</v>
      </c>
    </row>
    <row r="312" spans="1:17" x14ac:dyDescent="0.25">
      <c r="A312" s="1" t="s">
        <v>315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f t="shared" si="20"/>
        <v>0</v>
      </c>
      <c r="H312" s="1">
        <f t="shared" si="21"/>
        <v>0</v>
      </c>
      <c r="I312" s="1">
        <f t="shared" si="22"/>
        <v>5</v>
      </c>
      <c r="N312" s="1">
        <f t="shared" si="23"/>
        <v>5</v>
      </c>
      <c r="O312" s="1">
        <f t="shared" si="24"/>
        <v>0</v>
      </c>
      <c r="P312" s="1" t="s">
        <v>315</v>
      </c>
      <c r="Q312" s="1" t="str">
        <f>IF(N312&lt;O312, "RELEVAN", "TIDAK")</f>
        <v>TIDAK</v>
      </c>
    </row>
    <row r="313" spans="1:17" x14ac:dyDescent="0.25">
      <c r="A313" s="1" t="s">
        <v>316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f t="shared" si="20"/>
        <v>0</v>
      </c>
      <c r="H313" s="1">
        <f t="shared" si="21"/>
        <v>0</v>
      </c>
      <c r="I313" s="1">
        <f t="shared" si="22"/>
        <v>5</v>
      </c>
      <c r="N313" s="1">
        <f t="shared" si="23"/>
        <v>5</v>
      </c>
      <c r="O313" s="1">
        <f t="shared" si="24"/>
        <v>0</v>
      </c>
      <c r="P313" s="1" t="s">
        <v>316</v>
      </c>
      <c r="Q313" s="1" t="str">
        <f>IF(N313&lt;O313, "RELEVAN", "TIDAK")</f>
        <v>TIDAK</v>
      </c>
    </row>
    <row r="314" spans="1:17" x14ac:dyDescent="0.25">
      <c r="A314" s="1" t="s">
        <v>317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f t="shared" si="20"/>
        <v>0</v>
      </c>
      <c r="H314" s="1">
        <f t="shared" si="21"/>
        <v>0</v>
      </c>
      <c r="I314" s="1">
        <f t="shared" si="22"/>
        <v>5</v>
      </c>
      <c r="N314" s="1">
        <f t="shared" si="23"/>
        <v>5</v>
      </c>
      <c r="O314" s="1">
        <f t="shared" si="24"/>
        <v>0</v>
      </c>
      <c r="P314" s="1" t="s">
        <v>317</v>
      </c>
      <c r="Q314" s="1" t="str">
        <f>IF(N314&lt;O314, "RELEVAN", "TIDAK")</f>
        <v>TIDAK</v>
      </c>
    </row>
    <row r="315" spans="1:17" x14ac:dyDescent="0.25">
      <c r="A315" s="1" t="s">
        <v>318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f t="shared" si="20"/>
        <v>0</v>
      </c>
      <c r="H315" s="1">
        <f t="shared" si="21"/>
        <v>0</v>
      </c>
      <c r="I315" s="1">
        <f t="shared" si="22"/>
        <v>5</v>
      </c>
      <c r="N315" s="1">
        <f t="shared" si="23"/>
        <v>5</v>
      </c>
      <c r="O315" s="1">
        <f t="shared" si="24"/>
        <v>0</v>
      </c>
      <c r="P315" s="1" t="s">
        <v>318</v>
      </c>
      <c r="Q315" s="1" t="str">
        <f>IF(N315&lt;O315, "RELEVAN", "TIDAK")</f>
        <v>TIDAK</v>
      </c>
    </row>
    <row r="316" spans="1:17" x14ac:dyDescent="0.25">
      <c r="A316" s="1" t="s">
        <v>319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f t="shared" si="20"/>
        <v>0</v>
      </c>
      <c r="H316" s="1">
        <f t="shared" si="21"/>
        <v>0</v>
      </c>
      <c r="I316" s="1">
        <f t="shared" si="22"/>
        <v>5</v>
      </c>
      <c r="N316" s="1">
        <f t="shared" si="23"/>
        <v>5</v>
      </c>
      <c r="O316" s="1">
        <f t="shared" si="24"/>
        <v>0</v>
      </c>
      <c r="P316" s="1" t="s">
        <v>319</v>
      </c>
      <c r="Q316" s="1" t="str">
        <f>IF(N316&lt;O316, "RELEVAN", "TIDAK")</f>
        <v>TIDAK</v>
      </c>
    </row>
    <row r="317" spans="1:17" x14ac:dyDescent="0.25">
      <c r="A317" s="1" t="s">
        <v>320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f t="shared" si="20"/>
        <v>0</v>
      </c>
      <c r="H317" s="1">
        <f t="shared" si="21"/>
        <v>0</v>
      </c>
      <c r="I317" s="1">
        <f t="shared" si="22"/>
        <v>5</v>
      </c>
      <c r="N317" s="1">
        <f t="shared" si="23"/>
        <v>5</v>
      </c>
      <c r="O317" s="1">
        <f t="shared" si="24"/>
        <v>0</v>
      </c>
      <c r="P317" s="1" t="s">
        <v>320</v>
      </c>
      <c r="Q317" s="1" t="str">
        <f>IF(N317&lt;O317, "RELEVAN", "TIDAK")</f>
        <v>TIDAK</v>
      </c>
    </row>
    <row r="318" spans="1:17" x14ac:dyDescent="0.25">
      <c r="A318" s="1" t="s">
        <v>321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f t="shared" si="20"/>
        <v>0</v>
      </c>
      <c r="H318" s="1">
        <f t="shared" si="21"/>
        <v>0</v>
      </c>
      <c r="I318" s="1">
        <f t="shared" si="22"/>
        <v>5</v>
      </c>
      <c r="N318" s="1">
        <f t="shared" si="23"/>
        <v>5</v>
      </c>
      <c r="O318" s="1">
        <f t="shared" si="24"/>
        <v>0</v>
      </c>
      <c r="P318" s="1" t="s">
        <v>321</v>
      </c>
      <c r="Q318" s="1" t="str">
        <f>IF(N318&lt;O318, "RELEVAN", "TIDAK")</f>
        <v>TIDAK</v>
      </c>
    </row>
    <row r="319" spans="1:17" x14ac:dyDescent="0.25">
      <c r="A319" s="1" t="s">
        <v>322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f t="shared" si="20"/>
        <v>0</v>
      </c>
      <c r="H319" s="1">
        <f t="shared" si="21"/>
        <v>0</v>
      </c>
      <c r="I319" s="1">
        <f t="shared" si="22"/>
        <v>5</v>
      </c>
      <c r="N319" s="1">
        <f t="shared" si="23"/>
        <v>5</v>
      </c>
      <c r="O319" s="1">
        <f t="shared" si="24"/>
        <v>0</v>
      </c>
      <c r="P319" s="1" t="s">
        <v>322</v>
      </c>
      <c r="Q319" s="1" t="str">
        <f>IF(N319&lt;O319, "RELEVAN", "TIDAK")</f>
        <v>TIDAK</v>
      </c>
    </row>
    <row r="320" spans="1:17" x14ac:dyDescent="0.25">
      <c r="A320" s="1" t="s">
        <v>323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f t="shared" si="20"/>
        <v>0</v>
      </c>
      <c r="H320" s="1">
        <f t="shared" si="21"/>
        <v>0</v>
      </c>
      <c r="I320" s="1">
        <f t="shared" si="22"/>
        <v>5</v>
      </c>
      <c r="N320" s="1">
        <f t="shared" si="23"/>
        <v>5</v>
      </c>
      <c r="O320" s="1">
        <f t="shared" si="24"/>
        <v>0</v>
      </c>
      <c r="P320" s="1" t="s">
        <v>323</v>
      </c>
      <c r="Q320" s="1" t="str">
        <f>IF(N320&lt;O320, "RELEVAN", "TIDAK")</f>
        <v>TIDAK</v>
      </c>
    </row>
    <row r="321" spans="1:17" x14ac:dyDescent="0.25">
      <c r="A321" s="1" t="s">
        <v>324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f t="shared" si="20"/>
        <v>1</v>
      </c>
      <c r="H321" s="1">
        <f t="shared" si="21"/>
        <v>5</v>
      </c>
      <c r="I321" s="1">
        <f t="shared" si="22"/>
        <v>0</v>
      </c>
      <c r="N321" s="1">
        <f t="shared" si="23"/>
        <v>0</v>
      </c>
      <c r="O321" s="1">
        <f t="shared" si="24"/>
        <v>5</v>
      </c>
      <c r="P321" s="1" t="s">
        <v>324</v>
      </c>
      <c r="Q321" s="1" t="str">
        <f>IF(N321&lt;O321, "RELEVAN", "TIDAK")</f>
        <v>RELEVAN</v>
      </c>
    </row>
    <row r="322" spans="1:17" x14ac:dyDescent="0.25">
      <c r="A322" s="1" t="s">
        <v>325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f t="shared" si="20"/>
        <v>0</v>
      </c>
      <c r="H322" s="1">
        <f t="shared" si="21"/>
        <v>0</v>
      </c>
      <c r="I322" s="1">
        <f t="shared" si="22"/>
        <v>5</v>
      </c>
      <c r="N322" s="1">
        <f t="shared" si="23"/>
        <v>5</v>
      </c>
      <c r="O322" s="1">
        <f t="shared" si="24"/>
        <v>0</v>
      </c>
      <c r="P322" s="1" t="s">
        <v>325</v>
      </c>
      <c r="Q322" s="1" t="str">
        <f>IF(N322&lt;O322, "RELEVAN", "TIDAK")</f>
        <v>TIDAK</v>
      </c>
    </row>
    <row r="323" spans="1:17" x14ac:dyDescent="0.25">
      <c r="A323" s="1" t="s">
        <v>326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f t="shared" si="20"/>
        <v>0</v>
      </c>
      <c r="H323" s="1">
        <f t="shared" si="21"/>
        <v>0</v>
      </c>
      <c r="I323" s="1">
        <f t="shared" si="22"/>
        <v>5</v>
      </c>
      <c r="N323" s="1">
        <f t="shared" si="23"/>
        <v>5</v>
      </c>
      <c r="O323" s="1">
        <f t="shared" si="24"/>
        <v>0</v>
      </c>
      <c r="P323" s="1" t="s">
        <v>326</v>
      </c>
      <c r="Q323" s="1" t="str">
        <f>IF(N323&lt;O323, "RELEVAN", "TIDAK")</f>
        <v>TIDAK</v>
      </c>
    </row>
    <row r="324" spans="1:17" x14ac:dyDescent="0.25">
      <c r="A324" s="1" t="s">
        <v>327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f t="shared" si="20"/>
        <v>1</v>
      </c>
      <c r="H324" s="1">
        <f t="shared" si="21"/>
        <v>5</v>
      </c>
      <c r="I324" s="1">
        <f t="shared" si="22"/>
        <v>0</v>
      </c>
      <c r="N324" s="1">
        <f t="shared" si="23"/>
        <v>0</v>
      </c>
      <c r="O324" s="1">
        <f t="shared" si="24"/>
        <v>5</v>
      </c>
      <c r="P324" s="1" t="s">
        <v>327</v>
      </c>
      <c r="Q324" s="1" t="str">
        <f>IF(N324&lt;O324, "RELEVAN", "TIDAK")</f>
        <v>RELEVAN</v>
      </c>
    </row>
    <row r="325" spans="1:17" x14ac:dyDescent="0.25">
      <c r="A325" s="1" t="s">
        <v>328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f t="shared" ref="G325:G388" si="25">MAX(B325:F325)</f>
        <v>0</v>
      </c>
      <c r="H325" s="1">
        <f t="shared" ref="H325:H388" si="26">COUNTIF($B325:$F325, "1")</f>
        <v>0</v>
      </c>
      <c r="I325" s="1">
        <f t="shared" ref="I325:I388" si="27">COUNTIF($B325:$F325, "0")</f>
        <v>5</v>
      </c>
      <c r="N325" s="1">
        <f t="shared" ref="N325:N388" si="28">COUNTIF(B325:F325, 0)</f>
        <v>5</v>
      </c>
      <c r="O325" s="1">
        <f t="shared" ref="O325:O388" si="29">COUNTIF(B325:F325, 1)</f>
        <v>0</v>
      </c>
      <c r="P325" s="1" t="s">
        <v>328</v>
      </c>
      <c r="Q325" s="1" t="str">
        <f>IF(N325&lt;O325, "RELEVAN", "TIDAK")</f>
        <v>TIDAK</v>
      </c>
    </row>
    <row r="326" spans="1:17" x14ac:dyDescent="0.25">
      <c r="A326" s="1" t="s">
        <v>329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f t="shared" si="25"/>
        <v>0</v>
      </c>
      <c r="H326" s="1">
        <f t="shared" si="26"/>
        <v>0</v>
      </c>
      <c r="I326" s="1">
        <f t="shared" si="27"/>
        <v>5</v>
      </c>
      <c r="N326" s="1">
        <f t="shared" si="28"/>
        <v>5</v>
      </c>
      <c r="O326" s="1">
        <f t="shared" si="29"/>
        <v>0</v>
      </c>
      <c r="P326" s="1" t="s">
        <v>329</v>
      </c>
      <c r="Q326" s="1" t="str">
        <f>IF(N326&lt;O326, "RELEVAN", "TIDAK")</f>
        <v>TIDAK</v>
      </c>
    </row>
    <row r="327" spans="1:17" x14ac:dyDescent="0.25">
      <c r="A327" s="1" t="s">
        <v>330</v>
      </c>
      <c r="B327" s="1">
        <v>1</v>
      </c>
      <c r="C327" s="1">
        <v>0</v>
      </c>
      <c r="D327" s="1">
        <v>1</v>
      </c>
      <c r="E327" s="1">
        <v>1</v>
      </c>
      <c r="F327" s="1">
        <v>1</v>
      </c>
      <c r="G327" s="1">
        <f t="shared" si="25"/>
        <v>1</v>
      </c>
      <c r="H327" s="1">
        <f t="shared" si="26"/>
        <v>4</v>
      </c>
      <c r="I327" s="1">
        <f t="shared" si="27"/>
        <v>1</v>
      </c>
      <c r="N327" s="1">
        <f t="shared" si="28"/>
        <v>1</v>
      </c>
      <c r="O327" s="1">
        <f t="shared" si="29"/>
        <v>4</v>
      </c>
      <c r="P327" s="1" t="s">
        <v>330</v>
      </c>
      <c r="Q327" s="1" t="str">
        <f>IF(N327&lt;O327, "RELEVAN", "TIDAK")</f>
        <v>RELEVAN</v>
      </c>
    </row>
    <row r="328" spans="1:17" x14ac:dyDescent="0.25">
      <c r="A328" s="1" t="s">
        <v>331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f t="shared" si="25"/>
        <v>0</v>
      </c>
      <c r="H328" s="1">
        <f t="shared" si="26"/>
        <v>0</v>
      </c>
      <c r="I328" s="1">
        <f t="shared" si="27"/>
        <v>5</v>
      </c>
      <c r="N328" s="1">
        <f t="shared" si="28"/>
        <v>5</v>
      </c>
      <c r="O328" s="1">
        <f t="shared" si="29"/>
        <v>0</v>
      </c>
      <c r="P328" s="1" t="s">
        <v>331</v>
      </c>
      <c r="Q328" s="1" t="str">
        <f>IF(N328&lt;O328, "RELEVAN", "TIDAK")</f>
        <v>TIDAK</v>
      </c>
    </row>
    <row r="329" spans="1:17" x14ac:dyDescent="0.25">
      <c r="A329" s="1" t="s">
        <v>332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f t="shared" si="25"/>
        <v>0</v>
      </c>
      <c r="H329" s="1">
        <f t="shared" si="26"/>
        <v>0</v>
      </c>
      <c r="I329" s="1">
        <f t="shared" si="27"/>
        <v>5</v>
      </c>
      <c r="N329" s="1">
        <f t="shared" si="28"/>
        <v>5</v>
      </c>
      <c r="O329" s="1">
        <f t="shared" si="29"/>
        <v>0</v>
      </c>
      <c r="P329" s="1" t="s">
        <v>332</v>
      </c>
      <c r="Q329" s="1" t="str">
        <f>IF(N329&lt;O329, "RELEVAN", "TIDAK")</f>
        <v>TIDAK</v>
      </c>
    </row>
    <row r="330" spans="1:17" x14ac:dyDescent="0.25">
      <c r="A330" s="1" t="s">
        <v>333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f t="shared" si="25"/>
        <v>0</v>
      </c>
      <c r="H330" s="1">
        <f t="shared" si="26"/>
        <v>0</v>
      </c>
      <c r="I330" s="1">
        <f t="shared" si="27"/>
        <v>5</v>
      </c>
      <c r="N330" s="1">
        <f t="shared" si="28"/>
        <v>5</v>
      </c>
      <c r="O330" s="1">
        <f t="shared" si="29"/>
        <v>0</v>
      </c>
      <c r="P330" s="1" t="s">
        <v>333</v>
      </c>
      <c r="Q330" s="1" t="str">
        <f>IF(N330&lt;O330, "RELEVAN", "TIDAK")</f>
        <v>TIDAK</v>
      </c>
    </row>
    <row r="331" spans="1:17" x14ac:dyDescent="0.25">
      <c r="A331" s="1" t="s">
        <v>334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f t="shared" si="25"/>
        <v>0</v>
      </c>
      <c r="H331" s="1">
        <f t="shared" si="26"/>
        <v>0</v>
      </c>
      <c r="I331" s="1">
        <f t="shared" si="27"/>
        <v>5</v>
      </c>
      <c r="N331" s="1">
        <f t="shared" si="28"/>
        <v>5</v>
      </c>
      <c r="O331" s="1">
        <f t="shared" si="29"/>
        <v>0</v>
      </c>
      <c r="P331" s="1" t="s">
        <v>334</v>
      </c>
      <c r="Q331" s="1" t="str">
        <f>IF(N331&lt;O331, "RELEVAN", "TIDAK")</f>
        <v>TIDAK</v>
      </c>
    </row>
    <row r="332" spans="1:17" x14ac:dyDescent="0.25">
      <c r="A332" s="1" t="s">
        <v>335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f t="shared" si="25"/>
        <v>0</v>
      </c>
      <c r="H332" s="1">
        <f t="shared" si="26"/>
        <v>0</v>
      </c>
      <c r="I332" s="1">
        <f t="shared" si="27"/>
        <v>5</v>
      </c>
      <c r="N332" s="1">
        <f t="shared" si="28"/>
        <v>5</v>
      </c>
      <c r="O332" s="1">
        <f t="shared" si="29"/>
        <v>0</v>
      </c>
      <c r="P332" s="1" t="s">
        <v>335</v>
      </c>
      <c r="Q332" s="1" t="str">
        <f>IF(N332&lt;O332, "RELEVAN", "TIDAK")</f>
        <v>TIDAK</v>
      </c>
    </row>
    <row r="333" spans="1:17" x14ac:dyDescent="0.25">
      <c r="A333" s="1" t="s">
        <v>336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f t="shared" si="25"/>
        <v>1</v>
      </c>
      <c r="H333" s="1">
        <f t="shared" si="26"/>
        <v>5</v>
      </c>
      <c r="I333" s="1">
        <f t="shared" si="27"/>
        <v>0</v>
      </c>
      <c r="N333" s="1">
        <f t="shared" si="28"/>
        <v>0</v>
      </c>
      <c r="O333" s="1">
        <f t="shared" si="29"/>
        <v>5</v>
      </c>
      <c r="P333" s="1" t="s">
        <v>336</v>
      </c>
      <c r="Q333" s="1" t="str">
        <f>IF(N333&lt;O333, "RELEVAN", "TIDAK")</f>
        <v>RELEVAN</v>
      </c>
    </row>
    <row r="334" spans="1:17" x14ac:dyDescent="0.25">
      <c r="A334" s="1" t="s">
        <v>337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f t="shared" si="25"/>
        <v>0</v>
      </c>
      <c r="H334" s="1">
        <f t="shared" si="26"/>
        <v>0</v>
      </c>
      <c r="I334" s="1">
        <f t="shared" si="27"/>
        <v>5</v>
      </c>
      <c r="N334" s="1">
        <f t="shared" si="28"/>
        <v>5</v>
      </c>
      <c r="O334" s="1">
        <f t="shared" si="29"/>
        <v>0</v>
      </c>
      <c r="P334" s="1" t="s">
        <v>337</v>
      </c>
      <c r="Q334" s="1" t="str">
        <f>IF(N334&lt;O334, "RELEVAN", "TIDAK")</f>
        <v>TIDAK</v>
      </c>
    </row>
    <row r="335" spans="1:17" x14ac:dyDescent="0.25">
      <c r="A335" s="1" t="s">
        <v>338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f t="shared" si="25"/>
        <v>0</v>
      </c>
      <c r="H335" s="1">
        <f t="shared" si="26"/>
        <v>0</v>
      </c>
      <c r="I335" s="1">
        <f t="shared" si="27"/>
        <v>5</v>
      </c>
      <c r="N335" s="1">
        <f t="shared" si="28"/>
        <v>5</v>
      </c>
      <c r="O335" s="1">
        <f t="shared" si="29"/>
        <v>0</v>
      </c>
      <c r="P335" s="1" t="s">
        <v>338</v>
      </c>
      <c r="Q335" s="1" t="str">
        <f>IF(N335&lt;O335, "RELEVAN", "TIDAK")</f>
        <v>TIDAK</v>
      </c>
    </row>
    <row r="336" spans="1:17" x14ac:dyDescent="0.25">
      <c r="A336" s="1" t="s">
        <v>339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f t="shared" si="25"/>
        <v>0</v>
      </c>
      <c r="H336" s="1">
        <f t="shared" si="26"/>
        <v>0</v>
      </c>
      <c r="I336" s="1">
        <f t="shared" si="27"/>
        <v>5</v>
      </c>
      <c r="N336" s="1">
        <f t="shared" si="28"/>
        <v>5</v>
      </c>
      <c r="O336" s="1">
        <f t="shared" si="29"/>
        <v>0</v>
      </c>
      <c r="P336" s="1" t="s">
        <v>339</v>
      </c>
      <c r="Q336" s="1" t="str">
        <f>IF(N336&lt;O336, "RELEVAN", "TIDAK")</f>
        <v>TIDAK</v>
      </c>
    </row>
    <row r="337" spans="1:17" x14ac:dyDescent="0.25">
      <c r="A337" s="1" t="s">
        <v>340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f t="shared" si="25"/>
        <v>0</v>
      </c>
      <c r="H337" s="1">
        <f t="shared" si="26"/>
        <v>0</v>
      </c>
      <c r="I337" s="1">
        <f t="shared" si="27"/>
        <v>5</v>
      </c>
      <c r="N337" s="1">
        <f t="shared" si="28"/>
        <v>5</v>
      </c>
      <c r="O337" s="1">
        <f t="shared" si="29"/>
        <v>0</v>
      </c>
      <c r="P337" s="1" t="s">
        <v>340</v>
      </c>
      <c r="Q337" s="1" t="str">
        <f>IF(N337&lt;O337, "RELEVAN", "TIDAK")</f>
        <v>TIDAK</v>
      </c>
    </row>
    <row r="338" spans="1:17" x14ac:dyDescent="0.25">
      <c r="A338" s="1" t="s">
        <v>341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f t="shared" si="25"/>
        <v>0</v>
      </c>
      <c r="H338" s="1">
        <f t="shared" si="26"/>
        <v>0</v>
      </c>
      <c r="I338" s="1">
        <f t="shared" si="27"/>
        <v>5</v>
      </c>
      <c r="N338" s="1">
        <f t="shared" si="28"/>
        <v>5</v>
      </c>
      <c r="O338" s="1">
        <f t="shared" si="29"/>
        <v>0</v>
      </c>
      <c r="P338" s="1" t="s">
        <v>341</v>
      </c>
      <c r="Q338" s="1" t="str">
        <f>IF(N338&lt;O338, "RELEVAN", "TIDAK")</f>
        <v>TIDAK</v>
      </c>
    </row>
    <row r="339" spans="1:17" x14ac:dyDescent="0.25">
      <c r="A339" s="1" t="s">
        <v>342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f t="shared" si="25"/>
        <v>0</v>
      </c>
      <c r="H339" s="1">
        <f t="shared" si="26"/>
        <v>0</v>
      </c>
      <c r="I339" s="1">
        <f t="shared" si="27"/>
        <v>5</v>
      </c>
      <c r="N339" s="1">
        <f t="shared" si="28"/>
        <v>5</v>
      </c>
      <c r="O339" s="1">
        <f t="shared" si="29"/>
        <v>0</v>
      </c>
      <c r="P339" s="1" t="s">
        <v>342</v>
      </c>
      <c r="Q339" s="1" t="str">
        <f>IF(N339&lt;O339, "RELEVAN", "TIDAK")</f>
        <v>TIDAK</v>
      </c>
    </row>
    <row r="340" spans="1:17" x14ac:dyDescent="0.25">
      <c r="A340" s="1" t="s">
        <v>343</v>
      </c>
      <c r="B340" s="1">
        <v>1</v>
      </c>
      <c r="C340" s="1">
        <v>0</v>
      </c>
      <c r="D340" s="1">
        <v>1</v>
      </c>
      <c r="E340" s="1">
        <v>1</v>
      </c>
      <c r="F340" s="1">
        <v>0</v>
      </c>
      <c r="G340" s="1">
        <f t="shared" si="25"/>
        <v>1</v>
      </c>
      <c r="H340" s="1">
        <f t="shared" si="26"/>
        <v>3</v>
      </c>
      <c r="I340" s="1">
        <f t="shared" si="27"/>
        <v>2</v>
      </c>
      <c r="N340" s="1">
        <f t="shared" si="28"/>
        <v>2</v>
      </c>
      <c r="O340" s="1">
        <f t="shared" si="29"/>
        <v>3</v>
      </c>
      <c r="P340" s="1" t="s">
        <v>343</v>
      </c>
      <c r="Q340" s="1" t="str">
        <f>IF(N340&lt;O340, "RELEVAN", "TIDAK")</f>
        <v>RELEVAN</v>
      </c>
    </row>
    <row r="341" spans="1:17" x14ac:dyDescent="0.25">
      <c r="A341" s="1" t="s">
        <v>344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f t="shared" si="25"/>
        <v>0</v>
      </c>
      <c r="H341" s="1">
        <f t="shared" si="26"/>
        <v>0</v>
      </c>
      <c r="I341" s="1">
        <f t="shared" si="27"/>
        <v>5</v>
      </c>
      <c r="N341" s="1">
        <f t="shared" si="28"/>
        <v>5</v>
      </c>
      <c r="O341" s="1">
        <f t="shared" si="29"/>
        <v>0</v>
      </c>
      <c r="P341" s="1" t="s">
        <v>344</v>
      </c>
      <c r="Q341" s="1" t="str">
        <f>IF(N341&lt;O341, "RELEVAN", "TIDAK")</f>
        <v>TIDAK</v>
      </c>
    </row>
    <row r="342" spans="1:17" x14ac:dyDescent="0.25">
      <c r="A342" s="1" t="s">
        <v>345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f t="shared" si="25"/>
        <v>0</v>
      </c>
      <c r="H342" s="1">
        <f t="shared" si="26"/>
        <v>0</v>
      </c>
      <c r="I342" s="1">
        <f t="shared" si="27"/>
        <v>5</v>
      </c>
      <c r="N342" s="1">
        <f t="shared" si="28"/>
        <v>5</v>
      </c>
      <c r="O342" s="1">
        <f t="shared" si="29"/>
        <v>0</v>
      </c>
      <c r="P342" s="1" t="s">
        <v>345</v>
      </c>
      <c r="Q342" s="1" t="str">
        <f>IF(N342&lt;O342, "RELEVAN", "TIDAK")</f>
        <v>TIDAK</v>
      </c>
    </row>
    <row r="343" spans="1:17" x14ac:dyDescent="0.25">
      <c r="A343" s="1" t="s">
        <v>346</v>
      </c>
      <c r="B343" s="1">
        <v>1</v>
      </c>
      <c r="C343" s="1">
        <v>0</v>
      </c>
      <c r="D343" s="1">
        <v>1</v>
      </c>
      <c r="E343" s="1">
        <v>1</v>
      </c>
      <c r="F343" s="1">
        <v>1</v>
      </c>
      <c r="G343" s="1">
        <f t="shared" si="25"/>
        <v>1</v>
      </c>
      <c r="H343" s="1">
        <f t="shared" si="26"/>
        <v>4</v>
      </c>
      <c r="I343" s="1">
        <f t="shared" si="27"/>
        <v>1</v>
      </c>
      <c r="N343" s="1">
        <f t="shared" si="28"/>
        <v>1</v>
      </c>
      <c r="O343" s="1">
        <f t="shared" si="29"/>
        <v>4</v>
      </c>
      <c r="P343" s="1" t="s">
        <v>346</v>
      </c>
      <c r="Q343" s="1" t="str">
        <f>IF(N343&lt;O343, "RELEVAN", "TIDAK")</f>
        <v>RELEVAN</v>
      </c>
    </row>
    <row r="344" spans="1:17" x14ac:dyDescent="0.25">
      <c r="A344" s="1" t="s">
        <v>347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f t="shared" si="25"/>
        <v>0</v>
      </c>
      <c r="H344" s="1">
        <f t="shared" si="26"/>
        <v>0</v>
      </c>
      <c r="I344" s="1">
        <f t="shared" si="27"/>
        <v>5</v>
      </c>
      <c r="N344" s="1">
        <f t="shared" si="28"/>
        <v>5</v>
      </c>
      <c r="O344" s="1">
        <f t="shared" si="29"/>
        <v>0</v>
      </c>
      <c r="P344" s="1" t="s">
        <v>347</v>
      </c>
      <c r="Q344" s="1" t="str">
        <f>IF(N344&lt;O344, "RELEVAN", "TIDAK")</f>
        <v>TIDAK</v>
      </c>
    </row>
    <row r="345" spans="1:17" x14ac:dyDescent="0.25">
      <c r="A345" s="1" t="s">
        <v>348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f t="shared" si="25"/>
        <v>0</v>
      </c>
      <c r="H345" s="1">
        <f t="shared" si="26"/>
        <v>0</v>
      </c>
      <c r="I345" s="1">
        <f t="shared" si="27"/>
        <v>5</v>
      </c>
      <c r="N345" s="1">
        <f t="shared" si="28"/>
        <v>5</v>
      </c>
      <c r="O345" s="1">
        <f t="shared" si="29"/>
        <v>0</v>
      </c>
      <c r="P345" s="1" t="s">
        <v>348</v>
      </c>
      <c r="Q345" s="1" t="str">
        <f>IF(N345&lt;O345, "RELEVAN", "TIDAK")</f>
        <v>TIDAK</v>
      </c>
    </row>
    <row r="346" spans="1:17" x14ac:dyDescent="0.25">
      <c r="A346" s="1" t="s">
        <v>349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f t="shared" si="25"/>
        <v>0</v>
      </c>
      <c r="H346" s="1">
        <f t="shared" si="26"/>
        <v>0</v>
      </c>
      <c r="I346" s="1">
        <f t="shared" si="27"/>
        <v>5</v>
      </c>
      <c r="N346" s="1">
        <f t="shared" si="28"/>
        <v>5</v>
      </c>
      <c r="O346" s="1">
        <f t="shared" si="29"/>
        <v>0</v>
      </c>
      <c r="P346" s="1" t="s">
        <v>349</v>
      </c>
      <c r="Q346" s="1" t="str">
        <f>IF(N346&lt;O346, "RELEVAN", "TIDAK")</f>
        <v>TIDAK</v>
      </c>
    </row>
    <row r="347" spans="1:17" x14ac:dyDescent="0.25">
      <c r="A347" s="1" t="s">
        <v>350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f t="shared" si="25"/>
        <v>0</v>
      </c>
      <c r="H347" s="1">
        <f t="shared" si="26"/>
        <v>0</v>
      </c>
      <c r="I347" s="1">
        <f t="shared" si="27"/>
        <v>5</v>
      </c>
      <c r="N347" s="1">
        <f t="shared" si="28"/>
        <v>5</v>
      </c>
      <c r="O347" s="1">
        <f t="shared" si="29"/>
        <v>0</v>
      </c>
      <c r="P347" s="1" t="s">
        <v>350</v>
      </c>
      <c r="Q347" s="1" t="str">
        <f>IF(N347&lt;O347, "RELEVAN", "TIDAK")</f>
        <v>TIDAK</v>
      </c>
    </row>
    <row r="348" spans="1:17" x14ac:dyDescent="0.25">
      <c r="A348" s="1" t="s">
        <v>351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f t="shared" si="25"/>
        <v>1</v>
      </c>
      <c r="H348" s="1">
        <f t="shared" si="26"/>
        <v>5</v>
      </c>
      <c r="I348" s="1">
        <f t="shared" si="27"/>
        <v>0</v>
      </c>
      <c r="N348" s="1">
        <f t="shared" si="28"/>
        <v>0</v>
      </c>
      <c r="O348" s="1">
        <f t="shared" si="29"/>
        <v>5</v>
      </c>
      <c r="P348" s="1" t="s">
        <v>351</v>
      </c>
      <c r="Q348" s="1" t="str">
        <f>IF(N348&lt;O348, "RELEVAN", "TIDAK")</f>
        <v>RELEVAN</v>
      </c>
    </row>
    <row r="349" spans="1:17" x14ac:dyDescent="0.25">
      <c r="A349" s="1" t="s">
        <v>352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f t="shared" si="25"/>
        <v>1</v>
      </c>
      <c r="H349" s="1">
        <f t="shared" si="26"/>
        <v>5</v>
      </c>
      <c r="I349" s="1">
        <f t="shared" si="27"/>
        <v>0</v>
      </c>
      <c r="N349" s="1">
        <f t="shared" si="28"/>
        <v>0</v>
      </c>
      <c r="O349" s="1">
        <f t="shared" si="29"/>
        <v>5</v>
      </c>
      <c r="P349" s="1" t="s">
        <v>352</v>
      </c>
      <c r="Q349" s="1" t="str">
        <f>IF(N349&lt;O349, "RELEVAN", "TIDAK")</f>
        <v>RELEVAN</v>
      </c>
    </row>
    <row r="350" spans="1:17" x14ac:dyDescent="0.25">
      <c r="A350" s="1" t="s">
        <v>353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f t="shared" si="25"/>
        <v>1</v>
      </c>
      <c r="H350" s="1">
        <f t="shared" si="26"/>
        <v>5</v>
      </c>
      <c r="I350" s="1">
        <f t="shared" si="27"/>
        <v>0</v>
      </c>
      <c r="N350" s="1">
        <f t="shared" si="28"/>
        <v>0</v>
      </c>
      <c r="O350" s="1">
        <f t="shared" si="29"/>
        <v>5</v>
      </c>
      <c r="P350" s="1" t="s">
        <v>353</v>
      </c>
      <c r="Q350" s="1" t="str">
        <f>IF(N350&lt;O350, "RELEVAN", "TIDAK")</f>
        <v>RELEVAN</v>
      </c>
    </row>
    <row r="351" spans="1:17" x14ac:dyDescent="0.25">
      <c r="A351" s="1" t="s">
        <v>354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f t="shared" si="25"/>
        <v>0</v>
      </c>
      <c r="H351" s="1">
        <f t="shared" si="26"/>
        <v>0</v>
      </c>
      <c r="I351" s="1">
        <f t="shared" si="27"/>
        <v>5</v>
      </c>
      <c r="N351" s="1">
        <f t="shared" si="28"/>
        <v>5</v>
      </c>
      <c r="O351" s="1">
        <f t="shared" si="29"/>
        <v>0</v>
      </c>
      <c r="P351" s="1" t="s">
        <v>354</v>
      </c>
      <c r="Q351" s="1" t="str">
        <f>IF(N351&lt;O351, "RELEVAN", "TIDAK")</f>
        <v>TIDAK</v>
      </c>
    </row>
    <row r="352" spans="1:17" x14ac:dyDescent="0.25">
      <c r="A352" s="1" t="s">
        <v>355</v>
      </c>
      <c r="B352" s="1">
        <v>0</v>
      </c>
      <c r="C352" s="1">
        <v>1</v>
      </c>
      <c r="D352" s="1">
        <v>1</v>
      </c>
      <c r="E352" s="1">
        <v>1</v>
      </c>
      <c r="F352" s="1">
        <v>1</v>
      </c>
      <c r="G352" s="1">
        <f t="shared" si="25"/>
        <v>1</v>
      </c>
      <c r="H352" s="1">
        <f t="shared" si="26"/>
        <v>4</v>
      </c>
      <c r="I352" s="1">
        <f t="shared" si="27"/>
        <v>1</v>
      </c>
      <c r="N352" s="1">
        <f t="shared" si="28"/>
        <v>1</v>
      </c>
      <c r="O352" s="1">
        <f t="shared" si="29"/>
        <v>4</v>
      </c>
      <c r="P352" s="1" t="s">
        <v>355</v>
      </c>
      <c r="Q352" s="1" t="str">
        <f>IF(N352&lt;O352, "RELEVAN", "TIDAK")</f>
        <v>RELEVAN</v>
      </c>
    </row>
    <row r="353" spans="1:17" x14ac:dyDescent="0.25">
      <c r="A353" s="1" t="s">
        <v>356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f t="shared" si="25"/>
        <v>0</v>
      </c>
      <c r="H353" s="1">
        <f t="shared" si="26"/>
        <v>0</v>
      </c>
      <c r="I353" s="1">
        <f t="shared" si="27"/>
        <v>5</v>
      </c>
      <c r="N353" s="1">
        <f t="shared" si="28"/>
        <v>5</v>
      </c>
      <c r="O353" s="1">
        <f t="shared" si="29"/>
        <v>0</v>
      </c>
      <c r="P353" s="1" t="s">
        <v>356</v>
      </c>
      <c r="Q353" s="1" t="str">
        <f>IF(N353&lt;O353, "RELEVAN", "TIDAK")</f>
        <v>TIDAK</v>
      </c>
    </row>
    <row r="354" spans="1:17" x14ac:dyDescent="0.25">
      <c r="A354" s="1" t="s">
        <v>357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f t="shared" si="25"/>
        <v>0</v>
      </c>
      <c r="H354" s="1">
        <f t="shared" si="26"/>
        <v>0</v>
      </c>
      <c r="I354" s="1">
        <f t="shared" si="27"/>
        <v>5</v>
      </c>
      <c r="N354" s="1">
        <f t="shared" si="28"/>
        <v>5</v>
      </c>
      <c r="O354" s="1">
        <f t="shared" si="29"/>
        <v>0</v>
      </c>
      <c r="P354" s="1" t="s">
        <v>357</v>
      </c>
      <c r="Q354" s="1" t="str">
        <f>IF(N354&lt;O354, "RELEVAN", "TIDAK")</f>
        <v>TIDAK</v>
      </c>
    </row>
    <row r="355" spans="1:17" x14ac:dyDescent="0.25">
      <c r="A355" s="1" t="s">
        <v>358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f t="shared" si="25"/>
        <v>0</v>
      </c>
      <c r="H355" s="1">
        <f t="shared" si="26"/>
        <v>0</v>
      </c>
      <c r="I355" s="1">
        <f t="shared" si="27"/>
        <v>5</v>
      </c>
      <c r="N355" s="1">
        <f t="shared" si="28"/>
        <v>5</v>
      </c>
      <c r="O355" s="1">
        <f t="shared" si="29"/>
        <v>0</v>
      </c>
      <c r="P355" s="1" t="s">
        <v>358</v>
      </c>
      <c r="Q355" s="1" t="str">
        <f>IF(N355&lt;O355, "RELEVAN", "TIDAK")</f>
        <v>TIDAK</v>
      </c>
    </row>
    <row r="356" spans="1:17" x14ac:dyDescent="0.25">
      <c r="A356" s="1" t="s">
        <v>359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f t="shared" si="25"/>
        <v>0</v>
      </c>
      <c r="H356" s="1">
        <f t="shared" si="26"/>
        <v>0</v>
      </c>
      <c r="I356" s="1">
        <f t="shared" si="27"/>
        <v>5</v>
      </c>
      <c r="N356" s="1">
        <f t="shared" si="28"/>
        <v>5</v>
      </c>
      <c r="O356" s="1">
        <f t="shared" si="29"/>
        <v>0</v>
      </c>
      <c r="P356" s="1" t="s">
        <v>359</v>
      </c>
      <c r="Q356" s="1" t="str">
        <f>IF(N356&lt;O356, "RELEVAN", "TIDAK")</f>
        <v>TIDAK</v>
      </c>
    </row>
    <row r="357" spans="1:17" x14ac:dyDescent="0.25">
      <c r="A357" s="1" t="s">
        <v>360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f t="shared" si="25"/>
        <v>0</v>
      </c>
      <c r="H357" s="1">
        <f t="shared" si="26"/>
        <v>0</v>
      </c>
      <c r="I357" s="1">
        <f t="shared" si="27"/>
        <v>5</v>
      </c>
      <c r="N357" s="1">
        <f t="shared" si="28"/>
        <v>5</v>
      </c>
      <c r="O357" s="1">
        <f t="shared" si="29"/>
        <v>0</v>
      </c>
      <c r="P357" s="1" t="s">
        <v>360</v>
      </c>
      <c r="Q357" s="1" t="str">
        <f>IF(N357&lt;O357, "RELEVAN", "TIDAK")</f>
        <v>TIDAK</v>
      </c>
    </row>
    <row r="358" spans="1:17" x14ac:dyDescent="0.25">
      <c r="A358" s="1" t="s">
        <v>361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f t="shared" si="25"/>
        <v>0</v>
      </c>
      <c r="H358" s="1">
        <f t="shared" si="26"/>
        <v>0</v>
      </c>
      <c r="I358" s="1">
        <f t="shared" si="27"/>
        <v>5</v>
      </c>
      <c r="N358" s="1">
        <f t="shared" si="28"/>
        <v>5</v>
      </c>
      <c r="O358" s="1">
        <f t="shared" si="29"/>
        <v>0</v>
      </c>
      <c r="P358" s="1" t="s">
        <v>361</v>
      </c>
      <c r="Q358" s="1" t="str">
        <f>IF(N358&lt;O358, "RELEVAN", "TIDAK")</f>
        <v>TIDAK</v>
      </c>
    </row>
    <row r="359" spans="1:17" x14ac:dyDescent="0.25">
      <c r="A359" s="1" t="s">
        <v>362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f t="shared" si="25"/>
        <v>0</v>
      </c>
      <c r="H359" s="1">
        <f t="shared" si="26"/>
        <v>0</v>
      </c>
      <c r="I359" s="1">
        <f t="shared" si="27"/>
        <v>5</v>
      </c>
      <c r="N359" s="1">
        <f t="shared" si="28"/>
        <v>5</v>
      </c>
      <c r="O359" s="1">
        <f t="shared" si="29"/>
        <v>0</v>
      </c>
      <c r="P359" s="1" t="s">
        <v>362</v>
      </c>
      <c r="Q359" s="1" t="str">
        <f>IF(N359&lt;O359, "RELEVAN", "TIDAK")</f>
        <v>TIDAK</v>
      </c>
    </row>
    <row r="360" spans="1:17" x14ac:dyDescent="0.25">
      <c r="A360" s="1" t="s">
        <v>363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f t="shared" si="25"/>
        <v>0</v>
      </c>
      <c r="H360" s="1">
        <f t="shared" si="26"/>
        <v>0</v>
      </c>
      <c r="I360" s="1">
        <f t="shared" si="27"/>
        <v>5</v>
      </c>
      <c r="N360" s="1">
        <f t="shared" si="28"/>
        <v>5</v>
      </c>
      <c r="O360" s="1">
        <f t="shared" si="29"/>
        <v>0</v>
      </c>
      <c r="P360" s="1" t="s">
        <v>363</v>
      </c>
      <c r="Q360" s="1" t="str">
        <f>IF(N360&lt;O360, "RELEVAN", "TIDAK")</f>
        <v>TIDAK</v>
      </c>
    </row>
    <row r="361" spans="1:17" x14ac:dyDescent="0.25">
      <c r="A361" s="1" t="s">
        <v>364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f t="shared" si="25"/>
        <v>0</v>
      </c>
      <c r="H361" s="1">
        <f t="shared" si="26"/>
        <v>0</v>
      </c>
      <c r="I361" s="1">
        <f t="shared" si="27"/>
        <v>5</v>
      </c>
      <c r="N361" s="1">
        <f t="shared" si="28"/>
        <v>5</v>
      </c>
      <c r="O361" s="1">
        <f t="shared" si="29"/>
        <v>0</v>
      </c>
      <c r="P361" s="1" t="s">
        <v>364</v>
      </c>
      <c r="Q361" s="1" t="str">
        <f>IF(N361&lt;O361, "RELEVAN", "TIDAK")</f>
        <v>TIDAK</v>
      </c>
    </row>
    <row r="362" spans="1:17" x14ac:dyDescent="0.25">
      <c r="A362" s="1" t="s">
        <v>365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f t="shared" si="25"/>
        <v>0</v>
      </c>
      <c r="H362" s="1">
        <f t="shared" si="26"/>
        <v>0</v>
      </c>
      <c r="I362" s="1">
        <f t="shared" si="27"/>
        <v>5</v>
      </c>
      <c r="N362" s="1">
        <f t="shared" si="28"/>
        <v>5</v>
      </c>
      <c r="O362" s="1">
        <f t="shared" si="29"/>
        <v>0</v>
      </c>
      <c r="P362" s="1" t="s">
        <v>365</v>
      </c>
      <c r="Q362" s="1" t="str">
        <f>IF(N362&lt;O362, "RELEVAN", "TIDAK")</f>
        <v>TIDAK</v>
      </c>
    </row>
    <row r="363" spans="1:17" x14ac:dyDescent="0.25">
      <c r="A363" s="1" t="s">
        <v>366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f t="shared" si="25"/>
        <v>0</v>
      </c>
      <c r="H363" s="1">
        <f t="shared" si="26"/>
        <v>0</v>
      </c>
      <c r="I363" s="1">
        <f t="shared" si="27"/>
        <v>5</v>
      </c>
      <c r="N363" s="1">
        <f t="shared" si="28"/>
        <v>5</v>
      </c>
      <c r="O363" s="1">
        <f t="shared" si="29"/>
        <v>0</v>
      </c>
      <c r="P363" s="1" t="s">
        <v>366</v>
      </c>
      <c r="Q363" s="1" t="str">
        <f>IF(N363&lt;O363, "RELEVAN", "TIDAK")</f>
        <v>TIDAK</v>
      </c>
    </row>
    <row r="364" spans="1:17" x14ac:dyDescent="0.25">
      <c r="A364" s="1" t="s">
        <v>367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f t="shared" si="25"/>
        <v>1</v>
      </c>
      <c r="H364" s="1">
        <f t="shared" si="26"/>
        <v>5</v>
      </c>
      <c r="I364" s="1">
        <f t="shared" si="27"/>
        <v>0</v>
      </c>
      <c r="N364" s="1">
        <f t="shared" si="28"/>
        <v>0</v>
      </c>
      <c r="O364" s="1">
        <f t="shared" si="29"/>
        <v>5</v>
      </c>
      <c r="P364" s="1" t="s">
        <v>367</v>
      </c>
      <c r="Q364" s="1" t="str">
        <f>IF(N364&lt;O364, "RELEVAN", "TIDAK")</f>
        <v>RELEVAN</v>
      </c>
    </row>
    <row r="365" spans="1:17" x14ac:dyDescent="0.25">
      <c r="A365" s="1" t="s">
        <v>368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f t="shared" si="25"/>
        <v>0</v>
      </c>
      <c r="H365" s="1">
        <f t="shared" si="26"/>
        <v>0</v>
      </c>
      <c r="I365" s="1">
        <f t="shared" si="27"/>
        <v>5</v>
      </c>
      <c r="N365" s="1">
        <f t="shared" si="28"/>
        <v>5</v>
      </c>
      <c r="O365" s="1">
        <f t="shared" si="29"/>
        <v>0</v>
      </c>
      <c r="P365" s="1" t="s">
        <v>368</v>
      </c>
      <c r="Q365" s="1" t="str">
        <f>IF(N365&lt;O365, "RELEVAN", "TIDAK")</f>
        <v>TIDAK</v>
      </c>
    </row>
    <row r="366" spans="1:17" x14ac:dyDescent="0.25">
      <c r="A366" s="1" t="s">
        <v>369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f t="shared" si="25"/>
        <v>0</v>
      </c>
      <c r="H366" s="1">
        <f t="shared" si="26"/>
        <v>0</v>
      </c>
      <c r="I366" s="1">
        <f t="shared" si="27"/>
        <v>5</v>
      </c>
      <c r="N366" s="1">
        <f t="shared" si="28"/>
        <v>5</v>
      </c>
      <c r="O366" s="1">
        <f t="shared" si="29"/>
        <v>0</v>
      </c>
      <c r="P366" s="1" t="s">
        <v>369</v>
      </c>
      <c r="Q366" s="1" t="str">
        <f>IF(N366&lt;O366, "RELEVAN", "TIDAK")</f>
        <v>TIDAK</v>
      </c>
    </row>
    <row r="367" spans="1:17" x14ac:dyDescent="0.25">
      <c r="A367" s="1" t="s">
        <v>370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f t="shared" si="25"/>
        <v>0</v>
      </c>
      <c r="H367" s="1">
        <f t="shared" si="26"/>
        <v>0</v>
      </c>
      <c r="I367" s="1">
        <f t="shared" si="27"/>
        <v>5</v>
      </c>
      <c r="N367" s="1">
        <f t="shared" si="28"/>
        <v>5</v>
      </c>
      <c r="O367" s="1">
        <f t="shared" si="29"/>
        <v>0</v>
      </c>
      <c r="P367" s="1" t="s">
        <v>370</v>
      </c>
      <c r="Q367" s="1" t="str">
        <f>IF(N367&lt;O367, "RELEVAN", "TIDAK")</f>
        <v>TIDAK</v>
      </c>
    </row>
    <row r="368" spans="1:17" x14ac:dyDescent="0.25">
      <c r="A368" s="1" t="s">
        <v>371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f t="shared" si="25"/>
        <v>0</v>
      </c>
      <c r="H368" s="1">
        <f t="shared" si="26"/>
        <v>0</v>
      </c>
      <c r="I368" s="1">
        <f t="shared" si="27"/>
        <v>5</v>
      </c>
      <c r="N368" s="1">
        <f t="shared" si="28"/>
        <v>5</v>
      </c>
      <c r="O368" s="1">
        <f t="shared" si="29"/>
        <v>0</v>
      </c>
      <c r="P368" s="1" t="s">
        <v>371</v>
      </c>
      <c r="Q368" s="1" t="str">
        <f>IF(N368&lt;O368, "RELEVAN", "TIDAK")</f>
        <v>TIDAK</v>
      </c>
    </row>
    <row r="369" spans="1:17" x14ac:dyDescent="0.25">
      <c r="A369" s="1" t="s">
        <v>372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f t="shared" si="25"/>
        <v>0</v>
      </c>
      <c r="H369" s="1">
        <f t="shared" si="26"/>
        <v>0</v>
      </c>
      <c r="I369" s="1">
        <f t="shared" si="27"/>
        <v>5</v>
      </c>
      <c r="N369" s="1">
        <f t="shared" si="28"/>
        <v>5</v>
      </c>
      <c r="O369" s="1">
        <f t="shared" si="29"/>
        <v>0</v>
      </c>
      <c r="P369" s="1" t="s">
        <v>372</v>
      </c>
      <c r="Q369" s="1" t="str">
        <f>IF(N369&lt;O369, "RELEVAN", "TIDAK")</f>
        <v>TIDAK</v>
      </c>
    </row>
    <row r="370" spans="1:17" x14ac:dyDescent="0.25">
      <c r="A370" s="1" t="s">
        <v>373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f t="shared" si="25"/>
        <v>0</v>
      </c>
      <c r="H370" s="1">
        <f t="shared" si="26"/>
        <v>0</v>
      </c>
      <c r="I370" s="1">
        <f t="shared" si="27"/>
        <v>5</v>
      </c>
      <c r="N370" s="1">
        <f t="shared" si="28"/>
        <v>5</v>
      </c>
      <c r="O370" s="1">
        <f t="shared" si="29"/>
        <v>0</v>
      </c>
      <c r="P370" s="1" t="s">
        <v>373</v>
      </c>
      <c r="Q370" s="1" t="str">
        <f>IF(N370&lt;O370, "RELEVAN", "TIDAK")</f>
        <v>TIDAK</v>
      </c>
    </row>
    <row r="371" spans="1:17" x14ac:dyDescent="0.25">
      <c r="A371" s="1" t="s">
        <v>374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f t="shared" si="25"/>
        <v>0</v>
      </c>
      <c r="H371" s="1">
        <f t="shared" si="26"/>
        <v>0</v>
      </c>
      <c r="I371" s="1">
        <f t="shared" si="27"/>
        <v>5</v>
      </c>
      <c r="N371" s="1">
        <f t="shared" si="28"/>
        <v>5</v>
      </c>
      <c r="O371" s="1">
        <f t="shared" si="29"/>
        <v>0</v>
      </c>
      <c r="P371" s="1" t="s">
        <v>374</v>
      </c>
      <c r="Q371" s="1" t="str">
        <f>IF(N371&lt;O371, "RELEVAN", "TIDAK")</f>
        <v>TIDAK</v>
      </c>
    </row>
    <row r="372" spans="1:17" x14ac:dyDescent="0.25">
      <c r="A372" s="1" t="s">
        <v>375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f t="shared" si="25"/>
        <v>0</v>
      </c>
      <c r="H372" s="1">
        <f t="shared" si="26"/>
        <v>0</v>
      </c>
      <c r="I372" s="1">
        <f t="shared" si="27"/>
        <v>5</v>
      </c>
      <c r="N372" s="1">
        <f t="shared" si="28"/>
        <v>5</v>
      </c>
      <c r="O372" s="1">
        <f t="shared" si="29"/>
        <v>0</v>
      </c>
      <c r="P372" s="1" t="s">
        <v>375</v>
      </c>
      <c r="Q372" s="1" t="str">
        <f>IF(N372&lt;O372, "RELEVAN", "TIDAK")</f>
        <v>TIDAK</v>
      </c>
    </row>
    <row r="373" spans="1:17" x14ac:dyDescent="0.25">
      <c r="A373" s="1" t="s">
        <v>376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f t="shared" si="25"/>
        <v>0</v>
      </c>
      <c r="H373" s="1">
        <f t="shared" si="26"/>
        <v>0</v>
      </c>
      <c r="I373" s="1">
        <f t="shared" si="27"/>
        <v>5</v>
      </c>
      <c r="N373" s="1">
        <f t="shared" si="28"/>
        <v>5</v>
      </c>
      <c r="O373" s="1">
        <f t="shared" si="29"/>
        <v>0</v>
      </c>
      <c r="P373" s="1" t="s">
        <v>376</v>
      </c>
      <c r="Q373" s="1" t="str">
        <f>IF(N373&lt;O373, "RELEVAN", "TIDAK")</f>
        <v>TIDAK</v>
      </c>
    </row>
    <row r="374" spans="1:17" x14ac:dyDescent="0.25">
      <c r="A374" s="1" t="s">
        <v>377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f t="shared" si="25"/>
        <v>1</v>
      </c>
      <c r="H374" s="1">
        <f t="shared" si="26"/>
        <v>5</v>
      </c>
      <c r="I374" s="1">
        <f t="shared" si="27"/>
        <v>0</v>
      </c>
      <c r="N374" s="1">
        <f t="shared" si="28"/>
        <v>0</v>
      </c>
      <c r="O374" s="1">
        <f t="shared" si="29"/>
        <v>5</v>
      </c>
      <c r="P374" s="1" t="s">
        <v>377</v>
      </c>
      <c r="Q374" s="1" t="str">
        <f>IF(N374&lt;O374, "RELEVAN", "TIDAK")</f>
        <v>RELEVAN</v>
      </c>
    </row>
    <row r="375" spans="1:17" x14ac:dyDescent="0.25">
      <c r="A375" s="1" t="s">
        <v>378</v>
      </c>
      <c r="B375" s="1">
        <v>1</v>
      </c>
      <c r="C375" s="1">
        <v>0</v>
      </c>
      <c r="D375" s="1">
        <v>0</v>
      </c>
      <c r="E375" s="1">
        <v>1</v>
      </c>
      <c r="F375" s="1">
        <v>1</v>
      </c>
      <c r="G375" s="1">
        <f t="shared" si="25"/>
        <v>1</v>
      </c>
      <c r="H375" s="1">
        <f t="shared" si="26"/>
        <v>3</v>
      </c>
      <c r="I375" s="1">
        <f t="shared" si="27"/>
        <v>2</v>
      </c>
      <c r="N375" s="1">
        <f t="shared" si="28"/>
        <v>2</v>
      </c>
      <c r="O375" s="1">
        <f t="shared" si="29"/>
        <v>3</v>
      </c>
      <c r="P375" s="1" t="s">
        <v>378</v>
      </c>
      <c r="Q375" s="1" t="str">
        <f>IF(N375&lt;O375, "RELEVAN", "TIDAK")</f>
        <v>RELEVAN</v>
      </c>
    </row>
    <row r="376" spans="1:17" x14ac:dyDescent="0.25">
      <c r="A376" s="1" t="s">
        <v>379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f t="shared" si="25"/>
        <v>0</v>
      </c>
      <c r="H376" s="1">
        <f t="shared" si="26"/>
        <v>0</v>
      </c>
      <c r="I376" s="1">
        <f t="shared" si="27"/>
        <v>5</v>
      </c>
      <c r="N376" s="1">
        <f t="shared" si="28"/>
        <v>5</v>
      </c>
      <c r="O376" s="1">
        <f t="shared" si="29"/>
        <v>0</v>
      </c>
      <c r="P376" s="1" t="s">
        <v>379</v>
      </c>
      <c r="Q376" s="1" t="str">
        <f>IF(N376&lt;O376, "RELEVAN", "TIDAK")</f>
        <v>TIDAK</v>
      </c>
    </row>
    <row r="377" spans="1:17" x14ac:dyDescent="0.25">
      <c r="A377" s="1" t="s">
        <v>380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f t="shared" si="25"/>
        <v>0</v>
      </c>
      <c r="H377" s="1">
        <f t="shared" si="26"/>
        <v>0</v>
      </c>
      <c r="I377" s="1">
        <f t="shared" si="27"/>
        <v>5</v>
      </c>
      <c r="N377" s="1">
        <f t="shared" si="28"/>
        <v>5</v>
      </c>
      <c r="O377" s="1">
        <f t="shared" si="29"/>
        <v>0</v>
      </c>
      <c r="P377" s="1" t="s">
        <v>380</v>
      </c>
      <c r="Q377" s="1" t="str">
        <f>IF(N377&lt;O377, "RELEVAN", "TIDAK")</f>
        <v>TIDAK</v>
      </c>
    </row>
    <row r="378" spans="1:17" x14ac:dyDescent="0.25">
      <c r="A378" s="1" t="s">
        <v>381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f t="shared" si="25"/>
        <v>0</v>
      </c>
      <c r="H378" s="1">
        <f t="shared" si="26"/>
        <v>0</v>
      </c>
      <c r="I378" s="1">
        <f t="shared" si="27"/>
        <v>5</v>
      </c>
      <c r="N378" s="1">
        <f t="shared" si="28"/>
        <v>5</v>
      </c>
      <c r="O378" s="1">
        <f t="shared" si="29"/>
        <v>0</v>
      </c>
      <c r="P378" s="1" t="s">
        <v>381</v>
      </c>
      <c r="Q378" s="1" t="str">
        <f>IF(N378&lt;O378, "RELEVAN", "TIDAK")</f>
        <v>TIDAK</v>
      </c>
    </row>
    <row r="379" spans="1:17" x14ac:dyDescent="0.25">
      <c r="A379" s="1" t="s">
        <v>382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f t="shared" si="25"/>
        <v>0</v>
      </c>
      <c r="H379" s="1">
        <f t="shared" si="26"/>
        <v>0</v>
      </c>
      <c r="I379" s="1">
        <f t="shared" si="27"/>
        <v>5</v>
      </c>
      <c r="N379" s="1">
        <f t="shared" si="28"/>
        <v>5</v>
      </c>
      <c r="O379" s="1">
        <f t="shared" si="29"/>
        <v>0</v>
      </c>
      <c r="P379" s="1" t="s">
        <v>382</v>
      </c>
      <c r="Q379" s="1" t="str">
        <f>IF(N379&lt;O379, "RELEVAN", "TIDAK")</f>
        <v>TIDAK</v>
      </c>
    </row>
    <row r="380" spans="1:17" x14ac:dyDescent="0.25">
      <c r="A380" s="1" t="s">
        <v>383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f t="shared" si="25"/>
        <v>0</v>
      </c>
      <c r="H380" s="1">
        <f t="shared" si="26"/>
        <v>0</v>
      </c>
      <c r="I380" s="1">
        <f t="shared" si="27"/>
        <v>5</v>
      </c>
      <c r="N380" s="1">
        <f t="shared" si="28"/>
        <v>5</v>
      </c>
      <c r="O380" s="1">
        <f t="shared" si="29"/>
        <v>0</v>
      </c>
      <c r="P380" s="1" t="s">
        <v>383</v>
      </c>
      <c r="Q380" s="1" t="str">
        <f>IF(N380&lt;O380, "RELEVAN", "TIDAK")</f>
        <v>TIDAK</v>
      </c>
    </row>
    <row r="381" spans="1:17" x14ac:dyDescent="0.25">
      <c r="A381" s="1" t="s">
        <v>384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f t="shared" si="25"/>
        <v>0</v>
      </c>
      <c r="H381" s="1">
        <f t="shared" si="26"/>
        <v>0</v>
      </c>
      <c r="I381" s="1">
        <f t="shared" si="27"/>
        <v>5</v>
      </c>
      <c r="N381" s="1">
        <f t="shared" si="28"/>
        <v>5</v>
      </c>
      <c r="O381" s="1">
        <f t="shared" si="29"/>
        <v>0</v>
      </c>
      <c r="P381" s="1" t="s">
        <v>384</v>
      </c>
      <c r="Q381" s="1" t="str">
        <f>IF(N381&lt;O381, "RELEVAN", "TIDAK")</f>
        <v>TIDAK</v>
      </c>
    </row>
    <row r="382" spans="1:17" x14ac:dyDescent="0.25">
      <c r="A382" s="1" t="s">
        <v>385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f t="shared" si="25"/>
        <v>0</v>
      </c>
      <c r="H382" s="1">
        <f t="shared" si="26"/>
        <v>0</v>
      </c>
      <c r="I382" s="1">
        <f t="shared" si="27"/>
        <v>5</v>
      </c>
      <c r="N382" s="1">
        <f t="shared" si="28"/>
        <v>5</v>
      </c>
      <c r="O382" s="1">
        <f t="shared" si="29"/>
        <v>0</v>
      </c>
      <c r="P382" s="1" t="s">
        <v>385</v>
      </c>
      <c r="Q382" s="1" t="str">
        <f>IF(N382&lt;O382, "RELEVAN", "TIDAK")</f>
        <v>TIDAK</v>
      </c>
    </row>
    <row r="383" spans="1:17" x14ac:dyDescent="0.25">
      <c r="A383" s="1" t="s">
        <v>386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f t="shared" si="25"/>
        <v>0</v>
      </c>
      <c r="H383" s="1">
        <f t="shared" si="26"/>
        <v>0</v>
      </c>
      <c r="I383" s="1">
        <f t="shared" si="27"/>
        <v>5</v>
      </c>
      <c r="N383" s="1">
        <f t="shared" si="28"/>
        <v>5</v>
      </c>
      <c r="O383" s="1">
        <f t="shared" si="29"/>
        <v>0</v>
      </c>
      <c r="P383" s="1" t="s">
        <v>386</v>
      </c>
      <c r="Q383" s="1" t="str">
        <f>IF(N383&lt;O383, "RELEVAN", "TIDAK")</f>
        <v>TIDAK</v>
      </c>
    </row>
    <row r="384" spans="1:17" x14ac:dyDescent="0.25">
      <c r="A384" s="1" t="s">
        <v>387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f t="shared" si="25"/>
        <v>0</v>
      </c>
      <c r="H384" s="1">
        <f t="shared" si="26"/>
        <v>0</v>
      </c>
      <c r="I384" s="1">
        <f t="shared" si="27"/>
        <v>5</v>
      </c>
      <c r="N384" s="1">
        <f t="shared" si="28"/>
        <v>5</v>
      </c>
      <c r="O384" s="1">
        <f t="shared" si="29"/>
        <v>0</v>
      </c>
      <c r="P384" s="1" t="s">
        <v>387</v>
      </c>
      <c r="Q384" s="1" t="str">
        <f>IF(N384&lt;O384, "RELEVAN", "TIDAK")</f>
        <v>TIDAK</v>
      </c>
    </row>
    <row r="385" spans="1:17" x14ac:dyDescent="0.25">
      <c r="A385" s="1" t="s">
        <v>388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f t="shared" si="25"/>
        <v>0</v>
      </c>
      <c r="H385" s="1">
        <f t="shared" si="26"/>
        <v>0</v>
      </c>
      <c r="I385" s="1">
        <f t="shared" si="27"/>
        <v>5</v>
      </c>
      <c r="N385" s="1">
        <f t="shared" si="28"/>
        <v>5</v>
      </c>
      <c r="O385" s="1">
        <f t="shared" si="29"/>
        <v>0</v>
      </c>
      <c r="P385" s="1" t="s">
        <v>388</v>
      </c>
      <c r="Q385" s="1" t="str">
        <f>IF(N385&lt;O385, "RELEVAN", "TIDAK")</f>
        <v>TIDAK</v>
      </c>
    </row>
    <row r="386" spans="1:17" x14ac:dyDescent="0.25">
      <c r="A386" s="1" t="s">
        <v>389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f t="shared" si="25"/>
        <v>0</v>
      </c>
      <c r="H386" s="1">
        <f t="shared" si="26"/>
        <v>0</v>
      </c>
      <c r="I386" s="1">
        <f t="shared" si="27"/>
        <v>5</v>
      </c>
      <c r="N386" s="1">
        <f t="shared" si="28"/>
        <v>5</v>
      </c>
      <c r="O386" s="1">
        <f t="shared" si="29"/>
        <v>0</v>
      </c>
      <c r="P386" s="1" t="s">
        <v>389</v>
      </c>
      <c r="Q386" s="1" t="str">
        <f>IF(N386&lt;O386, "RELEVAN", "TIDAK")</f>
        <v>TIDAK</v>
      </c>
    </row>
    <row r="387" spans="1:17" x14ac:dyDescent="0.25">
      <c r="A387" s="1" t="s">
        <v>390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f t="shared" si="25"/>
        <v>0</v>
      </c>
      <c r="H387" s="1">
        <f t="shared" si="26"/>
        <v>0</v>
      </c>
      <c r="I387" s="1">
        <f t="shared" si="27"/>
        <v>5</v>
      </c>
      <c r="N387" s="1">
        <f t="shared" si="28"/>
        <v>5</v>
      </c>
      <c r="O387" s="1">
        <f t="shared" si="29"/>
        <v>0</v>
      </c>
      <c r="P387" s="1" t="s">
        <v>390</v>
      </c>
      <c r="Q387" s="1" t="str">
        <f>IF(N387&lt;O387, "RELEVAN", "TIDAK")</f>
        <v>TIDAK</v>
      </c>
    </row>
    <row r="388" spans="1:17" x14ac:dyDescent="0.25">
      <c r="A388" s="1" t="s">
        <v>391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f t="shared" si="25"/>
        <v>0</v>
      </c>
      <c r="H388" s="1">
        <f t="shared" si="26"/>
        <v>0</v>
      </c>
      <c r="I388" s="1">
        <f t="shared" si="27"/>
        <v>5</v>
      </c>
      <c r="N388" s="1">
        <f t="shared" si="28"/>
        <v>5</v>
      </c>
      <c r="O388" s="1">
        <f t="shared" si="29"/>
        <v>0</v>
      </c>
      <c r="P388" s="1" t="s">
        <v>391</v>
      </c>
      <c r="Q388" s="1" t="str">
        <f>IF(N388&lt;O388, "RELEVAN", "TIDAK")</f>
        <v>TIDAK</v>
      </c>
    </row>
    <row r="389" spans="1:17" x14ac:dyDescent="0.25">
      <c r="A389" s="1" t="s">
        <v>392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f t="shared" ref="G389:G403" si="30">MAX(B389:F389)</f>
        <v>0</v>
      </c>
      <c r="H389" s="1">
        <f t="shared" ref="H389:H403" si="31">COUNTIF($B389:$F389, "1")</f>
        <v>0</v>
      </c>
      <c r="I389" s="1">
        <f t="shared" ref="I389:I403" si="32">COUNTIF($B389:$F389, "0")</f>
        <v>5</v>
      </c>
      <c r="N389" s="1">
        <f t="shared" ref="N389:N403" si="33">COUNTIF(B389:F389, 0)</f>
        <v>5</v>
      </c>
      <c r="O389" s="1">
        <f t="shared" ref="O389:O403" si="34">COUNTIF(B389:F389, 1)</f>
        <v>0</v>
      </c>
      <c r="P389" s="1" t="s">
        <v>392</v>
      </c>
      <c r="Q389" s="1" t="str">
        <f>IF(N389&lt;O389, "RELEVAN", "TIDAK")</f>
        <v>TIDAK</v>
      </c>
    </row>
    <row r="390" spans="1:17" x14ac:dyDescent="0.25">
      <c r="A390" s="1" t="s">
        <v>393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f t="shared" si="30"/>
        <v>0</v>
      </c>
      <c r="H390" s="1">
        <f t="shared" si="31"/>
        <v>0</v>
      </c>
      <c r="I390" s="1">
        <f t="shared" si="32"/>
        <v>5</v>
      </c>
      <c r="N390" s="1">
        <f t="shared" si="33"/>
        <v>5</v>
      </c>
      <c r="O390" s="1">
        <f t="shared" si="34"/>
        <v>0</v>
      </c>
      <c r="P390" s="1" t="s">
        <v>393</v>
      </c>
      <c r="Q390" s="1" t="str">
        <f>IF(N390&lt;O390, "RELEVAN", "TIDAK")</f>
        <v>TIDAK</v>
      </c>
    </row>
    <row r="391" spans="1:17" x14ac:dyDescent="0.25">
      <c r="A391" s="1" t="s">
        <v>394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f t="shared" si="30"/>
        <v>0</v>
      </c>
      <c r="H391" s="1">
        <f t="shared" si="31"/>
        <v>0</v>
      </c>
      <c r="I391" s="1">
        <f t="shared" si="32"/>
        <v>5</v>
      </c>
      <c r="N391" s="1">
        <f t="shared" si="33"/>
        <v>5</v>
      </c>
      <c r="O391" s="1">
        <f t="shared" si="34"/>
        <v>0</v>
      </c>
      <c r="P391" s="1" t="s">
        <v>394</v>
      </c>
      <c r="Q391" s="1" t="str">
        <f>IF(N391&lt;O391, "RELEVAN", "TIDAK")</f>
        <v>TIDAK</v>
      </c>
    </row>
    <row r="392" spans="1:17" x14ac:dyDescent="0.25">
      <c r="A392" s="1" t="s">
        <v>395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f t="shared" si="30"/>
        <v>0</v>
      </c>
      <c r="H392" s="1">
        <f t="shared" si="31"/>
        <v>0</v>
      </c>
      <c r="I392" s="1">
        <f t="shared" si="32"/>
        <v>5</v>
      </c>
      <c r="N392" s="1">
        <f t="shared" si="33"/>
        <v>5</v>
      </c>
      <c r="O392" s="1">
        <f t="shared" si="34"/>
        <v>0</v>
      </c>
      <c r="P392" s="1" t="s">
        <v>395</v>
      </c>
      <c r="Q392" s="1" t="str">
        <f>IF(N392&lt;O392, "RELEVAN", "TIDAK")</f>
        <v>TIDAK</v>
      </c>
    </row>
    <row r="393" spans="1:17" x14ac:dyDescent="0.25">
      <c r="A393" s="1" t="s">
        <v>396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f t="shared" si="30"/>
        <v>0</v>
      </c>
      <c r="H393" s="1">
        <f t="shared" si="31"/>
        <v>0</v>
      </c>
      <c r="I393" s="1">
        <f t="shared" si="32"/>
        <v>5</v>
      </c>
      <c r="N393" s="1">
        <f t="shared" si="33"/>
        <v>5</v>
      </c>
      <c r="O393" s="1">
        <f t="shared" si="34"/>
        <v>0</v>
      </c>
      <c r="P393" s="1" t="s">
        <v>396</v>
      </c>
      <c r="Q393" s="1" t="str">
        <f>IF(N393&lt;O393, "RELEVAN", "TIDAK")</f>
        <v>TIDAK</v>
      </c>
    </row>
    <row r="394" spans="1:17" x14ac:dyDescent="0.25">
      <c r="A394" s="1" t="s">
        <v>397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f t="shared" si="30"/>
        <v>0</v>
      </c>
      <c r="H394" s="1">
        <f t="shared" si="31"/>
        <v>0</v>
      </c>
      <c r="I394" s="1">
        <f t="shared" si="32"/>
        <v>5</v>
      </c>
      <c r="N394" s="1">
        <f t="shared" si="33"/>
        <v>5</v>
      </c>
      <c r="O394" s="1">
        <f t="shared" si="34"/>
        <v>0</v>
      </c>
      <c r="P394" s="1" t="s">
        <v>397</v>
      </c>
      <c r="Q394" s="1" t="str">
        <f>IF(N394&lt;O394, "RELEVAN", "TIDAK")</f>
        <v>TIDAK</v>
      </c>
    </row>
    <row r="395" spans="1:17" x14ac:dyDescent="0.25">
      <c r="A395" s="1" t="s">
        <v>398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f t="shared" si="30"/>
        <v>0</v>
      </c>
      <c r="H395" s="1">
        <f t="shared" si="31"/>
        <v>0</v>
      </c>
      <c r="I395" s="1">
        <f t="shared" si="32"/>
        <v>5</v>
      </c>
      <c r="N395" s="1">
        <f t="shared" si="33"/>
        <v>5</v>
      </c>
      <c r="O395" s="1">
        <f t="shared" si="34"/>
        <v>0</v>
      </c>
      <c r="P395" s="1" t="s">
        <v>398</v>
      </c>
      <c r="Q395" s="1" t="str">
        <f>IF(N395&lt;O395, "RELEVAN", "TIDAK")</f>
        <v>TIDAK</v>
      </c>
    </row>
    <row r="396" spans="1:17" x14ac:dyDescent="0.25">
      <c r="A396" s="1" t="s">
        <v>399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f t="shared" si="30"/>
        <v>0</v>
      </c>
      <c r="H396" s="1">
        <f t="shared" si="31"/>
        <v>0</v>
      </c>
      <c r="I396" s="1">
        <f t="shared" si="32"/>
        <v>5</v>
      </c>
      <c r="N396" s="1">
        <f t="shared" si="33"/>
        <v>5</v>
      </c>
      <c r="O396" s="1">
        <f t="shared" si="34"/>
        <v>0</v>
      </c>
      <c r="P396" s="1" t="s">
        <v>399</v>
      </c>
      <c r="Q396" s="1" t="str">
        <f>IF(N396&lt;O396, "RELEVAN", "TIDAK")</f>
        <v>TIDAK</v>
      </c>
    </row>
    <row r="397" spans="1:17" x14ac:dyDescent="0.25">
      <c r="A397" s="1" t="s">
        <v>400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f t="shared" si="30"/>
        <v>0</v>
      </c>
      <c r="H397" s="1">
        <f t="shared" si="31"/>
        <v>0</v>
      </c>
      <c r="I397" s="1">
        <f t="shared" si="32"/>
        <v>5</v>
      </c>
      <c r="N397" s="1">
        <f t="shared" si="33"/>
        <v>5</v>
      </c>
      <c r="O397" s="1">
        <f t="shared" si="34"/>
        <v>0</v>
      </c>
      <c r="P397" s="1" t="s">
        <v>400</v>
      </c>
      <c r="Q397" s="1" t="str">
        <f>IF(N397&lt;O397, "RELEVAN", "TIDAK")</f>
        <v>TIDAK</v>
      </c>
    </row>
    <row r="398" spans="1:17" x14ac:dyDescent="0.25">
      <c r="A398" s="1" t="s">
        <v>401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f t="shared" si="30"/>
        <v>0</v>
      </c>
      <c r="H398" s="1">
        <f t="shared" si="31"/>
        <v>0</v>
      </c>
      <c r="I398" s="1">
        <f t="shared" si="32"/>
        <v>5</v>
      </c>
      <c r="N398" s="1">
        <f t="shared" si="33"/>
        <v>5</v>
      </c>
      <c r="O398" s="1">
        <f t="shared" si="34"/>
        <v>0</v>
      </c>
      <c r="P398" s="1" t="s">
        <v>401</v>
      </c>
      <c r="Q398" s="1" t="str">
        <f>IF(N398&lt;O398, "RELEVAN", "TIDAK")</f>
        <v>TIDAK</v>
      </c>
    </row>
    <row r="399" spans="1:17" x14ac:dyDescent="0.25">
      <c r="A399" s="1" t="s">
        <v>402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f t="shared" si="30"/>
        <v>0</v>
      </c>
      <c r="H399" s="1">
        <f t="shared" si="31"/>
        <v>0</v>
      </c>
      <c r="I399" s="1">
        <f t="shared" si="32"/>
        <v>5</v>
      </c>
      <c r="N399" s="1">
        <f t="shared" si="33"/>
        <v>5</v>
      </c>
      <c r="O399" s="1">
        <f t="shared" si="34"/>
        <v>0</v>
      </c>
      <c r="P399" s="1" t="s">
        <v>402</v>
      </c>
      <c r="Q399" s="1" t="str">
        <f>IF(N399&lt;O399, "RELEVAN", "TIDAK")</f>
        <v>TIDAK</v>
      </c>
    </row>
    <row r="400" spans="1:17" x14ac:dyDescent="0.25">
      <c r="A400" s="1" t="s">
        <v>403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f t="shared" si="30"/>
        <v>0</v>
      </c>
      <c r="H400" s="1">
        <f t="shared" si="31"/>
        <v>0</v>
      </c>
      <c r="I400" s="1">
        <f t="shared" si="32"/>
        <v>5</v>
      </c>
      <c r="N400" s="1">
        <f t="shared" si="33"/>
        <v>5</v>
      </c>
      <c r="O400" s="1">
        <f t="shared" si="34"/>
        <v>0</v>
      </c>
      <c r="P400" s="1" t="s">
        <v>403</v>
      </c>
      <c r="Q400" s="1" t="str">
        <f>IF(N400&lt;O400, "RELEVAN", "TIDAK")</f>
        <v>TIDAK</v>
      </c>
    </row>
    <row r="401" spans="1:17" x14ac:dyDescent="0.25">
      <c r="A401" s="1" t="s">
        <v>404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f t="shared" si="30"/>
        <v>1</v>
      </c>
      <c r="H401" s="1">
        <f t="shared" si="31"/>
        <v>5</v>
      </c>
      <c r="I401" s="1">
        <f t="shared" si="32"/>
        <v>0</v>
      </c>
      <c r="N401" s="1">
        <f t="shared" si="33"/>
        <v>0</v>
      </c>
      <c r="O401" s="1">
        <f t="shared" si="34"/>
        <v>5</v>
      </c>
      <c r="P401" s="1" t="s">
        <v>404</v>
      </c>
      <c r="Q401" s="1" t="str">
        <f>IF(N401&lt;O401, "RELEVAN", "TIDAK")</f>
        <v>RELEVAN</v>
      </c>
    </row>
    <row r="402" spans="1:17" x14ac:dyDescent="0.25">
      <c r="A402" s="1" t="s">
        <v>405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f t="shared" si="30"/>
        <v>0</v>
      </c>
      <c r="H402" s="1">
        <f t="shared" si="31"/>
        <v>0</v>
      </c>
      <c r="I402" s="1">
        <f t="shared" si="32"/>
        <v>5</v>
      </c>
      <c r="N402" s="1">
        <f t="shared" si="33"/>
        <v>5</v>
      </c>
      <c r="O402" s="1">
        <f t="shared" si="34"/>
        <v>0</v>
      </c>
      <c r="P402" s="1" t="s">
        <v>405</v>
      </c>
      <c r="Q402" s="1" t="str">
        <f>IF(N402&lt;O402, "RELEVAN", "TIDAK")</f>
        <v>TIDAK</v>
      </c>
    </row>
    <row r="403" spans="1:17" x14ac:dyDescent="0.25">
      <c r="A403" s="1" t="s">
        <v>406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f t="shared" si="30"/>
        <v>0</v>
      </c>
      <c r="H403" s="1">
        <f t="shared" si="31"/>
        <v>0</v>
      </c>
      <c r="I403" s="1">
        <f t="shared" si="32"/>
        <v>5</v>
      </c>
      <c r="N403" s="1">
        <f t="shared" si="33"/>
        <v>5</v>
      </c>
      <c r="O403" s="1">
        <f t="shared" si="34"/>
        <v>0</v>
      </c>
      <c r="P403" s="1" t="s">
        <v>406</v>
      </c>
      <c r="Q403" s="1" t="str">
        <f>IF(N403&lt;O403, "RELEVAN", "TIDAK")</f>
        <v>TIDAK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FE63-8DBD-4C40-AC93-3AF15BC3DECF}">
  <dimension ref="B2:C7"/>
  <sheetViews>
    <sheetView tabSelected="1" workbookViewId="0">
      <selection activeCell="F9" sqref="F9"/>
    </sheetView>
  </sheetViews>
  <sheetFormatPr defaultRowHeight="15" x14ac:dyDescent="0.25"/>
  <cols>
    <col min="1" max="1" width="2.7109375" customWidth="1"/>
    <col min="2" max="2" width="9" bestFit="1" customWidth="1"/>
  </cols>
  <sheetData>
    <row r="2" spans="2:3" x14ac:dyDescent="0.25">
      <c r="C2" s="3" t="s">
        <v>424</v>
      </c>
    </row>
    <row r="3" spans="2:3" x14ac:dyDescent="0.25">
      <c r="B3" s="2" t="s">
        <v>417</v>
      </c>
      <c r="C3" s="1">
        <f>Query1!L8</f>
        <v>0.76754676682869361</v>
      </c>
    </row>
    <row r="4" spans="2:3" x14ac:dyDescent="0.25">
      <c r="B4" s="2" t="s">
        <v>418</v>
      </c>
      <c r="C4" s="1">
        <f>Query2!L8</f>
        <v>0.43089430894308939</v>
      </c>
    </row>
    <row r="5" spans="2:3" x14ac:dyDescent="0.25">
      <c r="B5" s="2" t="s">
        <v>419</v>
      </c>
      <c r="C5" s="1">
        <f>Query3!L8</f>
        <v>0.45720141735565895</v>
      </c>
    </row>
    <row r="6" spans="2:3" x14ac:dyDescent="0.25">
      <c r="B6" s="2" t="s">
        <v>420</v>
      </c>
      <c r="C6" s="1">
        <f>Query4!L8</f>
        <v>0.84485815602836911</v>
      </c>
    </row>
    <row r="7" spans="2:3" x14ac:dyDescent="0.25">
      <c r="B7" s="2" t="s">
        <v>425</v>
      </c>
      <c r="C7" s="4">
        <f>AVERAGE(C3:C4, C5:C6)</f>
        <v>0.62512516228895276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Query1</vt:lpstr>
      <vt:lpstr>Query2</vt:lpstr>
      <vt:lpstr>Query3</vt:lpstr>
      <vt:lpstr>Query4</vt:lpstr>
      <vt:lpstr>Rata-rata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Gunawan</dc:creator>
  <cp:lastModifiedBy>Frank Gunawan</cp:lastModifiedBy>
  <dcterms:created xsi:type="dcterms:W3CDTF">2020-12-17T20:59:12Z</dcterms:created>
  <dcterms:modified xsi:type="dcterms:W3CDTF">2020-12-23T04:17:50Z</dcterms:modified>
</cp:coreProperties>
</file>