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TA\kassina kinematics\"/>
    </mc:Choice>
  </mc:AlternateContent>
  <bookViews>
    <workbookView xWindow="0" yWindow="0" windowWidth="17256" windowHeight="5772"/>
  </bookViews>
  <sheets>
    <sheet name="metadata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O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O40" i="1"/>
  <c r="O41" i="1"/>
  <c r="O42" i="1"/>
  <c r="O43" i="1"/>
  <c r="O44" i="1"/>
  <c r="O45" i="1"/>
  <c r="O46" i="1"/>
  <c r="O47" i="1"/>
  <c r="O48" i="1"/>
  <c r="O49" i="1"/>
  <c r="O50" i="1"/>
  <c r="O5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<sst xmlns="http://schemas.openxmlformats.org/spreadsheetml/2006/main" count="230" uniqueCount="135">
  <si>
    <t>frog_index</t>
  </si>
  <si>
    <t>animal</t>
  </si>
  <si>
    <t>type</t>
  </si>
  <si>
    <t>trial_index</t>
  </si>
  <si>
    <t>trial</t>
  </si>
  <si>
    <t>date</t>
  </si>
  <si>
    <t>frate</t>
  </si>
  <si>
    <t>vrate</t>
  </si>
  <si>
    <t>startframe</t>
  </si>
  <si>
    <t>endframe</t>
  </si>
  <si>
    <t>cutoff</t>
  </si>
  <si>
    <t>correctFstart</t>
  </si>
  <si>
    <t>correctFend</t>
  </si>
  <si>
    <t>jumpstart</t>
  </si>
  <si>
    <t>jumpend</t>
  </si>
  <si>
    <t>wstart</t>
  </si>
  <si>
    <t>wend</t>
  </si>
  <si>
    <t>framecount</t>
  </si>
  <si>
    <t>realWeight</t>
  </si>
  <si>
    <t>SVlength</t>
  </si>
  <si>
    <t>HOP</t>
  </si>
  <si>
    <t>KM03</t>
  </si>
  <si>
    <t>file_name</t>
  </si>
  <si>
    <t>KM03_HOP_01_xyzPOINTS.dat</t>
  </si>
  <si>
    <t>KM03_HOP_02_xyzPOINTS.dat</t>
  </si>
  <si>
    <t>modified</t>
  </si>
  <si>
    <t>force_file_name</t>
  </si>
  <si>
    <t>vto</t>
  </si>
  <si>
    <t>chunk_start</t>
  </si>
  <si>
    <t>TO_angle</t>
  </si>
  <si>
    <t>KM05</t>
  </si>
  <si>
    <t>KM04</t>
  </si>
  <si>
    <t>KM06</t>
  </si>
  <si>
    <t>KM03_HOP_03_xyzPOINTS.dat</t>
  </si>
  <si>
    <t>KM04_HOP_01_xyzPOINTS.dat</t>
  </si>
  <si>
    <t>KM04_HOP_02_xyzPOINTS.dat</t>
  </si>
  <si>
    <t>KM04_HOP_03_xyzPOINTS.dat</t>
  </si>
  <si>
    <t>KM04_HOP_14_xyzPOINTS.dat</t>
  </si>
  <si>
    <t>KM04_HOP_05_xyzPOINTS.dat</t>
  </si>
  <si>
    <t>KM04_HOP_06_xyzPOINTS.dat</t>
  </si>
  <si>
    <t>KM04_HOP_07_xyzPOINTS.dat</t>
  </si>
  <si>
    <t>KM04_HOP_08_xyzPOINTS.dat</t>
  </si>
  <si>
    <t>KM03_HOP_04_xyzPOINTS.dat</t>
  </si>
  <si>
    <t>KM03_HOP_05_xyzPOINTS.dat</t>
  </si>
  <si>
    <t>KM03_HOP_06_xyzPOINTS.dat</t>
  </si>
  <si>
    <t>KM03_HOP_07_xyzPOINTS.dat</t>
  </si>
  <si>
    <t>KM03_HOP_08_xyzPOINTS.dat</t>
  </si>
  <si>
    <t>KM03_HOP_09_xyzPOINTS.dat</t>
  </si>
  <si>
    <t>KM03_HOP_10_xyzPOINTS.dat</t>
  </si>
  <si>
    <t>KM03_HOP_11_xyzPOINTS.dat</t>
  </si>
  <si>
    <t>KM03_HOP_12_xyzPOINTS.dat</t>
  </si>
  <si>
    <t>KM04_HOP_04_xyzPOINTS.dat</t>
  </si>
  <si>
    <t>KM04_HOP_09_xyzPOINTS.dat</t>
  </si>
  <si>
    <t>KM04_HOP_10_xyzPOINTS.dat</t>
  </si>
  <si>
    <t>KM04_HOP_11_xyzPOINTS.dat</t>
  </si>
  <si>
    <t>KM04_HOP_12_xyzPOINTS.dat</t>
  </si>
  <si>
    <t>KM04_HOP_13_xyzPOINTS.dat</t>
  </si>
  <si>
    <t>KM04_HOP_15_xyzPOINTS.dat</t>
  </si>
  <si>
    <t>KM05_HOP_01_xyzPOINTS.dat</t>
  </si>
  <si>
    <t>KM05_HOP_02_xyzPOINTS.dat</t>
  </si>
  <si>
    <t>KM05_HOP_03_xyzPOINTS.dat</t>
  </si>
  <si>
    <t>KM05_HOP_04_xyzPOINTS.dat</t>
  </si>
  <si>
    <t>KM05_HOP_05_xyzPOINTS.dat</t>
  </si>
  <si>
    <t>KM05_HOP_06_xyzPOINTS.dat</t>
  </si>
  <si>
    <t>KM05_HOP_07_xyzPOINTS.dat</t>
  </si>
  <si>
    <t>KM05_HOP_08_xyzPOINTS.dat</t>
  </si>
  <si>
    <t>KM06_HOP_01_xyzPOINTS.dat</t>
  </si>
  <si>
    <t>KM06_HOP_02_xyzPOINTS.dat</t>
  </si>
  <si>
    <t>KM06_HOP_03_xyzPOINTS.dat</t>
  </si>
  <si>
    <t>KM06_HOP_04_xyzPOINTS.dat</t>
  </si>
  <si>
    <t>KM06_HOP_05_xyzPOINTS.dat</t>
  </si>
  <si>
    <t>KM06_HOP_06_xyzPOINTS.dat</t>
  </si>
  <si>
    <t>KM06_HOP_07_xyzPOINTS.dat</t>
  </si>
  <si>
    <t>KM06_HOP_08_xyzPOINTS.dat</t>
  </si>
  <si>
    <t>KM06_HOP_09_xyzPOINTS.dat</t>
  </si>
  <si>
    <t>KM06_HOP_10_xyzPOINTS.dat</t>
  </si>
  <si>
    <t>KM06_HOP_11_xyzPOINTS.dat</t>
  </si>
  <si>
    <t>KM06_HOP_12_xyzPOINTS.dat</t>
  </si>
  <si>
    <t>KM06_HOP_13_xyzPOINTS.dat</t>
  </si>
  <si>
    <t>KM06_HOP_14_xyzPOINTS.dat</t>
  </si>
  <si>
    <t>KM06_HOP_15_xyzPOINTS.dat</t>
  </si>
  <si>
    <t>KM03_HOP_01_GRF.txt</t>
  </si>
  <si>
    <t>KM03_HOP_02_GRF.txt</t>
  </si>
  <si>
    <t>KM03_HOP_03_GRF.txt</t>
  </si>
  <si>
    <t>KM03_HOP_04_GRF.txt</t>
  </si>
  <si>
    <t>KM03_HOP_05_GRF.txt</t>
  </si>
  <si>
    <t>KM03_HOP_06_GRF.txt</t>
  </si>
  <si>
    <t>KM03_HOP_07_GRF.txt</t>
  </si>
  <si>
    <t>KM03_HOP_08_GRF.txt</t>
  </si>
  <si>
    <t>KM03_HOP_09_GRF.txt</t>
  </si>
  <si>
    <t>KM03_HOP_10_GRF.txt</t>
  </si>
  <si>
    <t>KM03_HOP_11_GRF.txt</t>
  </si>
  <si>
    <t>KM03_HOP_12_GRF.txt</t>
  </si>
  <si>
    <t>KM04_HOP_01_GRF.txt</t>
  </si>
  <si>
    <t>KM04_HOP_02_GRF.txt</t>
  </si>
  <si>
    <t>KM04_HOP_03_GRF.txt</t>
  </si>
  <si>
    <t>KM04_HOP_04_GRF.txt</t>
  </si>
  <si>
    <t>KM04_HOP_05_GRF.txt</t>
  </si>
  <si>
    <t>KM04_HOP_06_GRF.txt</t>
  </si>
  <si>
    <t>KM04_HOP_07_GRF.txt</t>
  </si>
  <si>
    <t>KM04_HOP_08_GRF.txt</t>
  </si>
  <si>
    <t>KM04_HOP_09_GRF.txt</t>
  </si>
  <si>
    <t>KM04_HOP_10_GRF.txt</t>
  </si>
  <si>
    <t>KM04_HOP_11_GRF.txt</t>
  </si>
  <si>
    <t>KM04_HOP_12_GRF.txt</t>
  </si>
  <si>
    <t>KM04_HOP_15_GRF.txt</t>
  </si>
  <si>
    <t>KM04_HOP_14_GRF.txt</t>
  </si>
  <si>
    <t>KM04_HOP_13_GRF.txt</t>
  </si>
  <si>
    <t>KM05_HOP_01_GRF.txt</t>
  </si>
  <si>
    <t>KM05_HOP_02_GRF.txt</t>
  </si>
  <si>
    <t>KM05_HOP_03_GRF.txt</t>
  </si>
  <si>
    <t>KM05_HOP_04_GRF.txt</t>
  </si>
  <si>
    <t>KM05_HOP_05_GRF.txt</t>
  </si>
  <si>
    <t>KM05_HOP_06_GRF.txt</t>
  </si>
  <si>
    <t>KM05_HOP_07_GRF.txt</t>
  </si>
  <si>
    <t>KM05_HOP_08_GRF.txt</t>
  </si>
  <si>
    <t>KM06_HOP_01_GRF.txt</t>
  </si>
  <si>
    <t>KM06_HOP_02_GRF.txt</t>
  </si>
  <si>
    <t>KM06_HOP_03_GRF.txt</t>
  </si>
  <si>
    <t>KM06_HOP_04_GRF.txt</t>
  </si>
  <si>
    <t>KM06_HOP_05_GRF.txt</t>
  </si>
  <si>
    <t>KM06_HOP_06_GRF.txt</t>
  </si>
  <si>
    <t>KM06_HOP_07_GRF.txt</t>
  </si>
  <si>
    <t>KM06_HOP_08_GRF.txt</t>
  </si>
  <si>
    <t>KM06_HOP_09_GRF.txt</t>
  </si>
  <si>
    <t>KM06_HOP_10_GRF.txt</t>
  </si>
  <si>
    <t>KM06_HOP_11_GRF.txt</t>
  </si>
  <si>
    <t>KM06_HOP_12_GRF.txt</t>
  </si>
  <si>
    <t>KM06_HOP_13_GRF.txt</t>
  </si>
  <si>
    <t>KM06_HOP_14_GRF.txt</t>
  </si>
  <si>
    <t>KM06_HOP_15_GRF.txt</t>
  </si>
  <si>
    <t>nudge</t>
  </si>
  <si>
    <t>vto_NoNaN</t>
  </si>
  <si>
    <t>trial_tags</t>
  </si>
  <si>
    <t>kinematics_filter_cutoff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</si>
</sst>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workbookViewId="0">
      <pane xSplit="5" topLeftCell="S1" activePane="topRight" state="frozen"/>
      <selection pane="topRight" activeCell="A20" sqref="A20:XFD20"/>
    </sheetView>
  </sheetViews>
  <sheetFormatPr defaultColWidth="8.77734375" defaultRowHeight="14.4" x14ac:dyDescent="0.3"/>
  <cols>
    <col min="4" max="4" width="15.6640625" customWidth="1"/>
    <col min="5" max="5" width="7.21875" customWidth="1"/>
    <col min="9" max="9" width="12.44140625" customWidth="1"/>
    <col min="11" max="11" width="8.77734375" style="1"/>
    <col min="18" max="18" width="21.5546875" style="1" customWidth="1"/>
    <col min="19" max="20" width="8.77734375" customWidth="1"/>
    <col min="21" max="21" width="29.109375" customWidth="1"/>
    <col min="22" max="22" width="8.77734375" customWidth="1"/>
    <col min="23" max="23" width="23.44140625" customWidth="1"/>
    <col min="24" max="24" width="12.109375" customWidth="1"/>
    <col min="26" max="26" width="11.33203125" customWidth="1"/>
    <col min="28" max="28" width="11.44140625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22</v>
      </c>
      <c r="V1" t="s">
        <v>25</v>
      </c>
      <c r="W1" t="s">
        <v>26</v>
      </c>
      <c r="X1" t="s">
        <v>131</v>
      </c>
      <c r="Y1" t="s">
        <v>27</v>
      </c>
      <c r="Z1" t="s">
        <v>28</v>
      </c>
      <c r="AA1" t="s">
        <v>29</v>
      </c>
      <c r="AB1" t="s">
        <v>132</v>
      </c>
      <c r="AC1" t="s">
        <v>133</v>
      </c>
      <c r="AD1" t="s">
        <v>134</v>
      </c>
    </row>
    <row r="2" spans="1:30" x14ac:dyDescent="0.3">
      <c r="A2">
        <v>1</v>
      </c>
      <c r="B2" t="s">
        <v>21</v>
      </c>
      <c r="C2" t="s">
        <v>20</v>
      </c>
      <c r="D2">
        <v>1</v>
      </c>
      <c r="E2">
        <v>1</v>
      </c>
      <c r="F2">
        <v>17082016</v>
      </c>
      <c r="G2">
        <v>2000</v>
      </c>
      <c r="H2">
        <v>250</v>
      </c>
      <c r="I2">
        <v>-250</v>
      </c>
      <c r="J2">
        <v>-170</v>
      </c>
      <c r="K2" s="1">
        <v>76</v>
      </c>
      <c r="L2">
        <f>Y2</f>
        <v>70</v>
      </c>
      <c r="M2">
        <f>K2</f>
        <v>76</v>
      </c>
      <c r="N2">
        <f>X2</f>
        <v>24</v>
      </c>
      <c r="O2">
        <f>Y2-1</f>
        <v>69</v>
      </c>
      <c r="P2">
        <v>1</v>
      </c>
      <c r="Q2">
        <v>10</v>
      </c>
      <c r="R2" s="1">
        <v>81</v>
      </c>
      <c r="S2">
        <v>25.51</v>
      </c>
      <c r="T2">
        <v>5.806E-2</v>
      </c>
      <c r="U2" t="s">
        <v>23</v>
      </c>
      <c r="V2">
        <v>0</v>
      </c>
      <c r="W2" t="s">
        <v>81</v>
      </c>
      <c r="X2">
        <v>24</v>
      </c>
      <c r="Y2">
        <v>70</v>
      </c>
      <c r="Z2">
        <v>24</v>
      </c>
      <c r="AA2">
        <v>7.0288854430000001</v>
      </c>
      <c r="AB2">
        <v>69</v>
      </c>
      <c r="AC2">
        <v>1</v>
      </c>
      <c r="AD2">
        <v>30</v>
      </c>
    </row>
    <row r="3" spans="1:30" x14ac:dyDescent="0.3">
      <c r="A3">
        <v>1</v>
      </c>
      <c r="B3" t="s">
        <v>21</v>
      </c>
      <c r="C3" t="s">
        <v>20</v>
      </c>
      <c r="D3">
        <v>2</v>
      </c>
      <c r="E3">
        <v>2</v>
      </c>
      <c r="F3">
        <v>17082016</v>
      </c>
      <c r="G3">
        <v>2000</v>
      </c>
      <c r="H3">
        <v>250</v>
      </c>
      <c r="I3">
        <v>-235</v>
      </c>
      <c r="J3">
        <v>-165</v>
      </c>
      <c r="K3" s="1">
        <v>64</v>
      </c>
      <c r="L3">
        <f t="shared" ref="L3:L51" si="0">Y3</f>
        <v>62</v>
      </c>
      <c r="M3">
        <f t="shared" ref="M3:M51" si="1">K3</f>
        <v>64</v>
      </c>
      <c r="N3">
        <f t="shared" ref="N3:N51" si="2">X3</f>
        <v>20</v>
      </c>
      <c r="O3">
        <f t="shared" ref="O3:O51" si="3">Y3-1</f>
        <v>61</v>
      </c>
      <c r="P3">
        <v>1</v>
      </c>
      <c r="Q3">
        <v>10</v>
      </c>
      <c r="R3" s="1">
        <v>71</v>
      </c>
      <c r="S3">
        <v>25.51</v>
      </c>
      <c r="T3">
        <v>5.806E-2</v>
      </c>
      <c r="U3" t="s">
        <v>24</v>
      </c>
      <c r="V3">
        <v>0</v>
      </c>
      <c r="W3" t="s">
        <v>82</v>
      </c>
      <c r="X3">
        <v>20</v>
      </c>
      <c r="Y3">
        <v>62</v>
      </c>
      <c r="Z3">
        <v>26</v>
      </c>
      <c r="AA3">
        <v>8.5326622519999997</v>
      </c>
      <c r="AB3">
        <v>61</v>
      </c>
      <c r="AC3">
        <v>1</v>
      </c>
      <c r="AD3">
        <v>30</v>
      </c>
    </row>
    <row r="4" spans="1:30" x14ac:dyDescent="0.3">
      <c r="A4">
        <v>1</v>
      </c>
      <c r="B4" t="s">
        <v>21</v>
      </c>
      <c r="C4" t="s">
        <v>20</v>
      </c>
      <c r="D4">
        <v>3</v>
      </c>
      <c r="E4">
        <v>3</v>
      </c>
      <c r="F4">
        <v>17082016</v>
      </c>
      <c r="G4">
        <v>2000</v>
      </c>
      <c r="H4">
        <v>250</v>
      </c>
      <c r="I4">
        <v>-240</v>
      </c>
      <c r="J4">
        <v>-160</v>
      </c>
      <c r="K4" s="1">
        <v>74</v>
      </c>
      <c r="L4">
        <f t="shared" si="0"/>
        <v>67</v>
      </c>
      <c r="M4">
        <f t="shared" si="1"/>
        <v>74</v>
      </c>
      <c r="N4">
        <f t="shared" si="2"/>
        <v>15</v>
      </c>
      <c r="O4">
        <f t="shared" si="3"/>
        <v>66</v>
      </c>
      <c r="P4">
        <v>1</v>
      </c>
      <c r="Q4">
        <v>8</v>
      </c>
      <c r="R4" s="1">
        <v>81</v>
      </c>
      <c r="S4">
        <v>25.51</v>
      </c>
      <c r="T4">
        <v>5.806E-2</v>
      </c>
      <c r="U4" t="s">
        <v>33</v>
      </c>
      <c r="V4">
        <v>0</v>
      </c>
      <c r="W4" t="s">
        <v>83</v>
      </c>
      <c r="X4">
        <v>15</v>
      </c>
      <c r="Y4">
        <v>67</v>
      </c>
      <c r="Z4">
        <v>15</v>
      </c>
      <c r="AA4">
        <v>6.6525812210000002</v>
      </c>
      <c r="AB4">
        <v>66</v>
      </c>
      <c r="AC4">
        <v>1</v>
      </c>
      <c r="AD4">
        <v>30</v>
      </c>
    </row>
    <row r="5" spans="1:30" x14ac:dyDescent="0.3">
      <c r="A5">
        <v>1</v>
      </c>
      <c r="B5" t="s">
        <v>21</v>
      </c>
      <c r="C5" t="s">
        <v>20</v>
      </c>
      <c r="D5">
        <v>4</v>
      </c>
      <c r="E5">
        <v>4</v>
      </c>
      <c r="F5">
        <v>17082016</v>
      </c>
      <c r="G5">
        <v>2000</v>
      </c>
      <c r="H5">
        <v>250</v>
      </c>
      <c r="I5">
        <v>-300</v>
      </c>
      <c r="J5">
        <v>-200</v>
      </c>
      <c r="K5" s="1">
        <v>91</v>
      </c>
      <c r="L5">
        <f t="shared" si="0"/>
        <v>85</v>
      </c>
      <c r="M5">
        <f t="shared" si="1"/>
        <v>91</v>
      </c>
      <c r="N5">
        <f t="shared" si="2"/>
        <v>25</v>
      </c>
      <c r="O5">
        <f t="shared" si="3"/>
        <v>84</v>
      </c>
      <c r="P5">
        <v>1</v>
      </c>
      <c r="Q5">
        <v>25</v>
      </c>
      <c r="R5" s="1">
        <v>101</v>
      </c>
      <c r="S5">
        <v>25.51</v>
      </c>
      <c r="T5">
        <v>5.806E-2</v>
      </c>
      <c r="U5" t="s">
        <v>42</v>
      </c>
      <c r="V5">
        <v>0</v>
      </c>
      <c r="W5" t="s">
        <v>84</v>
      </c>
      <c r="X5">
        <v>25</v>
      </c>
      <c r="Y5">
        <v>85</v>
      </c>
      <c r="Z5">
        <v>53</v>
      </c>
      <c r="AA5">
        <v>35.344627879999997</v>
      </c>
      <c r="AB5">
        <v>84</v>
      </c>
      <c r="AC5">
        <v>2</v>
      </c>
      <c r="AD5">
        <v>30</v>
      </c>
    </row>
    <row r="6" spans="1:30" x14ac:dyDescent="0.3">
      <c r="A6">
        <v>1</v>
      </c>
      <c r="B6" t="s">
        <v>21</v>
      </c>
      <c r="C6" t="s">
        <v>20</v>
      </c>
      <c r="D6">
        <v>5</v>
      </c>
      <c r="E6">
        <v>5</v>
      </c>
      <c r="F6">
        <v>17082016</v>
      </c>
      <c r="G6">
        <v>2000</v>
      </c>
      <c r="H6">
        <v>250</v>
      </c>
      <c r="I6">
        <v>-360</v>
      </c>
      <c r="J6">
        <v>-280</v>
      </c>
      <c r="K6" s="1">
        <v>66</v>
      </c>
      <c r="L6">
        <f t="shared" si="0"/>
        <v>63</v>
      </c>
      <c r="M6">
        <f t="shared" si="1"/>
        <v>66</v>
      </c>
      <c r="N6">
        <f t="shared" si="2"/>
        <v>30</v>
      </c>
      <c r="O6">
        <f t="shared" si="3"/>
        <v>62</v>
      </c>
      <c r="P6">
        <v>1</v>
      </c>
      <c r="Q6">
        <v>12</v>
      </c>
      <c r="R6" s="1">
        <v>81</v>
      </c>
      <c r="S6">
        <v>25.51</v>
      </c>
      <c r="T6">
        <v>5.806E-2</v>
      </c>
      <c r="U6" t="s">
        <v>43</v>
      </c>
      <c r="V6">
        <v>0</v>
      </c>
      <c r="W6" t="s">
        <v>85</v>
      </c>
      <c r="X6">
        <v>30</v>
      </c>
      <c r="Y6">
        <v>63</v>
      </c>
      <c r="Z6">
        <v>42</v>
      </c>
      <c r="AA6">
        <v>69.177153689999997</v>
      </c>
      <c r="AB6">
        <v>62</v>
      </c>
      <c r="AC6">
        <v>3</v>
      </c>
      <c r="AD6">
        <v>30</v>
      </c>
    </row>
    <row r="7" spans="1:30" x14ac:dyDescent="0.3">
      <c r="A7">
        <v>1</v>
      </c>
      <c r="B7" t="s">
        <v>21</v>
      </c>
      <c r="C7" t="s">
        <v>20</v>
      </c>
      <c r="D7">
        <v>6</v>
      </c>
      <c r="E7">
        <v>6</v>
      </c>
      <c r="F7">
        <v>17082016</v>
      </c>
      <c r="G7">
        <v>2000</v>
      </c>
      <c r="H7">
        <v>250</v>
      </c>
      <c r="I7">
        <v>-385</v>
      </c>
      <c r="J7">
        <v>-230</v>
      </c>
      <c r="K7" s="1">
        <v>135</v>
      </c>
      <c r="L7">
        <f t="shared" si="0"/>
        <v>123</v>
      </c>
      <c r="M7">
        <f t="shared" si="1"/>
        <v>135</v>
      </c>
      <c r="N7">
        <f t="shared" si="2"/>
        <v>65</v>
      </c>
      <c r="O7">
        <f t="shared" si="3"/>
        <v>122</v>
      </c>
      <c r="P7">
        <v>1</v>
      </c>
      <c r="Q7">
        <v>35</v>
      </c>
      <c r="R7" s="1">
        <v>156</v>
      </c>
      <c r="S7">
        <v>25.51</v>
      </c>
      <c r="T7">
        <v>5.806E-2</v>
      </c>
      <c r="U7" t="s">
        <v>44</v>
      </c>
      <c r="V7">
        <v>0</v>
      </c>
      <c r="W7" t="s">
        <v>86</v>
      </c>
      <c r="X7">
        <v>65</v>
      </c>
      <c r="Y7">
        <v>123</v>
      </c>
      <c r="Z7">
        <v>96</v>
      </c>
      <c r="AA7">
        <v>63.150704670000003</v>
      </c>
      <c r="AB7">
        <v>122</v>
      </c>
      <c r="AC7">
        <v>3</v>
      </c>
      <c r="AD7">
        <v>30</v>
      </c>
    </row>
    <row r="8" spans="1:30" x14ac:dyDescent="0.3">
      <c r="A8">
        <v>1</v>
      </c>
      <c r="B8" t="s">
        <v>21</v>
      </c>
      <c r="C8" t="s">
        <v>20</v>
      </c>
      <c r="D8">
        <v>7</v>
      </c>
      <c r="E8">
        <v>7</v>
      </c>
      <c r="F8">
        <v>17082016</v>
      </c>
      <c r="G8">
        <v>2000</v>
      </c>
      <c r="H8">
        <v>250</v>
      </c>
      <c r="I8">
        <v>-400</v>
      </c>
      <c r="J8">
        <v>-185</v>
      </c>
      <c r="K8" s="1">
        <v>201</v>
      </c>
      <c r="L8">
        <f t="shared" si="0"/>
        <v>186</v>
      </c>
      <c r="M8">
        <f t="shared" si="1"/>
        <v>201</v>
      </c>
      <c r="N8">
        <f t="shared" si="2"/>
        <v>125</v>
      </c>
      <c r="O8">
        <f t="shared" si="3"/>
        <v>185</v>
      </c>
      <c r="P8">
        <v>1</v>
      </c>
      <c r="Q8">
        <v>30</v>
      </c>
      <c r="R8" s="1">
        <v>216</v>
      </c>
      <c r="S8">
        <v>25.51</v>
      </c>
      <c r="T8">
        <v>5.806E-2</v>
      </c>
      <c r="U8" t="s">
        <v>45</v>
      </c>
      <c r="V8">
        <v>0</v>
      </c>
      <c r="W8" t="s">
        <v>87</v>
      </c>
      <c r="X8">
        <v>125</v>
      </c>
      <c r="Y8">
        <v>186</v>
      </c>
      <c r="Z8">
        <v>157</v>
      </c>
      <c r="AA8">
        <v>58.285852239999997</v>
      </c>
      <c r="AB8">
        <v>185</v>
      </c>
      <c r="AC8">
        <v>3</v>
      </c>
      <c r="AD8">
        <v>30</v>
      </c>
    </row>
    <row r="9" spans="1:30" x14ac:dyDescent="0.3">
      <c r="A9">
        <v>1</v>
      </c>
      <c r="B9" t="s">
        <v>21</v>
      </c>
      <c r="C9" t="s">
        <v>20</v>
      </c>
      <c r="D9">
        <v>8</v>
      </c>
      <c r="E9">
        <v>8</v>
      </c>
      <c r="F9">
        <v>17082016</v>
      </c>
      <c r="G9">
        <v>2000</v>
      </c>
      <c r="H9">
        <v>250</v>
      </c>
      <c r="I9">
        <v>-200</v>
      </c>
      <c r="J9">
        <v>-115</v>
      </c>
      <c r="K9" s="1">
        <v>69</v>
      </c>
      <c r="L9">
        <f t="shared" si="0"/>
        <v>57</v>
      </c>
      <c r="M9">
        <f t="shared" si="1"/>
        <v>69</v>
      </c>
      <c r="N9">
        <f t="shared" si="2"/>
        <v>10</v>
      </c>
      <c r="O9">
        <f t="shared" si="3"/>
        <v>56</v>
      </c>
      <c r="P9">
        <v>1</v>
      </c>
      <c r="Q9">
        <v>15</v>
      </c>
      <c r="R9" s="1">
        <v>86</v>
      </c>
      <c r="S9">
        <v>25.51</v>
      </c>
      <c r="T9">
        <v>5.806E-2</v>
      </c>
      <c r="U9" t="s">
        <v>46</v>
      </c>
      <c r="V9">
        <v>0</v>
      </c>
      <c r="W9" t="s">
        <v>88</v>
      </c>
      <c r="X9">
        <v>10</v>
      </c>
      <c r="Y9" s="1">
        <v>57</v>
      </c>
      <c r="Z9">
        <v>28</v>
      </c>
      <c r="AA9">
        <v>54.130571629999999</v>
      </c>
      <c r="AB9">
        <v>56</v>
      </c>
      <c r="AC9">
        <v>3</v>
      </c>
      <c r="AD9">
        <v>30</v>
      </c>
    </row>
    <row r="10" spans="1:30" x14ac:dyDescent="0.3">
      <c r="A10">
        <v>1</v>
      </c>
      <c r="B10" t="s">
        <v>21</v>
      </c>
      <c r="C10" t="s">
        <v>20</v>
      </c>
      <c r="D10">
        <v>9</v>
      </c>
      <c r="E10">
        <v>1</v>
      </c>
      <c r="F10">
        <v>18082016</v>
      </c>
      <c r="G10">
        <v>2000</v>
      </c>
      <c r="H10">
        <v>250</v>
      </c>
      <c r="I10">
        <v>-410</v>
      </c>
      <c r="J10">
        <v>-240</v>
      </c>
      <c r="K10" s="1">
        <v>157</v>
      </c>
      <c r="L10">
        <f t="shared" si="0"/>
        <v>148</v>
      </c>
      <c r="M10">
        <f t="shared" si="1"/>
        <v>157</v>
      </c>
      <c r="N10">
        <f t="shared" si="2"/>
        <v>95</v>
      </c>
      <c r="O10">
        <f t="shared" si="3"/>
        <v>147</v>
      </c>
      <c r="P10">
        <v>1</v>
      </c>
      <c r="Q10">
        <v>100</v>
      </c>
      <c r="R10" s="1">
        <v>171</v>
      </c>
      <c r="S10">
        <v>25.51</v>
      </c>
      <c r="T10">
        <v>5.806E-2</v>
      </c>
      <c r="U10" t="s">
        <v>47</v>
      </c>
      <c r="V10">
        <v>0</v>
      </c>
      <c r="W10" t="s">
        <v>89</v>
      </c>
      <c r="X10">
        <v>95</v>
      </c>
      <c r="Y10" s="1">
        <v>148</v>
      </c>
      <c r="Z10">
        <v>125</v>
      </c>
      <c r="AA10">
        <v>59.936555409999997</v>
      </c>
      <c r="AB10">
        <v>147</v>
      </c>
      <c r="AC10">
        <v>3</v>
      </c>
      <c r="AD10">
        <v>30</v>
      </c>
    </row>
    <row r="11" spans="1:30" x14ac:dyDescent="0.3">
      <c r="A11">
        <v>1</v>
      </c>
      <c r="B11" t="s">
        <v>21</v>
      </c>
      <c r="C11" t="s">
        <v>20</v>
      </c>
      <c r="D11">
        <v>10</v>
      </c>
      <c r="E11">
        <v>2</v>
      </c>
      <c r="F11">
        <v>18082016</v>
      </c>
      <c r="G11">
        <v>2000</v>
      </c>
      <c r="H11">
        <v>250</v>
      </c>
      <c r="I11">
        <v>-250</v>
      </c>
      <c r="J11">
        <v>-145</v>
      </c>
      <c r="K11" s="1">
        <v>95</v>
      </c>
      <c r="L11">
        <f t="shared" si="0"/>
        <v>88</v>
      </c>
      <c r="M11">
        <f t="shared" si="1"/>
        <v>95</v>
      </c>
      <c r="N11">
        <f t="shared" si="2"/>
        <v>10</v>
      </c>
      <c r="O11">
        <f t="shared" si="3"/>
        <v>87</v>
      </c>
      <c r="P11">
        <v>1</v>
      </c>
      <c r="Q11">
        <v>5</v>
      </c>
      <c r="R11" s="1">
        <v>106</v>
      </c>
      <c r="S11">
        <v>25.51</v>
      </c>
      <c r="T11">
        <v>5.806E-2</v>
      </c>
      <c r="U11" t="s">
        <v>48</v>
      </c>
      <c r="V11">
        <v>0</v>
      </c>
      <c r="W11" t="s">
        <v>90</v>
      </c>
      <c r="X11">
        <v>10</v>
      </c>
      <c r="Y11" s="1">
        <v>88</v>
      </c>
      <c r="Z11">
        <v>51</v>
      </c>
      <c r="AA11">
        <v>7.4258788950000003</v>
      </c>
      <c r="AB11">
        <v>87</v>
      </c>
      <c r="AC11">
        <v>1</v>
      </c>
      <c r="AD11">
        <v>30</v>
      </c>
    </row>
    <row r="12" spans="1:30" x14ac:dyDescent="0.3">
      <c r="A12">
        <v>1</v>
      </c>
      <c r="B12" t="s">
        <v>21</v>
      </c>
      <c r="C12" t="s">
        <v>20</v>
      </c>
      <c r="D12">
        <v>11</v>
      </c>
      <c r="E12">
        <v>3</v>
      </c>
      <c r="F12">
        <v>18082016</v>
      </c>
      <c r="G12">
        <v>2000</v>
      </c>
      <c r="H12">
        <v>250</v>
      </c>
      <c r="I12">
        <v>-230</v>
      </c>
      <c r="J12">
        <v>-140</v>
      </c>
      <c r="K12" s="1">
        <v>74</v>
      </c>
      <c r="L12">
        <f t="shared" si="0"/>
        <v>73</v>
      </c>
      <c r="M12">
        <f t="shared" si="1"/>
        <v>74</v>
      </c>
      <c r="N12">
        <f t="shared" si="2"/>
        <v>15</v>
      </c>
      <c r="O12">
        <f t="shared" si="3"/>
        <v>72</v>
      </c>
      <c r="P12">
        <v>1</v>
      </c>
      <c r="Q12">
        <v>20</v>
      </c>
      <c r="R12" s="1">
        <v>91</v>
      </c>
      <c r="S12">
        <v>25.51</v>
      </c>
      <c r="T12">
        <v>5.806E-2</v>
      </c>
      <c r="U12" t="s">
        <v>49</v>
      </c>
      <c r="V12">
        <v>0</v>
      </c>
      <c r="W12" t="s">
        <v>91</v>
      </c>
      <c r="X12">
        <v>15</v>
      </c>
      <c r="Y12" s="1">
        <v>73</v>
      </c>
      <c r="Z12">
        <v>44</v>
      </c>
      <c r="AA12">
        <v>23.126450909999999</v>
      </c>
      <c r="AB12">
        <v>72</v>
      </c>
      <c r="AC12">
        <v>2</v>
      </c>
      <c r="AD12">
        <v>30</v>
      </c>
    </row>
    <row r="13" spans="1:30" x14ac:dyDescent="0.3">
      <c r="A13">
        <v>1</v>
      </c>
      <c r="B13" t="s">
        <v>21</v>
      </c>
      <c r="C13" t="s">
        <v>20</v>
      </c>
      <c r="D13">
        <v>12</v>
      </c>
      <c r="E13">
        <v>4</v>
      </c>
      <c r="F13">
        <v>18082016</v>
      </c>
      <c r="G13">
        <v>2000</v>
      </c>
      <c r="H13">
        <v>250</v>
      </c>
      <c r="I13">
        <v>-270</v>
      </c>
      <c r="J13">
        <v>-180</v>
      </c>
      <c r="K13" s="1">
        <v>76</v>
      </c>
      <c r="L13">
        <f t="shared" si="0"/>
        <v>73</v>
      </c>
      <c r="M13">
        <f t="shared" si="1"/>
        <v>76</v>
      </c>
      <c r="N13">
        <f t="shared" si="2"/>
        <v>15</v>
      </c>
      <c r="O13">
        <f t="shared" si="3"/>
        <v>72</v>
      </c>
      <c r="P13">
        <v>1</v>
      </c>
      <c r="Q13">
        <v>20</v>
      </c>
      <c r="R13" s="1">
        <v>91</v>
      </c>
      <c r="S13">
        <v>25.51</v>
      </c>
      <c r="T13">
        <v>5.806E-2</v>
      </c>
      <c r="U13" t="s">
        <v>50</v>
      </c>
      <c r="V13">
        <v>0</v>
      </c>
      <c r="W13" t="s">
        <v>92</v>
      </c>
      <c r="X13">
        <v>15</v>
      </c>
      <c r="Y13" s="1">
        <v>73</v>
      </c>
      <c r="Z13">
        <v>39</v>
      </c>
      <c r="AA13">
        <v>19.56400876</v>
      </c>
      <c r="AB13">
        <v>72</v>
      </c>
      <c r="AC13">
        <v>1</v>
      </c>
      <c r="AD13">
        <v>30</v>
      </c>
    </row>
    <row r="14" spans="1:30" x14ac:dyDescent="0.3">
      <c r="A14">
        <v>2</v>
      </c>
      <c r="B14" t="s">
        <v>31</v>
      </c>
      <c r="C14" t="s">
        <v>20</v>
      </c>
      <c r="D14">
        <v>1</v>
      </c>
      <c r="E14">
        <v>1</v>
      </c>
      <c r="F14">
        <v>12082016</v>
      </c>
      <c r="G14">
        <v>2000</v>
      </c>
      <c r="H14">
        <v>250</v>
      </c>
      <c r="I14">
        <v>-320</v>
      </c>
      <c r="J14">
        <v>-230</v>
      </c>
      <c r="K14" s="1">
        <v>83</v>
      </c>
      <c r="L14">
        <f t="shared" si="0"/>
        <v>75</v>
      </c>
      <c r="M14">
        <f t="shared" si="1"/>
        <v>83</v>
      </c>
      <c r="N14">
        <f t="shared" si="2"/>
        <v>15</v>
      </c>
      <c r="O14">
        <f t="shared" si="3"/>
        <v>74</v>
      </c>
      <c r="P14">
        <v>1</v>
      </c>
      <c r="Q14">
        <v>15</v>
      </c>
      <c r="R14" s="1">
        <v>91</v>
      </c>
      <c r="S14">
        <v>26.26</v>
      </c>
      <c r="T14">
        <v>5.8999999999999997E-2</v>
      </c>
      <c r="U14" t="s">
        <v>34</v>
      </c>
      <c r="V14">
        <v>0</v>
      </c>
      <c r="W14" t="s">
        <v>93</v>
      </c>
      <c r="X14">
        <v>15</v>
      </c>
      <c r="Y14" s="1">
        <v>75</v>
      </c>
      <c r="Z14">
        <v>25</v>
      </c>
      <c r="AA14">
        <v>46.436867479999997</v>
      </c>
      <c r="AB14">
        <v>74</v>
      </c>
      <c r="AC14">
        <v>2</v>
      </c>
      <c r="AD14">
        <v>30</v>
      </c>
    </row>
    <row r="15" spans="1:30" x14ac:dyDescent="0.3">
      <c r="A15">
        <v>2</v>
      </c>
      <c r="B15" t="s">
        <v>31</v>
      </c>
      <c r="C15" t="s">
        <v>20</v>
      </c>
      <c r="D15">
        <v>2</v>
      </c>
      <c r="E15">
        <v>2</v>
      </c>
      <c r="F15">
        <v>12082016</v>
      </c>
      <c r="G15">
        <v>2000</v>
      </c>
      <c r="H15">
        <v>250</v>
      </c>
      <c r="I15">
        <v>-255</v>
      </c>
      <c r="J15">
        <v>-204</v>
      </c>
      <c r="K15" s="1">
        <v>42</v>
      </c>
      <c r="L15">
        <f t="shared" si="0"/>
        <v>42</v>
      </c>
      <c r="M15">
        <f t="shared" si="1"/>
        <v>42</v>
      </c>
      <c r="N15">
        <f t="shared" si="2"/>
        <v>10</v>
      </c>
      <c r="O15">
        <f t="shared" si="3"/>
        <v>41</v>
      </c>
      <c r="P15">
        <v>1</v>
      </c>
      <c r="Q15">
        <v>5</v>
      </c>
      <c r="R15" s="1">
        <v>52</v>
      </c>
      <c r="S15">
        <v>26.26</v>
      </c>
      <c r="T15">
        <v>5.8999999999999997E-2</v>
      </c>
      <c r="U15" t="s">
        <v>35</v>
      </c>
      <c r="V15">
        <v>0</v>
      </c>
      <c r="W15" t="s">
        <v>94</v>
      </c>
      <c r="X15">
        <v>10</v>
      </c>
      <c r="Y15" s="1">
        <v>42</v>
      </c>
      <c r="Z15">
        <v>10</v>
      </c>
      <c r="AA15">
        <v>5.6340016750000004</v>
      </c>
      <c r="AB15">
        <v>41</v>
      </c>
      <c r="AC15">
        <v>1</v>
      </c>
      <c r="AD15">
        <v>30</v>
      </c>
    </row>
    <row r="16" spans="1:30" x14ac:dyDescent="0.3">
      <c r="A16">
        <v>2</v>
      </c>
      <c r="B16" t="s">
        <v>31</v>
      </c>
      <c r="C16" t="s">
        <v>20</v>
      </c>
      <c r="D16">
        <v>3</v>
      </c>
      <c r="E16">
        <v>3</v>
      </c>
      <c r="F16">
        <v>12082016</v>
      </c>
      <c r="G16">
        <v>2000</v>
      </c>
      <c r="H16">
        <v>250</v>
      </c>
      <c r="I16">
        <v>-265</v>
      </c>
      <c r="J16">
        <v>-180</v>
      </c>
      <c r="K16" s="1">
        <v>73</v>
      </c>
      <c r="L16">
        <f t="shared" si="0"/>
        <v>68</v>
      </c>
      <c r="M16">
        <f t="shared" si="1"/>
        <v>73</v>
      </c>
      <c r="N16">
        <f t="shared" si="2"/>
        <v>20</v>
      </c>
      <c r="O16">
        <f t="shared" si="3"/>
        <v>67</v>
      </c>
      <c r="P16">
        <v>1</v>
      </c>
      <c r="Q16">
        <v>15</v>
      </c>
      <c r="R16" s="1">
        <v>86</v>
      </c>
      <c r="S16">
        <v>26.26</v>
      </c>
      <c r="T16">
        <v>5.8999999999999997E-2</v>
      </c>
      <c r="U16" t="s">
        <v>36</v>
      </c>
      <c r="V16">
        <v>0</v>
      </c>
      <c r="W16" t="s">
        <v>95</v>
      </c>
      <c r="X16">
        <v>20</v>
      </c>
      <c r="Y16" s="1">
        <v>68</v>
      </c>
      <c r="Z16">
        <v>23</v>
      </c>
      <c r="AA16">
        <v>23.92889868</v>
      </c>
      <c r="AB16">
        <v>67</v>
      </c>
      <c r="AC16">
        <v>2</v>
      </c>
      <c r="AD16">
        <v>30</v>
      </c>
    </row>
    <row r="17" spans="1:30" x14ac:dyDescent="0.3">
      <c r="A17">
        <v>2</v>
      </c>
      <c r="B17" t="s">
        <v>31</v>
      </c>
      <c r="C17" t="s">
        <v>20</v>
      </c>
      <c r="D17">
        <v>4</v>
      </c>
      <c r="E17">
        <v>4</v>
      </c>
      <c r="F17">
        <v>12082016</v>
      </c>
      <c r="G17">
        <v>2000</v>
      </c>
      <c r="H17">
        <v>250</v>
      </c>
      <c r="I17">
        <v>-280</v>
      </c>
      <c r="J17">
        <v>-185</v>
      </c>
      <c r="K17" s="1">
        <v>91</v>
      </c>
      <c r="L17">
        <f t="shared" si="0"/>
        <v>86</v>
      </c>
      <c r="M17">
        <f t="shared" si="1"/>
        <v>91</v>
      </c>
      <c r="N17">
        <f t="shared" si="2"/>
        <v>30</v>
      </c>
      <c r="O17">
        <f t="shared" si="3"/>
        <v>85</v>
      </c>
      <c r="P17">
        <v>1</v>
      </c>
      <c r="Q17">
        <v>30</v>
      </c>
      <c r="R17" s="1">
        <v>96</v>
      </c>
      <c r="S17">
        <v>26.26</v>
      </c>
      <c r="T17">
        <v>5.8999999999999997E-2</v>
      </c>
      <c r="U17" t="s">
        <v>51</v>
      </c>
      <c r="V17">
        <v>1</v>
      </c>
      <c r="W17" t="s">
        <v>96</v>
      </c>
      <c r="X17">
        <v>30</v>
      </c>
      <c r="Y17" s="1">
        <v>86</v>
      </c>
      <c r="Z17">
        <v>31</v>
      </c>
      <c r="AA17">
        <v>0.27311711300000002</v>
      </c>
      <c r="AB17">
        <v>85</v>
      </c>
      <c r="AC17">
        <v>1</v>
      </c>
      <c r="AD17">
        <v>30</v>
      </c>
    </row>
    <row r="18" spans="1:30" x14ac:dyDescent="0.3">
      <c r="A18">
        <v>2</v>
      </c>
      <c r="B18" t="s">
        <v>31</v>
      </c>
      <c r="C18" t="s">
        <v>20</v>
      </c>
      <c r="D18">
        <v>5</v>
      </c>
      <c r="E18">
        <v>5</v>
      </c>
      <c r="F18">
        <v>12082016</v>
      </c>
      <c r="G18">
        <v>2000</v>
      </c>
      <c r="H18">
        <v>250</v>
      </c>
      <c r="I18">
        <v>-240</v>
      </c>
      <c r="J18">
        <v>-160</v>
      </c>
      <c r="K18" s="1">
        <v>70</v>
      </c>
      <c r="L18">
        <f t="shared" si="0"/>
        <v>65</v>
      </c>
      <c r="M18">
        <f t="shared" si="1"/>
        <v>70</v>
      </c>
      <c r="N18">
        <f t="shared" si="2"/>
        <v>25</v>
      </c>
      <c r="O18">
        <f t="shared" si="3"/>
        <v>64</v>
      </c>
      <c r="P18">
        <v>1</v>
      </c>
      <c r="Q18">
        <v>20</v>
      </c>
      <c r="R18" s="1">
        <v>81</v>
      </c>
      <c r="S18">
        <v>26.26</v>
      </c>
      <c r="T18">
        <v>5.8999999999999997E-2</v>
      </c>
      <c r="U18" t="s">
        <v>38</v>
      </c>
      <c r="V18">
        <v>0</v>
      </c>
      <c r="W18" t="s">
        <v>97</v>
      </c>
      <c r="X18">
        <v>25</v>
      </c>
      <c r="Y18" s="1">
        <v>65</v>
      </c>
      <c r="Z18">
        <v>28</v>
      </c>
      <c r="AA18">
        <v>34.085836829999998</v>
      </c>
      <c r="AB18">
        <v>64</v>
      </c>
      <c r="AC18">
        <v>2</v>
      </c>
      <c r="AD18">
        <v>30</v>
      </c>
    </row>
    <row r="19" spans="1:30" x14ac:dyDescent="0.3">
      <c r="A19">
        <v>2</v>
      </c>
      <c r="B19" t="s">
        <v>31</v>
      </c>
      <c r="C19" t="s">
        <v>20</v>
      </c>
      <c r="D19">
        <v>6</v>
      </c>
      <c r="E19">
        <v>6</v>
      </c>
      <c r="F19">
        <v>12082016</v>
      </c>
      <c r="G19">
        <v>2000</v>
      </c>
      <c r="H19">
        <v>250</v>
      </c>
      <c r="I19">
        <v>-250</v>
      </c>
      <c r="J19">
        <v>-170</v>
      </c>
      <c r="K19" s="1">
        <v>75</v>
      </c>
      <c r="L19">
        <f t="shared" si="0"/>
        <v>64</v>
      </c>
      <c r="M19">
        <f t="shared" si="1"/>
        <v>75</v>
      </c>
      <c r="N19">
        <f t="shared" si="2"/>
        <v>10</v>
      </c>
      <c r="O19">
        <f t="shared" si="3"/>
        <v>63</v>
      </c>
      <c r="P19">
        <v>1</v>
      </c>
      <c r="Q19">
        <v>10</v>
      </c>
      <c r="R19" s="1">
        <v>81</v>
      </c>
      <c r="S19">
        <v>26.26</v>
      </c>
      <c r="T19">
        <v>5.8999999999999997E-2</v>
      </c>
      <c r="U19" t="s">
        <v>39</v>
      </c>
      <c r="V19">
        <v>0</v>
      </c>
      <c r="W19" t="s">
        <v>98</v>
      </c>
      <c r="X19">
        <v>10</v>
      </c>
      <c r="Y19" s="1">
        <v>64</v>
      </c>
      <c r="Z19">
        <v>40</v>
      </c>
      <c r="AA19">
        <v>52.702305469999999</v>
      </c>
      <c r="AB19">
        <v>63</v>
      </c>
      <c r="AC19">
        <v>3</v>
      </c>
      <c r="AD19">
        <v>30</v>
      </c>
    </row>
    <row r="20" spans="1:30" x14ac:dyDescent="0.3">
      <c r="A20">
        <v>2</v>
      </c>
      <c r="B20" t="s">
        <v>31</v>
      </c>
      <c r="C20" t="s">
        <v>20</v>
      </c>
      <c r="D20">
        <v>7</v>
      </c>
      <c r="E20">
        <v>7</v>
      </c>
      <c r="F20">
        <v>12082016</v>
      </c>
      <c r="G20">
        <v>2000</v>
      </c>
      <c r="H20">
        <v>250</v>
      </c>
      <c r="I20">
        <v>-400</v>
      </c>
      <c r="J20">
        <v>-210</v>
      </c>
      <c r="K20" s="1">
        <v>188</v>
      </c>
      <c r="L20">
        <f t="shared" si="0"/>
        <v>174</v>
      </c>
      <c r="M20">
        <f t="shared" si="1"/>
        <v>188</v>
      </c>
      <c r="N20">
        <f t="shared" si="2"/>
        <v>110</v>
      </c>
      <c r="O20">
        <f t="shared" si="3"/>
        <v>173</v>
      </c>
      <c r="P20">
        <v>100</v>
      </c>
      <c r="Q20">
        <v>120</v>
      </c>
      <c r="R20" s="1">
        <v>191</v>
      </c>
      <c r="S20">
        <v>26.26</v>
      </c>
      <c r="T20">
        <v>5.8999999999999997E-2</v>
      </c>
      <c r="U20" t="s">
        <v>40</v>
      </c>
      <c r="V20">
        <v>0</v>
      </c>
      <c r="W20" t="s">
        <v>99</v>
      </c>
      <c r="X20">
        <v>110</v>
      </c>
      <c r="Y20" s="1">
        <v>174</v>
      </c>
      <c r="Z20">
        <v>145</v>
      </c>
      <c r="AA20">
        <v>53.771576119999999</v>
      </c>
      <c r="AB20">
        <v>173</v>
      </c>
      <c r="AC20">
        <v>3</v>
      </c>
      <c r="AD20">
        <v>30</v>
      </c>
    </row>
    <row r="21" spans="1:30" x14ac:dyDescent="0.3">
      <c r="A21">
        <v>2</v>
      </c>
      <c r="B21" t="s">
        <v>31</v>
      </c>
      <c r="C21" t="s">
        <v>20</v>
      </c>
      <c r="D21">
        <v>8</v>
      </c>
      <c r="E21">
        <v>1</v>
      </c>
      <c r="F21">
        <v>25082016</v>
      </c>
      <c r="G21">
        <v>2000</v>
      </c>
      <c r="H21">
        <v>250</v>
      </c>
      <c r="I21">
        <v>-310</v>
      </c>
      <c r="J21">
        <v>-185</v>
      </c>
      <c r="K21" s="1">
        <v>108</v>
      </c>
      <c r="L21">
        <f t="shared" si="0"/>
        <v>105</v>
      </c>
      <c r="M21">
        <f t="shared" si="1"/>
        <v>108</v>
      </c>
      <c r="N21">
        <f t="shared" si="2"/>
        <v>50</v>
      </c>
      <c r="O21">
        <f t="shared" si="3"/>
        <v>104</v>
      </c>
      <c r="P21">
        <v>1</v>
      </c>
      <c r="Q21">
        <v>25</v>
      </c>
      <c r="R21" s="1">
        <v>126</v>
      </c>
      <c r="S21">
        <v>24.67</v>
      </c>
      <c r="T21">
        <v>6.0949999999999997E-2</v>
      </c>
      <c r="U21" t="s">
        <v>41</v>
      </c>
      <c r="V21">
        <v>0</v>
      </c>
      <c r="W21" t="s">
        <v>100</v>
      </c>
      <c r="X21">
        <v>50</v>
      </c>
      <c r="Y21" s="1">
        <v>105</v>
      </c>
      <c r="Z21">
        <v>60</v>
      </c>
      <c r="AA21">
        <v>20.81294553</v>
      </c>
      <c r="AB21">
        <v>104</v>
      </c>
      <c r="AC21">
        <v>2</v>
      </c>
      <c r="AD21">
        <v>30</v>
      </c>
    </row>
    <row r="22" spans="1:30" x14ac:dyDescent="0.3">
      <c r="A22">
        <v>2</v>
      </c>
      <c r="B22" t="s">
        <v>31</v>
      </c>
      <c r="C22" t="s">
        <v>20</v>
      </c>
      <c r="D22">
        <v>9</v>
      </c>
      <c r="E22">
        <v>2</v>
      </c>
      <c r="F22">
        <v>25082016</v>
      </c>
      <c r="G22">
        <v>2000</v>
      </c>
      <c r="H22">
        <v>250</v>
      </c>
      <c r="I22">
        <v>-200</v>
      </c>
      <c r="J22">
        <v>-125</v>
      </c>
      <c r="K22" s="1">
        <v>69</v>
      </c>
      <c r="L22">
        <f t="shared" si="0"/>
        <v>61</v>
      </c>
      <c r="M22">
        <f t="shared" si="1"/>
        <v>69</v>
      </c>
      <c r="N22">
        <f t="shared" si="2"/>
        <v>20</v>
      </c>
      <c r="O22">
        <f t="shared" si="3"/>
        <v>60</v>
      </c>
      <c r="P22">
        <v>1</v>
      </c>
      <c r="Q22">
        <v>10</v>
      </c>
      <c r="R22" s="1">
        <v>76</v>
      </c>
      <c r="S22">
        <v>24.67</v>
      </c>
      <c r="T22">
        <v>6.0949999999999997E-2</v>
      </c>
      <c r="U22" t="s">
        <v>52</v>
      </c>
      <c r="V22">
        <v>0</v>
      </c>
      <c r="W22" t="s">
        <v>101</v>
      </c>
      <c r="X22">
        <v>20</v>
      </c>
      <c r="Y22" s="1">
        <v>61</v>
      </c>
      <c r="Z22">
        <v>23</v>
      </c>
      <c r="AA22">
        <v>23.365786740000001</v>
      </c>
      <c r="AB22">
        <v>60</v>
      </c>
      <c r="AC22">
        <v>2</v>
      </c>
      <c r="AD22">
        <v>30</v>
      </c>
    </row>
    <row r="23" spans="1:30" x14ac:dyDescent="0.3">
      <c r="A23">
        <v>2</v>
      </c>
      <c r="B23" t="s">
        <v>31</v>
      </c>
      <c r="C23" t="s">
        <v>20</v>
      </c>
      <c r="D23">
        <v>10</v>
      </c>
      <c r="E23">
        <v>3</v>
      </c>
      <c r="F23">
        <v>25082016</v>
      </c>
      <c r="G23">
        <v>2000</v>
      </c>
      <c r="H23">
        <v>250</v>
      </c>
      <c r="I23">
        <v>-270</v>
      </c>
      <c r="J23">
        <v>-185</v>
      </c>
      <c r="K23" s="1">
        <v>72</v>
      </c>
      <c r="L23">
        <f t="shared" si="0"/>
        <v>67</v>
      </c>
      <c r="M23">
        <f t="shared" si="1"/>
        <v>72</v>
      </c>
      <c r="N23">
        <f t="shared" si="2"/>
        <v>20</v>
      </c>
      <c r="O23">
        <f>Y23-1</f>
        <v>66</v>
      </c>
      <c r="P23">
        <v>1</v>
      </c>
      <c r="Q23">
        <v>20</v>
      </c>
      <c r="R23" s="1">
        <v>86</v>
      </c>
      <c r="S23">
        <v>24.67</v>
      </c>
      <c r="T23">
        <v>6.0949999999999997E-2</v>
      </c>
      <c r="U23" t="s">
        <v>53</v>
      </c>
      <c r="V23">
        <v>0</v>
      </c>
      <c r="W23" t="s">
        <v>102</v>
      </c>
      <c r="X23">
        <v>20</v>
      </c>
      <c r="Y23" s="1">
        <v>67</v>
      </c>
      <c r="Z23">
        <v>20</v>
      </c>
      <c r="AA23">
        <v>14.195174959999999</v>
      </c>
      <c r="AB23">
        <v>66</v>
      </c>
      <c r="AC23">
        <v>1</v>
      </c>
      <c r="AD23">
        <v>30</v>
      </c>
    </row>
    <row r="24" spans="1:30" x14ac:dyDescent="0.3">
      <c r="A24">
        <v>2</v>
      </c>
      <c r="B24" t="s">
        <v>31</v>
      </c>
      <c r="C24" t="s">
        <v>20</v>
      </c>
      <c r="D24">
        <v>11</v>
      </c>
      <c r="E24">
        <v>4</v>
      </c>
      <c r="F24">
        <v>25082016</v>
      </c>
      <c r="G24">
        <v>2000</v>
      </c>
      <c r="H24">
        <v>250</v>
      </c>
      <c r="I24">
        <v>-225</v>
      </c>
      <c r="J24">
        <v>-150</v>
      </c>
      <c r="K24" s="1">
        <v>65</v>
      </c>
      <c r="L24">
        <f t="shared" si="0"/>
        <v>64</v>
      </c>
      <c r="M24">
        <f t="shared" si="1"/>
        <v>65</v>
      </c>
      <c r="N24">
        <f t="shared" si="2"/>
        <v>20</v>
      </c>
      <c r="O24">
        <f t="shared" si="3"/>
        <v>63</v>
      </c>
      <c r="P24">
        <v>1</v>
      </c>
      <c r="Q24">
        <v>20</v>
      </c>
      <c r="R24" s="1">
        <v>76</v>
      </c>
      <c r="S24">
        <v>24.67</v>
      </c>
      <c r="T24">
        <v>6.0949999999999997E-2</v>
      </c>
      <c r="U24" t="s">
        <v>54</v>
      </c>
      <c r="V24">
        <v>1</v>
      </c>
      <c r="W24" t="s">
        <v>103</v>
      </c>
      <c r="X24">
        <v>20</v>
      </c>
      <c r="Y24" s="1">
        <v>64</v>
      </c>
      <c r="Z24">
        <v>20</v>
      </c>
      <c r="AA24">
        <v>10.843762910000001</v>
      </c>
      <c r="AB24">
        <v>63</v>
      </c>
      <c r="AC24">
        <v>1</v>
      </c>
      <c r="AD24">
        <v>30</v>
      </c>
    </row>
    <row r="25" spans="1:30" x14ac:dyDescent="0.3">
      <c r="A25">
        <v>2</v>
      </c>
      <c r="B25" t="s">
        <v>31</v>
      </c>
      <c r="C25" t="s">
        <v>20</v>
      </c>
      <c r="D25">
        <v>12</v>
      </c>
      <c r="E25">
        <v>5</v>
      </c>
      <c r="F25">
        <v>25082016</v>
      </c>
      <c r="G25">
        <v>2000</v>
      </c>
      <c r="H25">
        <v>250</v>
      </c>
      <c r="I25">
        <v>-240</v>
      </c>
      <c r="J25">
        <v>-160</v>
      </c>
      <c r="K25" s="1">
        <v>73</v>
      </c>
      <c r="L25">
        <f t="shared" si="0"/>
        <v>67</v>
      </c>
      <c r="M25">
        <f t="shared" si="1"/>
        <v>73</v>
      </c>
      <c r="N25">
        <f t="shared" si="2"/>
        <v>15</v>
      </c>
      <c r="O25">
        <f t="shared" si="3"/>
        <v>66</v>
      </c>
      <c r="P25">
        <v>1</v>
      </c>
      <c r="Q25">
        <v>20</v>
      </c>
      <c r="R25" s="1">
        <v>81</v>
      </c>
      <c r="S25">
        <v>24.67</v>
      </c>
      <c r="T25">
        <v>6.0949999999999997E-2</v>
      </c>
      <c r="U25" t="s">
        <v>55</v>
      </c>
      <c r="V25">
        <v>0</v>
      </c>
      <c r="W25" t="s">
        <v>104</v>
      </c>
      <c r="X25">
        <v>15</v>
      </c>
      <c r="Y25" s="1">
        <v>67</v>
      </c>
      <c r="Z25">
        <v>28</v>
      </c>
      <c r="AA25">
        <v>1.5176640050000001</v>
      </c>
      <c r="AB25">
        <v>66</v>
      </c>
      <c r="AC25">
        <v>1</v>
      </c>
      <c r="AD25">
        <v>30</v>
      </c>
    </row>
    <row r="26" spans="1:30" x14ac:dyDescent="0.3">
      <c r="A26">
        <v>2</v>
      </c>
      <c r="B26" t="s">
        <v>31</v>
      </c>
      <c r="C26" t="s">
        <v>20</v>
      </c>
      <c r="D26">
        <v>13</v>
      </c>
      <c r="E26">
        <v>6</v>
      </c>
      <c r="F26">
        <v>25082016</v>
      </c>
      <c r="G26">
        <v>2000</v>
      </c>
      <c r="H26">
        <v>250</v>
      </c>
      <c r="I26">
        <v>-270</v>
      </c>
      <c r="J26">
        <v>-165</v>
      </c>
      <c r="K26" s="1">
        <v>96</v>
      </c>
      <c r="L26">
        <f t="shared" si="0"/>
        <v>82</v>
      </c>
      <c r="M26">
        <f t="shared" si="1"/>
        <v>96</v>
      </c>
      <c r="N26">
        <f t="shared" si="2"/>
        <v>30</v>
      </c>
      <c r="O26">
        <f t="shared" si="3"/>
        <v>81</v>
      </c>
      <c r="P26">
        <v>15</v>
      </c>
      <c r="Q26">
        <v>30</v>
      </c>
      <c r="R26" s="1">
        <v>106</v>
      </c>
      <c r="S26">
        <v>24.67</v>
      </c>
      <c r="T26">
        <v>6.0949999999999997E-2</v>
      </c>
      <c r="U26" t="s">
        <v>56</v>
      </c>
      <c r="V26">
        <v>0</v>
      </c>
      <c r="W26" t="s">
        <v>107</v>
      </c>
      <c r="X26">
        <v>30</v>
      </c>
      <c r="Y26" s="1">
        <v>82</v>
      </c>
      <c r="Z26">
        <v>56</v>
      </c>
      <c r="AA26">
        <v>50.069930859999999</v>
      </c>
      <c r="AB26">
        <v>81</v>
      </c>
      <c r="AC26">
        <v>3</v>
      </c>
      <c r="AD26">
        <v>30</v>
      </c>
    </row>
    <row r="27" spans="1:30" x14ac:dyDescent="0.3">
      <c r="A27">
        <v>2</v>
      </c>
      <c r="B27" t="s">
        <v>31</v>
      </c>
      <c r="C27" t="s">
        <v>20</v>
      </c>
      <c r="D27">
        <v>14</v>
      </c>
      <c r="E27">
        <v>7</v>
      </c>
      <c r="F27">
        <v>25082016</v>
      </c>
      <c r="G27">
        <v>2000</v>
      </c>
      <c r="H27">
        <v>250</v>
      </c>
      <c r="I27">
        <v>-220</v>
      </c>
      <c r="J27">
        <v>-130</v>
      </c>
      <c r="K27" s="1">
        <v>80</v>
      </c>
      <c r="L27">
        <f t="shared" si="0"/>
        <v>64</v>
      </c>
      <c r="M27">
        <f t="shared" si="1"/>
        <v>80</v>
      </c>
      <c r="N27">
        <f t="shared" si="2"/>
        <v>15</v>
      </c>
      <c r="O27">
        <f t="shared" si="3"/>
        <v>63</v>
      </c>
      <c r="P27">
        <v>1</v>
      </c>
      <c r="Q27">
        <v>15</v>
      </c>
      <c r="R27" s="1">
        <v>91</v>
      </c>
      <c r="S27">
        <v>24.67</v>
      </c>
      <c r="T27">
        <v>6.0949999999999997E-2</v>
      </c>
      <c r="U27" t="s">
        <v>37</v>
      </c>
      <c r="V27">
        <v>0</v>
      </c>
      <c r="W27" t="s">
        <v>106</v>
      </c>
      <c r="X27">
        <v>15</v>
      </c>
      <c r="Y27" s="1">
        <v>64</v>
      </c>
      <c r="Z27">
        <v>43</v>
      </c>
      <c r="AA27">
        <v>57.20375035</v>
      </c>
      <c r="AB27">
        <v>63</v>
      </c>
      <c r="AC27">
        <v>3</v>
      </c>
      <c r="AD27">
        <v>30</v>
      </c>
    </row>
    <row r="28" spans="1:30" x14ac:dyDescent="0.3">
      <c r="A28">
        <v>2</v>
      </c>
      <c r="B28" t="s">
        <v>31</v>
      </c>
      <c r="C28" t="s">
        <v>20</v>
      </c>
      <c r="D28">
        <v>15</v>
      </c>
      <c r="E28">
        <v>8</v>
      </c>
      <c r="F28">
        <v>25082016</v>
      </c>
      <c r="G28">
        <v>2000</v>
      </c>
      <c r="H28">
        <v>250</v>
      </c>
      <c r="I28">
        <v>-225</v>
      </c>
      <c r="J28">
        <v>-130</v>
      </c>
      <c r="K28" s="1">
        <v>85</v>
      </c>
      <c r="L28">
        <f t="shared" si="0"/>
        <v>75</v>
      </c>
      <c r="M28">
        <f t="shared" si="1"/>
        <v>85</v>
      </c>
      <c r="N28">
        <f t="shared" si="2"/>
        <v>20</v>
      </c>
      <c r="O28">
        <f t="shared" si="3"/>
        <v>74</v>
      </c>
      <c r="P28">
        <v>1</v>
      </c>
      <c r="Q28">
        <v>5</v>
      </c>
      <c r="R28" s="1">
        <v>96</v>
      </c>
      <c r="S28">
        <v>24.67</v>
      </c>
      <c r="T28">
        <v>6.0949999999999997E-2</v>
      </c>
      <c r="U28" t="s">
        <v>57</v>
      </c>
      <c r="V28">
        <v>0</v>
      </c>
      <c r="W28" t="s">
        <v>105</v>
      </c>
      <c r="X28">
        <v>20</v>
      </c>
      <c r="Y28" s="1">
        <v>75</v>
      </c>
      <c r="Z28">
        <v>54</v>
      </c>
      <c r="AA28">
        <v>60.454033379999998</v>
      </c>
      <c r="AB28">
        <v>74</v>
      </c>
      <c r="AC28">
        <v>3</v>
      </c>
      <c r="AD28">
        <v>30</v>
      </c>
    </row>
    <row r="29" spans="1:30" x14ac:dyDescent="0.3">
      <c r="A29">
        <v>3</v>
      </c>
      <c r="B29" t="s">
        <v>30</v>
      </c>
      <c r="C29" t="s">
        <v>20</v>
      </c>
      <c r="D29">
        <v>1</v>
      </c>
      <c r="E29">
        <v>1</v>
      </c>
      <c r="F29">
        <v>31082016</v>
      </c>
      <c r="G29">
        <v>2000</v>
      </c>
      <c r="H29">
        <v>250</v>
      </c>
      <c r="I29">
        <v>-250</v>
      </c>
      <c r="J29">
        <v>-120</v>
      </c>
      <c r="K29" s="1">
        <v>111</v>
      </c>
      <c r="L29">
        <f t="shared" si="0"/>
        <v>109</v>
      </c>
      <c r="M29">
        <f t="shared" si="1"/>
        <v>111</v>
      </c>
      <c r="N29">
        <f t="shared" si="2"/>
        <v>65</v>
      </c>
      <c r="O29">
        <f t="shared" si="3"/>
        <v>108</v>
      </c>
      <c r="P29">
        <v>1</v>
      </c>
      <c r="Q29">
        <v>20</v>
      </c>
      <c r="R29" s="1">
        <v>131</v>
      </c>
      <c r="S29">
        <v>34.64</v>
      </c>
      <c r="T29">
        <v>6.0999999999999999E-2</v>
      </c>
      <c r="U29" t="s">
        <v>58</v>
      </c>
      <c r="V29">
        <v>0</v>
      </c>
      <c r="W29" t="s">
        <v>108</v>
      </c>
      <c r="X29">
        <v>65</v>
      </c>
      <c r="Y29">
        <v>109</v>
      </c>
      <c r="Z29">
        <v>79</v>
      </c>
      <c r="AA29">
        <v>23.408086879999999</v>
      </c>
      <c r="AB29">
        <v>108</v>
      </c>
      <c r="AC29">
        <v>2</v>
      </c>
      <c r="AD29">
        <v>30</v>
      </c>
    </row>
    <row r="30" spans="1:30" x14ac:dyDescent="0.3">
      <c r="A30">
        <v>3</v>
      </c>
      <c r="B30" t="s">
        <v>30</v>
      </c>
      <c r="C30" t="s">
        <v>20</v>
      </c>
      <c r="D30">
        <v>2</v>
      </c>
      <c r="E30">
        <v>2</v>
      </c>
      <c r="F30">
        <v>31082016</v>
      </c>
      <c r="G30">
        <v>2000</v>
      </c>
      <c r="H30">
        <v>250</v>
      </c>
      <c r="I30">
        <v>-310</v>
      </c>
      <c r="J30">
        <v>-120</v>
      </c>
      <c r="K30" s="1">
        <v>173</v>
      </c>
      <c r="L30">
        <f t="shared" si="0"/>
        <v>171</v>
      </c>
      <c r="M30">
        <f t="shared" si="1"/>
        <v>173</v>
      </c>
      <c r="N30">
        <f t="shared" si="2"/>
        <v>125</v>
      </c>
      <c r="O30">
        <f t="shared" si="3"/>
        <v>170</v>
      </c>
      <c r="P30">
        <v>1</v>
      </c>
      <c r="Q30">
        <v>40</v>
      </c>
      <c r="R30" s="1">
        <v>191</v>
      </c>
      <c r="S30">
        <v>34.64</v>
      </c>
      <c r="T30">
        <v>6.0999999999999999E-2</v>
      </c>
      <c r="U30" t="s">
        <v>59</v>
      </c>
      <c r="V30">
        <v>0</v>
      </c>
      <c r="W30" t="s">
        <v>109</v>
      </c>
      <c r="X30">
        <v>125</v>
      </c>
      <c r="Y30">
        <v>171</v>
      </c>
      <c r="Z30">
        <v>134</v>
      </c>
      <c r="AA30">
        <v>28.233237280000001</v>
      </c>
      <c r="AB30">
        <v>170</v>
      </c>
      <c r="AC30">
        <v>2</v>
      </c>
      <c r="AD30">
        <v>30</v>
      </c>
    </row>
    <row r="31" spans="1:30" x14ac:dyDescent="0.3">
      <c r="A31">
        <v>3</v>
      </c>
      <c r="B31" t="s">
        <v>30</v>
      </c>
      <c r="C31" t="s">
        <v>20</v>
      </c>
      <c r="D31">
        <v>3</v>
      </c>
      <c r="E31">
        <v>3</v>
      </c>
      <c r="F31">
        <v>31082016</v>
      </c>
      <c r="G31">
        <v>2000</v>
      </c>
      <c r="H31">
        <v>250</v>
      </c>
      <c r="I31">
        <v>-230</v>
      </c>
      <c r="J31">
        <v>-135</v>
      </c>
      <c r="K31" s="1">
        <v>80</v>
      </c>
      <c r="L31">
        <f t="shared" si="0"/>
        <v>75</v>
      </c>
      <c r="M31">
        <f t="shared" si="1"/>
        <v>80</v>
      </c>
      <c r="N31">
        <f t="shared" si="2"/>
        <v>30</v>
      </c>
      <c r="O31">
        <f t="shared" si="3"/>
        <v>74</v>
      </c>
      <c r="P31">
        <v>1</v>
      </c>
      <c r="Q31">
        <v>7</v>
      </c>
      <c r="R31" s="1">
        <v>96</v>
      </c>
      <c r="S31">
        <v>34.64</v>
      </c>
      <c r="T31">
        <v>6.0999999999999999E-2</v>
      </c>
      <c r="U31" t="s">
        <v>60</v>
      </c>
      <c r="V31">
        <v>0</v>
      </c>
      <c r="W31" t="s">
        <v>110</v>
      </c>
      <c r="X31">
        <v>30</v>
      </c>
      <c r="Y31">
        <v>75</v>
      </c>
      <c r="Z31">
        <v>38</v>
      </c>
      <c r="AA31">
        <v>41.483598909999998</v>
      </c>
      <c r="AB31">
        <v>74</v>
      </c>
      <c r="AC31">
        <v>2</v>
      </c>
      <c r="AD31">
        <v>30</v>
      </c>
    </row>
    <row r="32" spans="1:30" x14ac:dyDescent="0.3">
      <c r="A32">
        <v>3</v>
      </c>
      <c r="B32" t="s">
        <v>30</v>
      </c>
      <c r="C32" t="s">
        <v>20</v>
      </c>
      <c r="D32">
        <v>4</v>
      </c>
      <c r="E32">
        <v>4</v>
      </c>
      <c r="F32">
        <v>31082016</v>
      </c>
      <c r="G32">
        <v>2000</v>
      </c>
      <c r="H32">
        <v>250</v>
      </c>
      <c r="I32">
        <v>-250</v>
      </c>
      <c r="J32">
        <v>-155</v>
      </c>
      <c r="K32" s="1">
        <v>85</v>
      </c>
      <c r="L32">
        <f t="shared" si="0"/>
        <v>80</v>
      </c>
      <c r="M32">
        <f t="shared" si="1"/>
        <v>85</v>
      </c>
      <c r="N32">
        <f t="shared" si="2"/>
        <v>35</v>
      </c>
      <c r="O32">
        <f t="shared" si="3"/>
        <v>79</v>
      </c>
      <c r="P32">
        <v>1</v>
      </c>
      <c r="Q32">
        <v>7</v>
      </c>
      <c r="R32" s="1">
        <v>96</v>
      </c>
      <c r="S32">
        <v>34.64</v>
      </c>
      <c r="T32">
        <v>6.0999999999999999E-2</v>
      </c>
      <c r="U32" t="s">
        <v>61</v>
      </c>
      <c r="V32">
        <v>0</v>
      </c>
      <c r="W32" t="s">
        <v>111</v>
      </c>
      <c r="X32">
        <v>35</v>
      </c>
      <c r="Y32">
        <v>80</v>
      </c>
      <c r="Z32">
        <v>35</v>
      </c>
      <c r="AA32">
        <v>7.0234078760000003</v>
      </c>
      <c r="AB32">
        <v>79</v>
      </c>
      <c r="AC32">
        <v>1</v>
      </c>
      <c r="AD32">
        <v>30</v>
      </c>
    </row>
    <row r="33" spans="1:30" x14ac:dyDescent="0.3">
      <c r="A33">
        <v>3</v>
      </c>
      <c r="B33" t="s">
        <v>30</v>
      </c>
      <c r="C33" t="s">
        <v>20</v>
      </c>
      <c r="D33">
        <v>5</v>
      </c>
      <c r="E33">
        <v>5</v>
      </c>
      <c r="F33">
        <v>31082016</v>
      </c>
      <c r="G33">
        <v>2000</v>
      </c>
      <c r="H33">
        <v>250</v>
      </c>
      <c r="I33">
        <v>-300</v>
      </c>
      <c r="J33">
        <v>-145</v>
      </c>
      <c r="K33" s="1">
        <v>148</v>
      </c>
      <c r="L33">
        <f t="shared" si="0"/>
        <v>131</v>
      </c>
      <c r="M33">
        <f t="shared" si="1"/>
        <v>148</v>
      </c>
      <c r="N33">
        <f t="shared" si="2"/>
        <v>85</v>
      </c>
      <c r="O33">
        <f t="shared" si="3"/>
        <v>130</v>
      </c>
      <c r="P33">
        <v>1</v>
      </c>
      <c r="Q33">
        <v>20</v>
      </c>
      <c r="R33" s="1">
        <v>156</v>
      </c>
      <c r="S33">
        <v>34.64</v>
      </c>
      <c r="T33">
        <v>6.0999999999999999E-2</v>
      </c>
      <c r="U33" t="s">
        <v>62</v>
      </c>
      <c r="V33">
        <v>0</v>
      </c>
      <c r="W33" t="s">
        <v>112</v>
      </c>
      <c r="X33">
        <v>85</v>
      </c>
      <c r="Y33">
        <v>131</v>
      </c>
      <c r="Z33">
        <v>106</v>
      </c>
      <c r="AA33">
        <v>47.462341369999997</v>
      </c>
      <c r="AB33">
        <v>130</v>
      </c>
      <c r="AC33">
        <v>2</v>
      </c>
      <c r="AD33">
        <v>30</v>
      </c>
    </row>
    <row r="34" spans="1:30" x14ac:dyDescent="0.3">
      <c r="A34">
        <v>3</v>
      </c>
      <c r="B34" t="s">
        <v>30</v>
      </c>
      <c r="C34" t="s">
        <v>20</v>
      </c>
      <c r="D34">
        <v>6</v>
      </c>
      <c r="E34">
        <v>6</v>
      </c>
      <c r="F34">
        <v>31082016</v>
      </c>
      <c r="G34">
        <v>2000</v>
      </c>
      <c r="H34">
        <v>250</v>
      </c>
      <c r="I34">
        <v>-400</v>
      </c>
      <c r="J34">
        <v>-280</v>
      </c>
      <c r="K34" s="1">
        <v>109</v>
      </c>
      <c r="L34">
        <f t="shared" si="0"/>
        <v>101</v>
      </c>
      <c r="M34">
        <f t="shared" si="1"/>
        <v>109</v>
      </c>
      <c r="N34">
        <f t="shared" si="2"/>
        <v>55</v>
      </c>
      <c r="O34">
        <f t="shared" si="3"/>
        <v>100</v>
      </c>
      <c r="P34">
        <v>1</v>
      </c>
      <c r="Q34">
        <v>20</v>
      </c>
      <c r="R34" s="1">
        <v>121</v>
      </c>
      <c r="S34">
        <v>34.64</v>
      </c>
      <c r="T34">
        <v>6.0999999999999999E-2</v>
      </c>
      <c r="U34" t="s">
        <v>63</v>
      </c>
      <c r="V34">
        <v>0</v>
      </c>
      <c r="W34" t="s">
        <v>113</v>
      </c>
      <c r="X34">
        <v>55</v>
      </c>
      <c r="Y34">
        <v>101</v>
      </c>
      <c r="Z34">
        <v>55</v>
      </c>
      <c r="AA34">
        <v>34.094181859999999</v>
      </c>
      <c r="AB34">
        <v>100</v>
      </c>
      <c r="AC34">
        <v>2</v>
      </c>
      <c r="AD34">
        <v>30</v>
      </c>
    </row>
    <row r="35" spans="1:30" x14ac:dyDescent="0.3">
      <c r="A35">
        <v>3</v>
      </c>
      <c r="B35" t="s">
        <v>30</v>
      </c>
      <c r="C35" t="s">
        <v>20</v>
      </c>
      <c r="D35">
        <v>7</v>
      </c>
      <c r="E35">
        <v>7</v>
      </c>
      <c r="F35">
        <v>31082016</v>
      </c>
      <c r="G35">
        <v>2000</v>
      </c>
      <c r="H35">
        <v>250</v>
      </c>
      <c r="I35">
        <v>-270</v>
      </c>
      <c r="J35">
        <v>-170</v>
      </c>
      <c r="K35" s="1">
        <v>101</v>
      </c>
      <c r="L35">
        <f t="shared" si="0"/>
        <v>78</v>
      </c>
      <c r="M35">
        <f t="shared" si="1"/>
        <v>101</v>
      </c>
      <c r="N35">
        <f t="shared" si="2"/>
        <v>15</v>
      </c>
      <c r="O35">
        <f t="shared" si="3"/>
        <v>77</v>
      </c>
      <c r="P35">
        <v>1</v>
      </c>
      <c r="Q35">
        <v>15</v>
      </c>
      <c r="R35" s="1">
        <v>101</v>
      </c>
      <c r="S35">
        <v>34.64</v>
      </c>
      <c r="T35">
        <v>6.0999999999999999E-2</v>
      </c>
      <c r="U35" t="s">
        <v>64</v>
      </c>
      <c r="V35">
        <v>0</v>
      </c>
      <c r="W35" t="s">
        <v>114</v>
      </c>
      <c r="X35">
        <v>15</v>
      </c>
      <c r="Y35">
        <v>78</v>
      </c>
      <c r="Z35">
        <v>52</v>
      </c>
      <c r="AA35">
        <v>51.087143580000003</v>
      </c>
      <c r="AB35">
        <v>77</v>
      </c>
      <c r="AC35">
        <v>3</v>
      </c>
      <c r="AD35">
        <v>30</v>
      </c>
    </row>
    <row r="36" spans="1:30" x14ac:dyDescent="0.3">
      <c r="A36">
        <v>3</v>
      </c>
      <c r="B36" t="s">
        <v>30</v>
      </c>
      <c r="C36" t="s">
        <v>20</v>
      </c>
      <c r="D36">
        <v>8</v>
      </c>
      <c r="E36">
        <v>8</v>
      </c>
      <c r="F36">
        <v>31082016</v>
      </c>
      <c r="G36">
        <v>2000</v>
      </c>
      <c r="H36">
        <v>250</v>
      </c>
      <c r="I36">
        <v>-270</v>
      </c>
      <c r="J36">
        <v>-175</v>
      </c>
      <c r="K36" s="1">
        <v>78</v>
      </c>
      <c r="L36">
        <f t="shared" si="0"/>
        <v>73</v>
      </c>
      <c r="M36">
        <f t="shared" si="1"/>
        <v>78</v>
      </c>
      <c r="N36">
        <f t="shared" si="2"/>
        <v>20</v>
      </c>
      <c r="O36">
        <f t="shared" si="3"/>
        <v>72</v>
      </c>
      <c r="P36">
        <v>1</v>
      </c>
      <c r="Q36">
        <v>20</v>
      </c>
      <c r="R36" s="1">
        <v>96</v>
      </c>
      <c r="S36">
        <v>34.64</v>
      </c>
      <c r="T36">
        <v>6.0999999999999999E-2</v>
      </c>
      <c r="U36" t="s">
        <v>65</v>
      </c>
      <c r="V36">
        <v>0</v>
      </c>
      <c r="W36" t="s">
        <v>115</v>
      </c>
      <c r="X36">
        <v>20</v>
      </c>
      <c r="Y36">
        <v>73</v>
      </c>
      <c r="Z36">
        <v>51</v>
      </c>
      <c r="AA36">
        <v>53.075539730000003</v>
      </c>
      <c r="AB36">
        <v>72</v>
      </c>
      <c r="AC36">
        <v>3</v>
      </c>
      <c r="AD36">
        <v>30</v>
      </c>
    </row>
    <row r="37" spans="1:30" x14ac:dyDescent="0.3">
      <c r="A37">
        <v>4</v>
      </c>
      <c r="B37" t="s">
        <v>32</v>
      </c>
      <c r="C37" t="s">
        <v>20</v>
      </c>
      <c r="D37">
        <v>1</v>
      </c>
      <c r="E37">
        <v>1</v>
      </c>
      <c r="F37">
        <v>10082016</v>
      </c>
      <c r="G37">
        <v>2000</v>
      </c>
      <c r="H37">
        <v>250</v>
      </c>
      <c r="I37">
        <v>-210</v>
      </c>
      <c r="J37">
        <v>-110</v>
      </c>
      <c r="K37" s="1">
        <v>97</v>
      </c>
      <c r="L37">
        <f t="shared" si="0"/>
        <v>94</v>
      </c>
      <c r="M37">
        <f t="shared" si="1"/>
        <v>97</v>
      </c>
      <c r="N37">
        <f t="shared" si="2"/>
        <v>65</v>
      </c>
      <c r="O37">
        <f t="shared" si="3"/>
        <v>93</v>
      </c>
      <c r="P37">
        <v>1</v>
      </c>
      <c r="Q37">
        <v>50</v>
      </c>
      <c r="R37" s="1">
        <v>101</v>
      </c>
      <c r="S37">
        <v>28.05</v>
      </c>
      <c r="T37">
        <v>6.0999999999999999E-2</v>
      </c>
      <c r="U37" t="s">
        <v>66</v>
      </c>
      <c r="V37">
        <v>0</v>
      </c>
      <c r="W37" t="s">
        <v>116</v>
      </c>
      <c r="X37">
        <v>65</v>
      </c>
      <c r="Y37">
        <v>94</v>
      </c>
      <c r="Z37">
        <v>65</v>
      </c>
      <c r="AA37">
        <v>16.492156550000001</v>
      </c>
      <c r="AB37">
        <v>93</v>
      </c>
      <c r="AC37">
        <v>1</v>
      </c>
      <c r="AD37">
        <v>30</v>
      </c>
    </row>
    <row r="38" spans="1:30" x14ac:dyDescent="0.3">
      <c r="A38">
        <v>4</v>
      </c>
      <c r="B38" t="s">
        <v>32</v>
      </c>
      <c r="C38" t="s">
        <v>20</v>
      </c>
      <c r="D38">
        <v>2</v>
      </c>
      <c r="E38">
        <v>2</v>
      </c>
      <c r="F38">
        <v>10082016</v>
      </c>
      <c r="G38">
        <v>2000</v>
      </c>
      <c r="H38">
        <v>250</v>
      </c>
      <c r="I38">
        <v>-250</v>
      </c>
      <c r="J38">
        <v>-195</v>
      </c>
      <c r="K38" s="1">
        <v>50</v>
      </c>
      <c r="L38">
        <f t="shared" si="0"/>
        <v>45</v>
      </c>
      <c r="M38">
        <f t="shared" si="1"/>
        <v>50</v>
      </c>
      <c r="N38">
        <f t="shared" si="2"/>
        <v>15</v>
      </c>
      <c r="O38">
        <f t="shared" si="3"/>
        <v>44</v>
      </c>
      <c r="P38">
        <v>1</v>
      </c>
      <c r="Q38">
        <v>15</v>
      </c>
      <c r="R38" s="1">
        <v>56</v>
      </c>
      <c r="S38">
        <v>28.05</v>
      </c>
      <c r="T38">
        <v>6.0999999999999999E-2</v>
      </c>
      <c r="U38" t="s">
        <v>67</v>
      </c>
      <c r="V38">
        <v>0</v>
      </c>
      <c r="W38" t="s">
        <v>117</v>
      </c>
      <c r="X38">
        <v>15</v>
      </c>
      <c r="Y38">
        <v>45</v>
      </c>
      <c r="Z38">
        <v>23</v>
      </c>
      <c r="AA38">
        <v>34.459454360000002</v>
      </c>
      <c r="AB38">
        <v>44</v>
      </c>
      <c r="AC38">
        <v>2</v>
      </c>
      <c r="AD38">
        <v>30</v>
      </c>
    </row>
    <row r="39" spans="1:30" x14ac:dyDescent="0.3">
      <c r="A39">
        <v>4</v>
      </c>
      <c r="B39" t="s">
        <v>32</v>
      </c>
      <c r="C39" t="s">
        <v>20</v>
      </c>
      <c r="D39">
        <v>3</v>
      </c>
      <c r="E39">
        <v>3</v>
      </c>
      <c r="F39">
        <v>10082016</v>
      </c>
      <c r="G39">
        <v>2000</v>
      </c>
      <c r="H39">
        <v>250</v>
      </c>
      <c r="I39">
        <v>-250</v>
      </c>
      <c r="J39">
        <v>-180</v>
      </c>
      <c r="K39" s="1">
        <v>65</v>
      </c>
      <c r="L39">
        <f t="shared" si="0"/>
        <v>64</v>
      </c>
      <c r="M39">
        <f t="shared" si="1"/>
        <v>65</v>
      </c>
      <c r="N39">
        <f t="shared" si="2"/>
        <v>5</v>
      </c>
      <c r="O39">
        <f t="shared" si="3"/>
        <v>63</v>
      </c>
      <c r="P39">
        <v>1</v>
      </c>
      <c r="Q39">
        <v>10</v>
      </c>
      <c r="R39" s="1">
        <v>71</v>
      </c>
      <c r="S39">
        <v>28.05</v>
      </c>
      <c r="T39">
        <v>6.0999999999999999E-2</v>
      </c>
      <c r="U39" t="s">
        <v>68</v>
      </c>
      <c r="V39">
        <v>0</v>
      </c>
      <c r="W39" t="s">
        <v>118</v>
      </c>
      <c r="X39">
        <v>5</v>
      </c>
      <c r="Y39">
        <v>64</v>
      </c>
      <c r="Z39">
        <v>15</v>
      </c>
      <c r="AA39">
        <v>20.511691939999999</v>
      </c>
      <c r="AB39">
        <v>63</v>
      </c>
      <c r="AC39">
        <v>2</v>
      </c>
      <c r="AD39">
        <v>30</v>
      </c>
    </row>
    <row r="40" spans="1:30" x14ac:dyDescent="0.3">
      <c r="A40">
        <v>4</v>
      </c>
      <c r="B40" t="s">
        <v>32</v>
      </c>
      <c r="C40" t="s">
        <v>20</v>
      </c>
      <c r="D40">
        <v>4</v>
      </c>
      <c r="E40">
        <v>4</v>
      </c>
      <c r="F40">
        <v>10082016</v>
      </c>
      <c r="G40">
        <v>2000</v>
      </c>
      <c r="H40">
        <v>250</v>
      </c>
      <c r="I40">
        <v>-250</v>
      </c>
      <c r="J40">
        <v>-150</v>
      </c>
      <c r="K40" s="1">
        <v>99</v>
      </c>
      <c r="L40">
        <f t="shared" si="0"/>
        <v>97</v>
      </c>
      <c r="M40">
        <f t="shared" si="1"/>
        <v>99</v>
      </c>
      <c r="N40">
        <f t="shared" si="2"/>
        <v>45</v>
      </c>
      <c r="O40">
        <f>Y40-1</f>
        <v>96</v>
      </c>
      <c r="P40">
        <v>1</v>
      </c>
      <c r="Q40">
        <v>40</v>
      </c>
      <c r="R40" s="1">
        <v>101</v>
      </c>
      <c r="S40">
        <v>28.05</v>
      </c>
      <c r="T40">
        <v>6.0999999999999999E-2</v>
      </c>
      <c r="U40" t="s">
        <v>69</v>
      </c>
      <c r="V40">
        <v>0</v>
      </c>
      <c r="W40" t="s">
        <v>119</v>
      </c>
      <c r="X40">
        <v>45</v>
      </c>
      <c r="Y40">
        <v>97</v>
      </c>
      <c r="Z40">
        <v>70</v>
      </c>
      <c r="AA40">
        <v>24.617824429999999</v>
      </c>
      <c r="AB40">
        <v>96</v>
      </c>
      <c r="AC40">
        <v>2</v>
      </c>
      <c r="AD40">
        <v>30</v>
      </c>
    </row>
    <row r="41" spans="1:30" x14ac:dyDescent="0.3">
      <c r="A41">
        <v>4</v>
      </c>
      <c r="B41" t="s">
        <v>32</v>
      </c>
      <c r="C41" t="s">
        <v>20</v>
      </c>
      <c r="D41">
        <v>5</v>
      </c>
      <c r="E41">
        <v>5</v>
      </c>
      <c r="F41">
        <v>10082016</v>
      </c>
      <c r="G41">
        <v>2000</v>
      </c>
      <c r="H41">
        <v>250</v>
      </c>
      <c r="I41">
        <v>-230</v>
      </c>
      <c r="J41">
        <v>-155</v>
      </c>
      <c r="K41" s="1">
        <v>67</v>
      </c>
      <c r="L41">
        <f t="shared" si="0"/>
        <v>67</v>
      </c>
      <c r="M41">
        <f t="shared" si="1"/>
        <v>67</v>
      </c>
      <c r="N41">
        <f t="shared" si="2"/>
        <v>15</v>
      </c>
      <c r="O41">
        <f t="shared" si="3"/>
        <v>66</v>
      </c>
      <c r="P41">
        <v>1</v>
      </c>
      <c r="Q41">
        <v>20</v>
      </c>
      <c r="R41" s="1">
        <v>76</v>
      </c>
      <c r="S41">
        <v>28.05</v>
      </c>
      <c r="T41">
        <v>6.0999999999999999E-2</v>
      </c>
      <c r="U41" t="s">
        <v>70</v>
      </c>
      <c r="V41">
        <v>0</v>
      </c>
      <c r="W41" t="s">
        <v>120</v>
      </c>
      <c r="X41">
        <v>15</v>
      </c>
      <c r="Y41">
        <v>67</v>
      </c>
      <c r="Z41">
        <v>24</v>
      </c>
      <c r="AA41">
        <v>17.800707769999999</v>
      </c>
      <c r="AB41">
        <v>66</v>
      </c>
      <c r="AC41">
        <v>1</v>
      </c>
      <c r="AD41">
        <v>30</v>
      </c>
    </row>
    <row r="42" spans="1:30" x14ac:dyDescent="0.3">
      <c r="A42">
        <v>4</v>
      </c>
      <c r="B42" t="s">
        <v>32</v>
      </c>
      <c r="C42" t="s">
        <v>20</v>
      </c>
      <c r="D42">
        <v>6</v>
      </c>
      <c r="E42">
        <v>6</v>
      </c>
      <c r="F42">
        <v>10082016</v>
      </c>
      <c r="G42">
        <v>2000</v>
      </c>
      <c r="H42">
        <v>250</v>
      </c>
      <c r="I42">
        <v>-400</v>
      </c>
      <c r="J42">
        <v>-275</v>
      </c>
      <c r="K42" s="1">
        <v>126</v>
      </c>
      <c r="L42">
        <f t="shared" si="0"/>
        <v>121</v>
      </c>
      <c r="M42">
        <f t="shared" si="1"/>
        <v>126</v>
      </c>
      <c r="N42">
        <f t="shared" si="2"/>
        <v>80</v>
      </c>
      <c r="O42">
        <f t="shared" si="3"/>
        <v>120</v>
      </c>
      <c r="P42">
        <v>1</v>
      </c>
      <c r="Q42">
        <v>20</v>
      </c>
      <c r="R42" s="1">
        <v>126</v>
      </c>
      <c r="S42">
        <v>28.05</v>
      </c>
      <c r="T42">
        <v>6.0999999999999999E-2</v>
      </c>
      <c r="U42" t="s">
        <v>71</v>
      </c>
      <c r="V42">
        <v>0</v>
      </c>
      <c r="W42" t="s">
        <v>121</v>
      </c>
      <c r="X42">
        <v>80</v>
      </c>
      <c r="Y42">
        <v>121</v>
      </c>
      <c r="Z42">
        <v>92</v>
      </c>
      <c r="AA42">
        <v>40.391329239999997</v>
      </c>
      <c r="AB42">
        <v>120</v>
      </c>
      <c r="AC42">
        <v>2</v>
      </c>
      <c r="AD42">
        <v>30</v>
      </c>
    </row>
    <row r="43" spans="1:30" x14ac:dyDescent="0.3">
      <c r="A43">
        <v>4</v>
      </c>
      <c r="B43" t="s">
        <v>32</v>
      </c>
      <c r="C43" t="s">
        <v>20</v>
      </c>
      <c r="D43">
        <v>7</v>
      </c>
      <c r="E43">
        <v>7</v>
      </c>
      <c r="F43">
        <v>10082016</v>
      </c>
      <c r="G43">
        <v>2000</v>
      </c>
      <c r="H43">
        <v>250</v>
      </c>
      <c r="I43">
        <v>-290</v>
      </c>
      <c r="J43">
        <v>-200</v>
      </c>
      <c r="K43" s="1">
        <v>78</v>
      </c>
      <c r="L43">
        <f t="shared" si="0"/>
        <v>76</v>
      </c>
      <c r="M43">
        <f t="shared" si="1"/>
        <v>78</v>
      </c>
      <c r="N43">
        <f t="shared" si="2"/>
        <v>35</v>
      </c>
      <c r="O43">
        <f t="shared" si="3"/>
        <v>75</v>
      </c>
      <c r="P43">
        <v>1</v>
      </c>
      <c r="Q43">
        <v>30</v>
      </c>
      <c r="R43" s="1">
        <v>91</v>
      </c>
      <c r="S43">
        <v>28.05</v>
      </c>
      <c r="T43">
        <v>6.0999999999999999E-2</v>
      </c>
      <c r="U43" t="s">
        <v>72</v>
      </c>
      <c r="V43">
        <v>0</v>
      </c>
      <c r="W43" t="s">
        <v>122</v>
      </c>
      <c r="X43">
        <v>35</v>
      </c>
      <c r="Y43">
        <v>76</v>
      </c>
      <c r="Z43">
        <v>35</v>
      </c>
      <c r="AA43">
        <v>27.93010731</v>
      </c>
      <c r="AB43">
        <v>75</v>
      </c>
      <c r="AC43">
        <v>2</v>
      </c>
      <c r="AD43">
        <v>30</v>
      </c>
    </row>
    <row r="44" spans="1:30" x14ac:dyDescent="0.3">
      <c r="A44">
        <v>4</v>
      </c>
      <c r="B44" t="s">
        <v>32</v>
      </c>
      <c r="C44" t="s">
        <v>20</v>
      </c>
      <c r="D44">
        <v>8</v>
      </c>
      <c r="E44">
        <v>8</v>
      </c>
      <c r="F44">
        <v>10082016</v>
      </c>
      <c r="G44">
        <v>2000</v>
      </c>
      <c r="H44">
        <v>250</v>
      </c>
      <c r="I44">
        <v>-300</v>
      </c>
      <c r="J44">
        <v>-150</v>
      </c>
      <c r="K44" s="1">
        <v>136</v>
      </c>
      <c r="L44">
        <f t="shared" si="0"/>
        <v>132</v>
      </c>
      <c r="M44">
        <f t="shared" si="1"/>
        <v>136</v>
      </c>
      <c r="N44">
        <f t="shared" si="2"/>
        <v>75</v>
      </c>
      <c r="O44">
        <f t="shared" si="3"/>
        <v>131</v>
      </c>
      <c r="P44">
        <v>60</v>
      </c>
      <c r="Q44">
        <v>80</v>
      </c>
      <c r="R44" s="1">
        <v>151</v>
      </c>
      <c r="S44">
        <v>28.05</v>
      </c>
      <c r="T44">
        <v>6.0999999999999999E-2</v>
      </c>
      <c r="U44" t="s">
        <v>73</v>
      </c>
      <c r="V44">
        <v>0</v>
      </c>
      <c r="W44" t="s">
        <v>123</v>
      </c>
      <c r="X44">
        <v>75</v>
      </c>
      <c r="Y44">
        <v>132</v>
      </c>
      <c r="Z44">
        <v>82</v>
      </c>
      <c r="AA44">
        <v>33.371300069999997</v>
      </c>
      <c r="AB44">
        <v>131</v>
      </c>
      <c r="AC44">
        <v>2</v>
      </c>
      <c r="AD44">
        <v>30</v>
      </c>
    </row>
    <row r="45" spans="1:30" x14ac:dyDescent="0.3">
      <c r="A45">
        <v>4</v>
      </c>
      <c r="B45" t="s">
        <v>32</v>
      </c>
      <c r="C45" t="s">
        <v>20</v>
      </c>
      <c r="D45">
        <v>9</v>
      </c>
      <c r="E45">
        <v>9</v>
      </c>
      <c r="F45">
        <v>10082016</v>
      </c>
      <c r="G45">
        <v>2000</v>
      </c>
      <c r="H45">
        <v>250</v>
      </c>
      <c r="I45">
        <v>-285</v>
      </c>
      <c r="J45">
        <v>-190</v>
      </c>
      <c r="K45" s="1">
        <v>75</v>
      </c>
      <c r="L45">
        <f t="shared" si="0"/>
        <v>68</v>
      </c>
      <c r="M45">
        <f t="shared" si="1"/>
        <v>75</v>
      </c>
      <c r="N45">
        <f t="shared" si="2"/>
        <v>10</v>
      </c>
      <c r="O45">
        <f t="shared" si="3"/>
        <v>67</v>
      </c>
      <c r="P45">
        <v>1</v>
      </c>
      <c r="Q45">
        <v>5</v>
      </c>
      <c r="R45" s="1">
        <v>96</v>
      </c>
      <c r="S45">
        <v>28.05</v>
      </c>
      <c r="T45">
        <v>6.0999999999999999E-2</v>
      </c>
      <c r="U45" t="s">
        <v>74</v>
      </c>
      <c r="V45">
        <v>0</v>
      </c>
      <c r="W45" t="s">
        <v>124</v>
      </c>
      <c r="X45">
        <v>10</v>
      </c>
      <c r="Y45">
        <v>68</v>
      </c>
      <c r="Z45">
        <v>43</v>
      </c>
      <c r="AA45">
        <v>44.313678860000003</v>
      </c>
      <c r="AB45">
        <v>67</v>
      </c>
      <c r="AC45">
        <v>2</v>
      </c>
      <c r="AD45">
        <v>30</v>
      </c>
    </row>
    <row r="46" spans="1:30" x14ac:dyDescent="0.3">
      <c r="A46">
        <v>4</v>
      </c>
      <c r="B46" t="s">
        <v>32</v>
      </c>
      <c r="C46" t="s">
        <v>20</v>
      </c>
      <c r="D46">
        <v>10</v>
      </c>
      <c r="E46">
        <v>10</v>
      </c>
      <c r="F46">
        <v>10082016</v>
      </c>
      <c r="G46">
        <v>2000</v>
      </c>
      <c r="H46">
        <v>250</v>
      </c>
      <c r="I46">
        <v>-300</v>
      </c>
      <c r="J46">
        <v>-205</v>
      </c>
      <c r="K46" s="1">
        <v>82</v>
      </c>
      <c r="L46">
        <f t="shared" si="0"/>
        <v>72</v>
      </c>
      <c r="M46">
        <f t="shared" si="1"/>
        <v>82</v>
      </c>
      <c r="N46">
        <f t="shared" si="2"/>
        <v>15</v>
      </c>
      <c r="O46">
        <f t="shared" si="3"/>
        <v>71</v>
      </c>
      <c r="P46">
        <v>1</v>
      </c>
      <c r="Q46">
        <v>20</v>
      </c>
      <c r="R46" s="1">
        <v>96</v>
      </c>
      <c r="S46">
        <v>28.05</v>
      </c>
      <c r="T46">
        <v>6.0999999999999999E-2</v>
      </c>
      <c r="U46" t="s">
        <v>75</v>
      </c>
      <c r="V46">
        <v>0</v>
      </c>
      <c r="W46" t="s">
        <v>125</v>
      </c>
      <c r="X46">
        <v>15</v>
      </c>
      <c r="Y46">
        <v>72</v>
      </c>
      <c r="Z46">
        <v>47</v>
      </c>
      <c r="AA46">
        <v>47.89927522</v>
      </c>
      <c r="AB46">
        <v>71</v>
      </c>
      <c r="AC46">
        <v>2</v>
      </c>
      <c r="AD46">
        <v>30</v>
      </c>
    </row>
    <row r="47" spans="1:30" x14ac:dyDescent="0.3">
      <c r="A47">
        <v>4</v>
      </c>
      <c r="B47" t="s">
        <v>32</v>
      </c>
      <c r="C47" t="s">
        <v>20</v>
      </c>
      <c r="D47">
        <v>11</v>
      </c>
      <c r="E47">
        <v>11</v>
      </c>
      <c r="F47">
        <v>10082016</v>
      </c>
      <c r="G47">
        <v>2000</v>
      </c>
      <c r="H47">
        <v>250</v>
      </c>
      <c r="I47">
        <v>-280</v>
      </c>
      <c r="J47">
        <v>-185</v>
      </c>
      <c r="K47" s="1">
        <v>81</v>
      </c>
      <c r="L47">
        <f t="shared" si="0"/>
        <v>74</v>
      </c>
      <c r="M47">
        <f t="shared" si="1"/>
        <v>81</v>
      </c>
      <c r="N47">
        <f t="shared" si="2"/>
        <v>30</v>
      </c>
      <c r="O47">
        <f t="shared" si="3"/>
        <v>73</v>
      </c>
      <c r="P47">
        <v>1</v>
      </c>
      <c r="Q47">
        <v>10</v>
      </c>
      <c r="R47" s="1">
        <v>96</v>
      </c>
      <c r="S47">
        <v>28.05</v>
      </c>
      <c r="T47">
        <v>6.0999999999999999E-2</v>
      </c>
      <c r="U47" t="s">
        <v>76</v>
      </c>
      <c r="V47">
        <v>0</v>
      </c>
      <c r="W47" t="s">
        <v>126</v>
      </c>
      <c r="X47">
        <v>30</v>
      </c>
      <c r="Y47">
        <v>74</v>
      </c>
      <c r="Z47">
        <v>53</v>
      </c>
      <c r="AA47">
        <v>46.395333569999998</v>
      </c>
      <c r="AB47">
        <v>73</v>
      </c>
      <c r="AC47">
        <v>2</v>
      </c>
      <c r="AD47">
        <v>30</v>
      </c>
    </row>
    <row r="48" spans="1:30" x14ac:dyDescent="0.3">
      <c r="A48">
        <v>4</v>
      </c>
      <c r="B48" t="s">
        <v>32</v>
      </c>
      <c r="C48" t="s">
        <v>20</v>
      </c>
      <c r="D48">
        <v>12</v>
      </c>
      <c r="E48">
        <v>12</v>
      </c>
      <c r="F48">
        <v>10082016</v>
      </c>
      <c r="G48">
        <v>2000</v>
      </c>
      <c r="H48">
        <v>250</v>
      </c>
      <c r="I48">
        <v>-400</v>
      </c>
      <c r="J48">
        <v>-330</v>
      </c>
      <c r="K48" s="1">
        <v>63</v>
      </c>
      <c r="L48">
        <f t="shared" si="0"/>
        <v>53</v>
      </c>
      <c r="M48">
        <f t="shared" si="1"/>
        <v>63</v>
      </c>
      <c r="N48">
        <f t="shared" si="2"/>
        <v>5</v>
      </c>
      <c r="O48">
        <f t="shared" si="3"/>
        <v>52</v>
      </c>
      <c r="P48">
        <v>1</v>
      </c>
      <c r="Q48">
        <v>5</v>
      </c>
      <c r="R48" s="1">
        <v>71</v>
      </c>
      <c r="S48">
        <v>28.05</v>
      </c>
      <c r="T48">
        <v>6.0999999999999999E-2</v>
      </c>
      <c r="U48" t="s">
        <v>77</v>
      </c>
      <c r="V48">
        <v>0</v>
      </c>
      <c r="W48" t="s">
        <v>127</v>
      </c>
      <c r="X48">
        <v>5</v>
      </c>
      <c r="Y48">
        <v>53</v>
      </c>
      <c r="Z48">
        <v>30</v>
      </c>
      <c r="AA48">
        <v>44.701543200000003</v>
      </c>
      <c r="AB48">
        <v>52</v>
      </c>
      <c r="AC48">
        <v>2</v>
      </c>
      <c r="AD48">
        <v>30</v>
      </c>
    </row>
    <row r="49" spans="1:30" x14ac:dyDescent="0.3">
      <c r="A49">
        <v>4</v>
      </c>
      <c r="B49" t="s">
        <v>32</v>
      </c>
      <c r="C49" t="s">
        <v>20</v>
      </c>
      <c r="D49">
        <v>13</v>
      </c>
      <c r="E49">
        <v>13</v>
      </c>
      <c r="F49">
        <v>10082016</v>
      </c>
      <c r="G49">
        <v>2000</v>
      </c>
      <c r="H49">
        <v>250</v>
      </c>
      <c r="I49">
        <v>-300</v>
      </c>
      <c r="J49">
        <v>-190</v>
      </c>
      <c r="K49" s="1">
        <v>111</v>
      </c>
      <c r="L49">
        <f t="shared" si="0"/>
        <v>95</v>
      </c>
      <c r="M49">
        <f t="shared" si="1"/>
        <v>111</v>
      </c>
      <c r="N49">
        <f t="shared" si="2"/>
        <v>45</v>
      </c>
      <c r="O49">
        <f t="shared" si="3"/>
        <v>94</v>
      </c>
      <c r="P49">
        <v>35</v>
      </c>
      <c r="Q49">
        <v>40</v>
      </c>
      <c r="R49" s="1">
        <v>111</v>
      </c>
      <c r="S49">
        <v>28.05</v>
      </c>
      <c r="T49">
        <v>6.0999999999999999E-2</v>
      </c>
      <c r="U49" t="s">
        <v>78</v>
      </c>
      <c r="V49">
        <v>0</v>
      </c>
      <c r="W49" t="s">
        <v>128</v>
      </c>
      <c r="X49">
        <v>45</v>
      </c>
      <c r="Y49">
        <v>95</v>
      </c>
      <c r="Z49">
        <v>69</v>
      </c>
      <c r="AA49">
        <v>46.43183449</v>
      </c>
      <c r="AB49">
        <v>94</v>
      </c>
      <c r="AC49">
        <v>2</v>
      </c>
      <c r="AD49">
        <v>30</v>
      </c>
    </row>
    <row r="50" spans="1:30" x14ac:dyDescent="0.3">
      <c r="A50">
        <v>4</v>
      </c>
      <c r="B50" t="s">
        <v>32</v>
      </c>
      <c r="C50" t="s">
        <v>20</v>
      </c>
      <c r="D50">
        <v>14</v>
      </c>
      <c r="E50">
        <v>14</v>
      </c>
      <c r="F50">
        <v>10082016</v>
      </c>
      <c r="G50">
        <v>2000</v>
      </c>
      <c r="H50">
        <v>250</v>
      </c>
      <c r="I50">
        <v>-315</v>
      </c>
      <c r="J50">
        <v>-200</v>
      </c>
      <c r="K50" s="1">
        <v>105</v>
      </c>
      <c r="L50">
        <f t="shared" si="0"/>
        <v>91</v>
      </c>
      <c r="M50">
        <f t="shared" si="1"/>
        <v>105</v>
      </c>
      <c r="N50">
        <f t="shared" si="2"/>
        <v>25</v>
      </c>
      <c r="O50">
        <f t="shared" si="3"/>
        <v>90</v>
      </c>
      <c r="P50">
        <v>1</v>
      </c>
      <c r="Q50">
        <v>10</v>
      </c>
      <c r="R50" s="1">
        <v>116</v>
      </c>
      <c r="S50">
        <v>28.05</v>
      </c>
      <c r="T50">
        <v>6.0999999999999999E-2</v>
      </c>
      <c r="U50" t="s">
        <v>79</v>
      </c>
      <c r="V50">
        <v>0</v>
      </c>
      <c r="W50" t="s">
        <v>129</v>
      </c>
      <c r="X50">
        <v>25</v>
      </c>
      <c r="Y50">
        <v>91</v>
      </c>
      <c r="Z50">
        <v>66</v>
      </c>
      <c r="AA50">
        <v>50.998055069999999</v>
      </c>
      <c r="AB50">
        <v>90</v>
      </c>
      <c r="AC50">
        <v>3</v>
      </c>
      <c r="AD50">
        <v>30</v>
      </c>
    </row>
    <row r="51" spans="1:30" x14ac:dyDescent="0.3">
      <c r="A51">
        <v>4</v>
      </c>
      <c r="B51" t="s">
        <v>32</v>
      </c>
      <c r="C51" t="s">
        <v>20</v>
      </c>
      <c r="D51">
        <v>15</v>
      </c>
      <c r="E51">
        <v>15</v>
      </c>
      <c r="F51">
        <v>10082016</v>
      </c>
      <c r="G51">
        <v>2000</v>
      </c>
      <c r="H51">
        <v>250</v>
      </c>
      <c r="I51">
        <v>-545</v>
      </c>
      <c r="J51">
        <v>-475</v>
      </c>
      <c r="K51" s="1">
        <v>61</v>
      </c>
      <c r="L51">
        <f t="shared" si="0"/>
        <v>55</v>
      </c>
      <c r="M51">
        <f t="shared" si="1"/>
        <v>61</v>
      </c>
      <c r="N51">
        <f t="shared" si="2"/>
        <v>1</v>
      </c>
      <c r="O51">
        <f t="shared" si="3"/>
        <v>54</v>
      </c>
      <c r="P51">
        <v>1</v>
      </c>
      <c r="Q51">
        <v>10</v>
      </c>
      <c r="R51" s="1">
        <v>71</v>
      </c>
      <c r="S51">
        <v>28.05</v>
      </c>
      <c r="T51">
        <v>6.0999999999999999E-2</v>
      </c>
      <c r="U51" t="s">
        <v>80</v>
      </c>
      <c r="V51">
        <v>0</v>
      </c>
      <c r="W51" t="s">
        <v>130</v>
      </c>
      <c r="X51">
        <v>1</v>
      </c>
      <c r="Y51">
        <v>55</v>
      </c>
      <c r="Z51">
        <v>32</v>
      </c>
      <c r="AA51">
        <v>44.479955599999997</v>
      </c>
      <c r="AB51">
        <v>54</v>
      </c>
      <c r="AC51">
        <v>2</v>
      </c>
      <c r="AD5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Porro</dc:creator>
  <cp:lastModifiedBy>admin</cp:lastModifiedBy>
  <dcterms:created xsi:type="dcterms:W3CDTF">2015-11-05T15:53:42Z</dcterms:created>
  <dcterms:modified xsi:type="dcterms:W3CDTF">2018-03-12T16:30:20Z</dcterms:modified>
</cp:coreProperties>
</file>