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<sst xmlns="http://schemas.openxmlformats.org/spreadsheetml/2006/main" count="39" uniqueCount="38">
  <si>
    <t>Projects</t>
  </si>
  <si>
    <t>Agreements</t>
  </si>
  <si>
    <t>Total</t>
  </si>
  <si>
    <t>IRR</t>
  </si>
  <si>
    <t>Stage I</t>
  </si>
  <si>
    <t>activemerchant%active_merchant</t>
  </si>
  <si>
    <t>alibaba/arthas</t>
  </si>
  <si>
    <t>alibaba/Sentinel</t>
  </si>
  <si>
    <t>alibaba/vlayout</t>
  </si>
  <si>
    <t>ampproject</t>
  </si>
  <si>
    <t>balena-io</t>
  </si>
  <si>
    <t>BoostIO</t>
  </si>
  <si>
    <t>CachetHQ</t>
  </si>
  <si>
    <t>canton7</t>
  </si>
  <si>
    <t>ccxt</t>
  </si>
  <si>
    <t>Stage II</t>
  </si>
  <si>
    <t>composer</t>
  </si>
  <si>
    <t>devhubapi</t>
  </si>
  <si>
    <t>dingo</t>
  </si>
  <si>
    <t>drwetter</t>
  </si>
  <si>
    <t>EasyCorp</t>
  </si>
  <si>
    <t>erikhuda</t>
  </si>
  <si>
    <t>sb2nov</t>
  </si>
  <si>
    <t>simplcommerce</t>
  </si>
  <si>
    <t>twbs/bootstrap-sass</t>
  </si>
  <si>
    <t>VSCodeVim</t>
  </si>
  <si>
    <t>wechaty</t>
  </si>
  <si>
    <t>FLIF-hub/FLIF</t>
  </si>
  <si>
    <t>google-ar/arcode-android-sdk</t>
  </si>
  <si>
    <t>google/auto</t>
  </si>
  <si>
    <t>GoogleContainerTools/jib</t>
  </si>
  <si>
    <t>IdentityServer/IdentityServer</t>
  </si>
  <si>
    <t>infernojs/inferno</t>
  </si>
  <si>
    <t>JasonStein/Notepads</t>
  </si>
  <si>
    <t>jerryscript-project/jerryscript</t>
  </si>
  <si>
    <t>justadudewhohacks/opencv4nodejs</t>
  </si>
  <si>
    <t>Overall IRR</t>
  </si>
  <si>
    <t xml:space="preserve">Last 20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</si>
</sst>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2" numFmtId="0" xfId="0" applyAlignment="1" applyFont="1">
      <alignment readingOrder="0" shrinkToFit="0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0" xfId="0" applyFont="1" applyNumberFormat="1"/>
    <xf borderId="0" fillId="0" fontId="1" numFmtId="0" xfId="0" applyFont="1"/>
    <xf borderId="0" fillId="5" fontId="1" numFmtId="10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</row>
    <row r="3">
      <c r="A3" s="3" t="s">
        <v>5</v>
      </c>
      <c r="B3" s="3">
        <v>14.0</v>
      </c>
      <c r="C3" s="3">
        <v>26.0</v>
      </c>
    </row>
    <row r="4">
      <c r="A4" s="3" t="s">
        <v>6</v>
      </c>
      <c r="B4" s="3">
        <v>16.0</v>
      </c>
      <c r="C4" s="3">
        <v>32.0</v>
      </c>
    </row>
    <row r="5">
      <c r="A5" s="3" t="s">
        <v>7</v>
      </c>
      <c r="B5" s="3">
        <v>23.0</v>
      </c>
      <c r="C5" s="3">
        <v>39.0</v>
      </c>
    </row>
    <row r="6">
      <c r="A6" s="3" t="s">
        <v>8</v>
      </c>
      <c r="B6" s="3">
        <v>7.0</v>
      </c>
      <c r="C6" s="3">
        <v>45.0</v>
      </c>
    </row>
    <row r="7">
      <c r="A7" s="3" t="s">
        <v>9</v>
      </c>
      <c r="B7" s="3">
        <v>22.0</v>
      </c>
      <c r="C7" s="3">
        <v>41.0</v>
      </c>
    </row>
    <row r="8">
      <c r="A8" s="3" t="s">
        <v>10</v>
      </c>
      <c r="B8" s="3">
        <v>35.0</v>
      </c>
      <c r="C8" s="3">
        <v>91.0</v>
      </c>
    </row>
    <row r="9">
      <c r="A9" s="3" t="s">
        <v>11</v>
      </c>
      <c r="B9" s="3">
        <v>11.0</v>
      </c>
      <c r="C9" s="3">
        <v>18.0</v>
      </c>
    </row>
    <row r="10">
      <c r="A10" s="3" t="s">
        <v>12</v>
      </c>
      <c r="B10" s="3">
        <v>23.0</v>
      </c>
      <c r="C10" s="3">
        <v>51.0</v>
      </c>
    </row>
    <row r="11">
      <c r="A11" s="3" t="s">
        <v>13</v>
      </c>
      <c r="B11" s="3">
        <v>3.0</v>
      </c>
      <c r="C11" s="3">
        <v>4.0</v>
      </c>
    </row>
    <row r="12">
      <c r="A12" s="3" t="s">
        <v>14</v>
      </c>
      <c r="B12" s="3">
        <v>185.0</v>
      </c>
      <c r="C12" s="3">
        <v>362.0</v>
      </c>
      <c r="D12" s="4">
        <f>sum(B3:B12)/sum(C3:C12)</f>
        <v>0.4781382228</v>
      </c>
    </row>
    <row r="13">
      <c r="A13" s="2" t="s">
        <v>15</v>
      </c>
    </row>
    <row r="14">
      <c r="A14" s="3" t="s">
        <v>16</v>
      </c>
      <c r="B14" s="3">
        <v>18.0</v>
      </c>
      <c r="C14" s="3">
        <v>20.0</v>
      </c>
      <c r="D14" s="4"/>
    </row>
    <row r="15">
      <c r="A15" s="3" t="s">
        <v>17</v>
      </c>
      <c r="B15" s="3">
        <v>21.0</v>
      </c>
      <c r="C15" s="3">
        <v>24.0</v>
      </c>
      <c r="D15" s="4"/>
    </row>
    <row r="16">
      <c r="A16" s="3" t="s">
        <v>18</v>
      </c>
      <c r="B16" s="3">
        <v>15.0</v>
      </c>
      <c r="C16" s="3">
        <v>16.0</v>
      </c>
      <c r="D16" s="4"/>
    </row>
    <row r="17">
      <c r="A17" s="3" t="s">
        <v>19</v>
      </c>
      <c r="B17" s="3">
        <v>10.0</v>
      </c>
      <c r="C17" s="3">
        <v>11.0</v>
      </c>
      <c r="D17" s="4"/>
    </row>
    <row r="18">
      <c r="A18" s="3" t="s">
        <v>20</v>
      </c>
      <c r="B18" s="3">
        <v>14.0</v>
      </c>
      <c r="C18" s="3">
        <v>23.0</v>
      </c>
      <c r="D18" s="4"/>
    </row>
    <row r="19">
      <c r="A19" s="3" t="s">
        <v>21</v>
      </c>
      <c r="B19" s="3">
        <v>8.0</v>
      </c>
      <c r="C19" s="3">
        <v>11.0</v>
      </c>
      <c r="D19" s="4"/>
    </row>
    <row r="20">
      <c r="A20" s="3" t="s">
        <v>22</v>
      </c>
      <c r="B20" s="3">
        <v>7.0</v>
      </c>
      <c r="C20" s="3">
        <v>8.0</v>
      </c>
      <c r="D20" s="4"/>
    </row>
    <row r="21">
      <c r="A21" s="3" t="s">
        <v>23</v>
      </c>
      <c r="B21" s="3">
        <v>6.0</v>
      </c>
      <c r="C21" s="3">
        <v>7.0</v>
      </c>
      <c r="D21" s="4"/>
    </row>
    <row r="22">
      <c r="A22" s="3" t="s">
        <v>24</v>
      </c>
      <c r="B22" s="3">
        <v>32.0</v>
      </c>
      <c r="C22" s="3">
        <v>34.0</v>
      </c>
      <c r="D22" s="4"/>
    </row>
    <row r="23">
      <c r="A23" s="3" t="s">
        <v>25</v>
      </c>
      <c r="B23" s="3">
        <v>48.0</v>
      </c>
      <c r="C23" s="3">
        <v>58.0</v>
      </c>
      <c r="D23" s="4"/>
    </row>
    <row r="24">
      <c r="A24" s="3" t="s">
        <v>26</v>
      </c>
      <c r="B24" s="3">
        <v>35.0</v>
      </c>
      <c r="C24" s="3">
        <v>44.0</v>
      </c>
      <c r="D24" s="4">
        <f>sum(B14:B24)/sum(C14:C24)</f>
        <v>0.8359375</v>
      </c>
    </row>
    <row r="25">
      <c r="A25" s="2" t="s">
        <v>15</v>
      </c>
    </row>
    <row r="26">
      <c r="A26" s="5" t="s">
        <v>27</v>
      </c>
      <c r="B26" s="3">
        <v>8.0</v>
      </c>
      <c r="C26" s="3">
        <v>12.0</v>
      </c>
    </row>
    <row r="27">
      <c r="A27" s="5" t="s">
        <v>28</v>
      </c>
      <c r="B27" s="3">
        <v>6.0</v>
      </c>
      <c r="C27" s="3">
        <v>8.0</v>
      </c>
    </row>
    <row r="28">
      <c r="A28" s="5" t="s">
        <v>29</v>
      </c>
      <c r="B28" s="3">
        <v>7.0</v>
      </c>
      <c r="C28" s="3">
        <v>7.0</v>
      </c>
    </row>
    <row r="29">
      <c r="A29" s="5" t="s">
        <v>30</v>
      </c>
      <c r="B29" s="3">
        <v>60.0</v>
      </c>
      <c r="C29" s="3">
        <v>60.0</v>
      </c>
    </row>
    <row r="30">
      <c r="A30" s="5" t="s">
        <v>31</v>
      </c>
      <c r="B30" s="3">
        <v>18.0</v>
      </c>
      <c r="C30" s="3">
        <v>21.0</v>
      </c>
    </row>
    <row r="31">
      <c r="A31" s="5" t="s">
        <v>32</v>
      </c>
      <c r="B31" s="3">
        <v>32.0</v>
      </c>
      <c r="C31" s="3">
        <v>39.0</v>
      </c>
    </row>
    <row r="32">
      <c r="A32" s="5" t="s">
        <v>33</v>
      </c>
      <c r="B32" s="3">
        <v>23.0</v>
      </c>
      <c r="C32" s="3">
        <v>26.0</v>
      </c>
    </row>
    <row r="33">
      <c r="A33" s="5" t="s">
        <v>34</v>
      </c>
      <c r="B33" s="3">
        <v>25.0</v>
      </c>
      <c r="C33" s="3">
        <v>55.0</v>
      </c>
    </row>
    <row r="34">
      <c r="A34" s="5" t="s">
        <v>35</v>
      </c>
      <c r="B34" s="3">
        <v>34.0</v>
      </c>
      <c r="C34" s="3">
        <v>87.0</v>
      </c>
      <c r="D34" s="4">
        <f>sum(B26:B34)/sum(C26:C34)</f>
        <v>0.6761904762</v>
      </c>
    </row>
    <row r="35">
      <c r="A35" s="6" t="s">
        <v>36</v>
      </c>
      <c r="B35" s="7">
        <f t="shared" ref="B35:C35" si="1">sum(B3:B34)</f>
        <v>766</v>
      </c>
      <c r="C35" s="7">
        <f t="shared" si="1"/>
        <v>1280</v>
      </c>
      <c r="D35" s="8">
        <f t="shared" ref="D35:D36" si="3">B35/C35</f>
        <v>0.5984375</v>
      </c>
    </row>
    <row r="36">
      <c r="A36" s="3" t="s">
        <v>37</v>
      </c>
      <c r="B36" s="9">
        <f t="shared" ref="B36:C36" si="2">sum(B14:B34)</f>
        <v>427</v>
      </c>
      <c r="C36" s="9">
        <f t="shared" si="2"/>
        <v>571</v>
      </c>
      <c r="D36" s="10">
        <f t="shared" si="3"/>
        <v>0.7478108581</v>
      </c>
    </row>
  </sheetData>
  <mergeCells count="3">
    <mergeCell ref="A2:D2"/>
    <mergeCell ref="A13:D13"/>
    <mergeCell ref="A25:D25"/>
  </mergeCells>
  <drawing r:id="rId1"/>
</worksheet>
</file>