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5F321996-C740-48A9-93AC-6C3DF7FBE6FB}" xr6:coauthVersionLast="36" xr6:coauthVersionMax="36" xr10:uidLastSave="{00000000-0000-0000-0000-000000000000}"/>
  <bookViews>
    <workbookView xWindow="0" yWindow="0" windowWidth="19200" windowHeight="7910" activeTab="1" xr2:uid="{00000000-000D-0000-FFFF-FFFF00000000}"/>
  </bookViews>
  <sheets>
    <sheet name="Demographics" sheetId="1" r:id="rId1"/>
    <sheet name="Survey Data" sheetId="2" r:id="rId2"/>
  </sheets>
  <definedNames>
    <definedName name="_xlnm._FilterDatabase" localSheetId="1" hidden="1">'Survey Data'!$C$95:$C$146</definedName>
    <definedName name="_xlnm.Extract" localSheetId="1">'Survey Data'!$E$95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2" l="1"/>
  <c r="J33" i="1" l="1"/>
  <c r="G33" i="1"/>
  <c r="F33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96" i="2"/>
  <c r="F97" i="2"/>
  <c r="F98" i="2"/>
  <c r="F99" i="2"/>
  <c r="F95" i="2"/>
  <c r="C37" i="1" l="1"/>
  <c r="B37" i="1"/>
  <c r="C36" i="1"/>
  <c r="B36" i="1"/>
  <c r="C35" i="1"/>
  <c r="B35" i="1"/>
  <c r="K34" i="1"/>
  <c r="J34" i="1"/>
  <c r="G34" i="1"/>
  <c r="F34" i="1"/>
  <c r="C34" i="1"/>
  <c r="B34" i="1"/>
  <c r="K33" i="1"/>
  <c r="C33" i="1"/>
  <c r="B33" i="1"/>
</calcChain>
</file>

<file path=xl/sharedStrings.xml><?xml version="1.0" encoding="utf-8"?>
<sst xmlns="http://schemas.openxmlformats.org/spreadsheetml/2006/main" count="672" uniqueCount="147">
  <si>
    <t>Programming Experience</t>
  </si>
  <si>
    <t>Block-based Prog. Experience</t>
  </si>
  <si>
    <t>Experience with robots</t>
  </si>
  <si>
    <t>Duplo</t>
  </si>
  <si>
    <t>1 to 2 years</t>
  </si>
  <si>
    <t>3 to 4 years</t>
  </si>
  <si>
    <t>No experience</t>
  </si>
  <si>
    <t>None</t>
  </si>
  <si>
    <t>Less than 1</t>
  </si>
  <si>
    <t>Has experience</t>
  </si>
  <si>
    <t>5 years and over</t>
  </si>
  <si>
    <t>Count</t>
  </si>
  <si>
    <t>Participant ID</t>
  </si>
  <si>
    <t>Participant Age</t>
  </si>
  <si>
    <t>Participant Major</t>
  </si>
  <si>
    <t>Block-based Prog. Exp.</t>
  </si>
  <si>
    <t>Robot Prog. Exp.</t>
  </si>
  <si>
    <t>Software Used</t>
  </si>
  <si>
    <t>Success Status</t>
  </si>
  <si>
    <t>Time Taken</t>
  </si>
  <si>
    <t>001a</t>
  </si>
  <si>
    <t>Computer Science, Bachelor of Science</t>
  </si>
  <si>
    <t>No</t>
  </si>
  <si>
    <t>1 - 2</t>
  </si>
  <si>
    <t>Successful</t>
  </si>
  <si>
    <t>002a</t>
  </si>
  <si>
    <t>Political Science, Bachelor of Arts</t>
  </si>
  <si>
    <t>003a</t>
  </si>
  <si>
    <t>Biology, Bachelor of Science</t>
  </si>
  <si>
    <t>UnSuccessful</t>
  </si>
  <si>
    <t>004a</t>
  </si>
  <si>
    <t>Cinema, Bachelor of Arts</t>
  </si>
  <si>
    <t>Yes</t>
  </si>
  <si>
    <t>005a</t>
  </si>
  <si>
    <t>Music, Bachelor of Arts</t>
  </si>
  <si>
    <t>3 - 4</t>
  </si>
  <si>
    <t>006a</t>
  </si>
  <si>
    <t>007a</t>
  </si>
  <si>
    <t>More than 5</t>
  </si>
  <si>
    <t>008a</t>
  </si>
  <si>
    <t>009a</t>
  </si>
  <si>
    <t>Philosophy, Bachelor of Arts</t>
  </si>
  <si>
    <t>010a</t>
  </si>
  <si>
    <t>011a</t>
  </si>
  <si>
    <t>012a</t>
  </si>
  <si>
    <t xml:space="preserve">Communication Arts, Bachelor of Fine Arts </t>
  </si>
  <si>
    <t>013a</t>
  </si>
  <si>
    <t>Physical Therapy, Doctor of Heath Professions</t>
  </si>
  <si>
    <t>014a</t>
  </si>
  <si>
    <t>015a</t>
  </si>
  <si>
    <t>Counselor Education, Masters of Education</t>
  </si>
  <si>
    <t>016a</t>
  </si>
  <si>
    <t>Mechanical Engineering, Bachelor of Sceince</t>
  </si>
  <si>
    <t>017a</t>
  </si>
  <si>
    <t>018a</t>
  </si>
  <si>
    <t>Mechanical and Neclear Engineering, Masters of Sceince</t>
  </si>
  <si>
    <t>019a</t>
  </si>
  <si>
    <t>Dentistry, Doctor of Dental Surgery</t>
  </si>
  <si>
    <t>020a</t>
  </si>
  <si>
    <t>021a</t>
  </si>
  <si>
    <t>Electrical Engineering, Bachelor of Science</t>
  </si>
  <si>
    <t>022a</t>
  </si>
  <si>
    <t>Nursing, Bachelor of Science</t>
  </si>
  <si>
    <t>023a</t>
  </si>
  <si>
    <t xml:space="preserve">Successful </t>
  </si>
  <si>
    <t>024a</t>
  </si>
  <si>
    <t>025a</t>
  </si>
  <si>
    <t>Business, Bachelors of Science</t>
  </si>
  <si>
    <t>026a</t>
  </si>
  <si>
    <t>RobotStudio Online YuMi</t>
  </si>
  <si>
    <t>001b</t>
  </si>
  <si>
    <t>Computer Engineering, Bachelor of Science</t>
  </si>
  <si>
    <t>ABB</t>
  </si>
  <si>
    <t>002b</t>
  </si>
  <si>
    <t>Forensic Science, Bachelor of Science</t>
  </si>
  <si>
    <t>003b</t>
  </si>
  <si>
    <t>Criminal Justice, Bachelor of Science</t>
  </si>
  <si>
    <t>004b</t>
  </si>
  <si>
    <t>Accounting, Certificate in Business</t>
  </si>
  <si>
    <t>005b</t>
  </si>
  <si>
    <t>Information Systems, Bachelor of Science</t>
  </si>
  <si>
    <t>006b</t>
  </si>
  <si>
    <t>007b</t>
  </si>
  <si>
    <t>Sculpture, Bachelor of Fine Arts</t>
  </si>
  <si>
    <t>008b</t>
  </si>
  <si>
    <t>009b</t>
  </si>
  <si>
    <t>010b</t>
  </si>
  <si>
    <t>Clinical Radiation Sciences, Bachelor of Science</t>
  </si>
  <si>
    <t>011b</t>
  </si>
  <si>
    <t>012b</t>
  </si>
  <si>
    <t>Health Sciences, Certificate in Humanities and Sciences</t>
  </si>
  <si>
    <t>013b</t>
  </si>
  <si>
    <t>Environmental Studies, Bachelor of Science</t>
  </si>
  <si>
    <t>014b</t>
  </si>
  <si>
    <t>015b</t>
  </si>
  <si>
    <t>016b</t>
  </si>
  <si>
    <t>017b</t>
  </si>
  <si>
    <t>018b</t>
  </si>
  <si>
    <t>Kinetic Imaging, Bachelor of Fine Arts</t>
  </si>
  <si>
    <t>019b</t>
  </si>
  <si>
    <t>020b</t>
  </si>
  <si>
    <t>Mathematical Sciences, Bachelor of Science</t>
  </si>
  <si>
    <t>021b</t>
  </si>
  <si>
    <t>Bioinformatics, Bachelor of Science</t>
  </si>
  <si>
    <t>022b</t>
  </si>
  <si>
    <t>023b</t>
  </si>
  <si>
    <t>Health , Physical Education and Exercise Science, Bachelor of Science</t>
  </si>
  <si>
    <t>024b</t>
  </si>
  <si>
    <t>025b</t>
  </si>
  <si>
    <t>Biomedical Engineering, Bachelors of Science</t>
  </si>
  <si>
    <t>026b</t>
  </si>
  <si>
    <t>Physics, Bachelors of Science</t>
  </si>
  <si>
    <t>Different domains:</t>
  </si>
  <si>
    <t>Mechanical and Nuclear Engineering, Masters of Science</t>
  </si>
  <si>
    <t>Mechanical Engineering, Bachelor of Science</t>
  </si>
  <si>
    <t>Biology</t>
  </si>
  <si>
    <t>Cinema</t>
  </si>
  <si>
    <t>Music</t>
  </si>
  <si>
    <t>Computer-Science</t>
  </si>
  <si>
    <t>Philosophy</t>
  </si>
  <si>
    <t>Communication-Arts</t>
  </si>
  <si>
    <t>Physical-Therapy</t>
  </si>
  <si>
    <t>Counselor-Education</t>
  </si>
  <si>
    <t>Mechanical-Engineering</t>
  </si>
  <si>
    <t>Mechanical-and-Nuclear-Engineering</t>
  </si>
  <si>
    <t>Dentistry</t>
  </si>
  <si>
    <t>Electrical-Engineering</t>
  </si>
  <si>
    <t>Nursing</t>
  </si>
  <si>
    <t>Business</t>
  </si>
  <si>
    <t>Computer-Engineering</t>
  </si>
  <si>
    <t>Forensic-Science</t>
  </si>
  <si>
    <t>Criminal-Justice</t>
  </si>
  <si>
    <t>Accounting</t>
  </si>
  <si>
    <t>Information-Systems</t>
  </si>
  <si>
    <t>Sculpture</t>
  </si>
  <si>
    <t xml:space="preserve">Communication-Arts </t>
  </si>
  <si>
    <t>Clinical-Radiation-Sciences</t>
  </si>
  <si>
    <t>Health-Sciences</t>
  </si>
  <si>
    <t>Environmental-Studies</t>
  </si>
  <si>
    <t>Kinetic-Imaging</t>
  </si>
  <si>
    <t>Mathematical-Sciences</t>
  </si>
  <si>
    <t>Bioinformatics</t>
  </si>
  <si>
    <t>Physical-Education-and-Exercise-Science</t>
  </si>
  <si>
    <t>Biomedical-Engineering</t>
  </si>
  <si>
    <t>Physics</t>
  </si>
  <si>
    <t>Political-Science</t>
  </si>
  <si>
    <t>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</si>
</sst>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454545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/>
    <xf numFmtId="0" fontId="1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9" fontId="0" fillId="0" borderId="0" xfId="0" applyNumberFormat="1" applyFont="1" applyAlignment="1"/>
    <xf numFmtId="9" fontId="0" fillId="0" borderId="0" xfId="1" applyFont="1" applyAlignment="1"/>
    <xf numFmtId="0" fontId="2" fillId="6" borderId="0" xfId="0" applyFont="1" applyFill="1" applyAlignment="1">
      <alignment horizontal="right" wrapText="1"/>
    </xf>
    <xf numFmtId="0" fontId="0" fillId="7" borderId="0" xfId="0" applyFont="1" applyFill="1" applyAlignment="1">
      <alignment horizontal="right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0" fillId="5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Demographics!$B$32</c:f>
              <c:strCache>
                <c:ptCount val="1"/>
                <c:pt idx="0">
                  <c:v>Duplo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Demographics!$A$33:$A$37</c:f>
              <c:strCache>
                <c:ptCount val="5"/>
                <c:pt idx="0">
                  <c:v>None</c:v>
                </c:pt>
                <c:pt idx="1">
                  <c:v>Less than 1</c:v>
                </c:pt>
                <c:pt idx="2">
                  <c:v>1 to 2 years</c:v>
                </c:pt>
                <c:pt idx="3">
                  <c:v>3 to 4 years</c:v>
                </c:pt>
                <c:pt idx="4">
                  <c:v>5 years and over</c:v>
                </c:pt>
              </c:strCache>
            </c:strRef>
          </c:cat>
          <c:val>
            <c:numRef>
              <c:f>Demographics!$B$33:$B$37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D-4222-91B2-83FF831455C5}"/>
            </c:ext>
          </c:extLst>
        </c:ser>
        <c:ser>
          <c:idx val="1"/>
          <c:order val="1"/>
          <c:tx>
            <c:strRef>
              <c:f>Demographics!$C$32</c:f>
              <c:strCache>
                <c:ptCount val="1"/>
                <c:pt idx="0">
                  <c:v>ROY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Demographics!$A$33:$A$37</c:f>
              <c:strCache>
                <c:ptCount val="5"/>
                <c:pt idx="0">
                  <c:v>None</c:v>
                </c:pt>
                <c:pt idx="1">
                  <c:v>Less than 1</c:v>
                </c:pt>
                <c:pt idx="2">
                  <c:v>1 to 2 years</c:v>
                </c:pt>
                <c:pt idx="3">
                  <c:v>3 to 4 years</c:v>
                </c:pt>
                <c:pt idx="4">
                  <c:v>5 years and over</c:v>
                </c:pt>
              </c:strCache>
            </c:strRef>
          </c:cat>
          <c:val>
            <c:numRef>
              <c:f>Demographics!$C$33:$C$37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D-4222-91B2-83FF8314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7156367"/>
        <c:axId val="1525778175"/>
      </c:barChart>
      <c:catAx>
        <c:axId val="1267156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78175"/>
        <c:crosses val="autoZero"/>
        <c:auto val="1"/>
        <c:lblAlgn val="ctr"/>
        <c:lblOffset val="100"/>
        <c:noMultiLvlLbl val="0"/>
      </c:catAx>
      <c:valAx>
        <c:axId val="152577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1390650</xdr:colOff>
      <xdr:row>37</xdr:row>
      <xdr:rowOff>53974</xdr:rowOff>
    </xdr:from>
    <xdr:to>
      <xdr:col>9</xdr:col>
      <xdr:colOff>60325</xdr:colOff>
      <xdr:row>62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870DD-41AF-43B5-A698-3CF4A4A13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opLeftCell="A52" workbookViewId="0">
      <selection activeCell="J33" sqref="J33"/>
    </sheetView>
  </sheetViews>
  <sheetFormatPr defaultRowHeight="14.5" x14ac:dyDescent="0.35"/>
  <cols>
    <col min="1" max="11" width="20.6328125" customWidth="1"/>
  </cols>
  <sheetData>
    <row r="1" spans="1:1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A2" s="1"/>
      <c r="B2" s="14" t="s">
        <v>0</v>
      </c>
      <c r="C2" s="14"/>
      <c r="D2" s="1"/>
      <c r="E2" s="1"/>
      <c r="F2" s="15" t="s">
        <v>1</v>
      </c>
      <c r="G2" s="15"/>
      <c r="H2" s="1"/>
      <c r="I2" s="1"/>
      <c r="J2" s="16" t="s">
        <v>2</v>
      </c>
      <c r="K2" s="16"/>
      <c r="L2" s="1"/>
      <c r="M2" s="1"/>
      <c r="N2" s="1"/>
      <c r="O2" s="1"/>
      <c r="P2" s="1"/>
    </row>
    <row r="3" spans="1:16" x14ac:dyDescent="0.35">
      <c r="A3" s="1"/>
      <c r="B3" s="2" t="s">
        <v>3</v>
      </c>
      <c r="C3" s="12" t="s">
        <v>146</v>
      </c>
      <c r="D3" s="1"/>
      <c r="E3" s="1"/>
      <c r="F3" s="2" t="s">
        <v>3</v>
      </c>
      <c r="G3" s="12" t="s">
        <v>146</v>
      </c>
      <c r="H3" s="1"/>
      <c r="I3" s="1"/>
      <c r="J3" s="2" t="s">
        <v>3</v>
      </c>
      <c r="K3" s="12" t="s">
        <v>146</v>
      </c>
      <c r="L3" s="1"/>
      <c r="M3" s="1"/>
      <c r="N3" s="1"/>
      <c r="O3" s="1"/>
      <c r="P3" s="1"/>
    </row>
    <row r="4" spans="1:16" x14ac:dyDescent="0.35">
      <c r="A4" s="1"/>
      <c r="B4" s="3" t="s">
        <v>4</v>
      </c>
      <c r="C4" s="3" t="s">
        <v>5</v>
      </c>
      <c r="D4" s="1"/>
      <c r="E4" s="1"/>
      <c r="F4" s="4" t="s">
        <v>6</v>
      </c>
      <c r="G4" s="4" t="s">
        <v>6</v>
      </c>
      <c r="H4" s="1"/>
      <c r="I4" s="1"/>
      <c r="J4" s="4" t="s">
        <v>6</v>
      </c>
      <c r="K4" s="4" t="s">
        <v>6</v>
      </c>
      <c r="L4" s="1"/>
      <c r="M4" s="1"/>
      <c r="N4" s="1"/>
      <c r="O4" s="1"/>
      <c r="P4" s="1"/>
    </row>
    <row r="5" spans="1:16" x14ac:dyDescent="0.35">
      <c r="A5" s="1"/>
      <c r="B5" s="3" t="s">
        <v>7</v>
      </c>
      <c r="C5" s="3" t="s">
        <v>7</v>
      </c>
      <c r="D5" s="1"/>
      <c r="E5" s="1"/>
      <c r="F5" s="4" t="s">
        <v>6</v>
      </c>
      <c r="G5" s="4" t="s">
        <v>6</v>
      </c>
      <c r="H5" s="1"/>
      <c r="I5" s="1"/>
      <c r="J5" s="4" t="s">
        <v>6</v>
      </c>
      <c r="K5" s="4" t="s">
        <v>6</v>
      </c>
      <c r="L5" s="1"/>
      <c r="M5" s="1"/>
      <c r="N5" s="1"/>
      <c r="O5" s="1"/>
      <c r="P5" s="1"/>
    </row>
    <row r="6" spans="1:16" x14ac:dyDescent="0.35">
      <c r="A6" s="1"/>
      <c r="B6" s="3" t="s">
        <v>7</v>
      </c>
      <c r="C6" s="3" t="s">
        <v>8</v>
      </c>
      <c r="D6" s="1"/>
      <c r="E6" s="1"/>
      <c r="F6" s="4" t="s">
        <v>6</v>
      </c>
      <c r="G6" s="4" t="s">
        <v>6</v>
      </c>
      <c r="H6" s="1"/>
      <c r="I6" s="1"/>
      <c r="J6" s="4" t="s">
        <v>6</v>
      </c>
      <c r="K6" s="4" t="s">
        <v>6</v>
      </c>
      <c r="L6" s="1"/>
      <c r="M6" s="1"/>
      <c r="N6" s="1"/>
      <c r="O6" s="1"/>
      <c r="P6" s="1"/>
    </row>
    <row r="7" spans="1:16" x14ac:dyDescent="0.35">
      <c r="A7" s="1"/>
      <c r="B7" s="3" t="s">
        <v>8</v>
      </c>
      <c r="C7" s="3" t="s">
        <v>7</v>
      </c>
      <c r="D7" s="1"/>
      <c r="E7" s="1"/>
      <c r="F7" s="4" t="s">
        <v>9</v>
      </c>
      <c r="G7" s="4" t="s">
        <v>6</v>
      </c>
      <c r="H7" s="1"/>
      <c r="I7" s="1"/>
      <c r="J7" s="4" t="s">
        <v>6</v>
      </c>
      <c r="K7" s="4" t="s">
        <v>6</v>
      </c>
      <c r="L7" s="1"/>
      <c r="M7" s="1"/>
      <c r="N7" s="1"/>
      <c r="O7" s="1"/>
      <c r="P7" s="1"/>
    </row>
    <row r="8" spans="1:16" x14ac:dyDescent="0.35">
      <c r="A8" s="1"/>
      <c r="B8" s="3" t="s">
        <v>5</v>
      </c>
      <c r="C8" s="3" t="s">
        <v>4</v>
      </c>
      <c r="D8" s="1"/>
      <c r="E8" s="1"/>
      <c r="F8" s="4" t="s">
        <v>9</v>
      </c>
      <c r="G8" s="4" t="s">
        <v>6</v>
      </c>
      <c r="H8" s="1"/>
      <c r="I8" s="1"/>
      <c r="J8" s="4" t="s">
        <v>9</v>
      </c>
      <c r="K8" s="4" t="s">
        <v>6</v>
      </c>
      <c r="L8" s="1"/>
      <c r="M8" s="1"/>
      <c r="N8" s="1"/>
      <c r="O8" s="1"/>
      <c r="P8" s="1"/>
    </row>
    <row r="9" spans="1:16" x14ac:dyDescent="0.35">
      <c r="A9" s="1"/>
      <c r="B9" s="3" t="s">
        <v>7</v>
      </c>
      <c r="C9" s="3" t="s">
        <v>8</v>
      </c>
      <c r="D9" s="1"/>
      <c r="E9" s="1"/>
      <c r="F9" s="4" t="s">
        <v>9</v>
      </c>
      <c r="G9" s="4" t="s">
        <v>9</v>
      </c>
      <c r="H9" s="1"/>
      <c r="I9" s="1"/>
      <c r="J9" s="4" t="s">
        <v>6</v>
      </c>
      <c r="K9" s="4" t="s">
        <v>6</v>
      </c>
      <c r="L9" s="1"/>
      <c r="M9" s="1"/>
      <c r="N9" s="1"/>
      <c r="O9" s="1"/>
      <c r="P9" s="1"/>
    </row>
    <row r="10" spans="1:16" x14ac:dyDescent="0.35">
      <c r="A10" s="1"/>
      <c r="B10" s="5" t="s">
        <v>10</v>
      </c>
      <c r="C10" s="3" t="s">
        <v>8</v>
      </c>
      <c r="D10" s="1"/>
      <c r="E10" s="1"/>
      <c r="F10" s="4" t="s">
        <v>9</v>
      </c>
      <c r="G10" s="4" t="s">
        <v>9</v>
      </c>
      <c r="H10" s="1"/>
      <c r="I10" s="1"/>
      <c r="J10" s="4" t="s">
        <v>6</v>
      </c>
      <c r="K10" s="4" t="s">
        <v>6</v>
      </c>
      <c r="L10" s="1"/>
      <c r="M10" s="1"/>
      <c r="N10" s="1"/>
      <c r="O10" s="1"/>
      <c r="P10" s="1"/>
    </row>
    <row r="11" spans="1:16" x14ac:dyDescent="0.35">
      <c r="A11" s="1"/>
      <c r="B11" s="3" t="s">
        <v>7</v>
      </c>
      <c r="C11" s="3" t="s">
        <v>7</v>
      </c>
      <c r="D11" s="1"/>
      <c r="E11" s="1"/>
      <c r="F11" s="4" t="s">
        <v>6</v>
      </c>
      <c r="G11" s="4" t="s">
        <v>6</v>
      </c>
      <c r="H11" s="1"/>
      <c r="I11" s="1"/>
      <c r="J11" s="4" t="s">
        <v>6</v>
      </c>
      <c r="K11" s="4" t="s">
        <v>6</v>
      </c>
      <c r="L11" s="1"/>
      <c r="M11" s="1"/>
      <c r="N11" s="1"/>
      <c r="O11" s="1"/>
      <c r="P11" s="1"/>
    </row>
    <row r="12" spans="1:16" x14ac:dyDescent="0.35">
      <c r="A12" s="1"/>
      <c r="B12" s="3" t="s">
        <v>7</v>
      </c>
      <c r="C12" s="3" t="s">
        <v>7</v>
      </c>
      <c r="D12" s="1"/>
      <c r="E12" s="1"/>
      <c r="F12" s="4" t="s">
        <v>6</v>
      </c>
      <c r="G12" s="4" t="s">
        <v>6</v>
      </c>
      <c r="H12" s="1"/>
      <c r="I12" s="1"/>
      <c r="J12" s="4" t="s">
        <v>6</v>
      </c>
      <c r="K12" s="4" t="s">
        <v>6</v>
      </c>
      <c r="L12" s="1"/>
      <c r="M12" s="1"/>
      <c r="N12" s="1"/>
      <c r="O12" s="1"/>
      <c r="P12" s="1"/>
    </row>
    <row r="13" spans="1:16" x14ac:dyDescent="0.35">
      <c r="A13" s="1"/>
      <c r="B13" s="3" t="s">
        <v>7</v>
      </c>
      <c r="C13" s="3" t="s">
        <v>7</v>
      </c>
      <c r="D13" s="1"/>
      <c r="E13" s="1"/>
      <c r="F13" s="4" t="s">
        <v>6</v>
      </c>
      <c r="G13" s="4" t="s">
        <v>6</v>
      </c>
      <c r="H13" s="1"/>
      <c r="I13" s="1"/>
      <c r="J13" s="4" t="s">
        <v>6</v>
      </c>
      <c r="K13" s="4" t="s">
        <v>6</v>
      </c>
      <c r="L13" s="1"/>
      <c r="M13" s="1"/>
      <c r="N13" s="1"/>
      <c r="O13" s="1"/>
      <c r="P13" s="1"/>
    </row>
    <row r="14" spans="1:16" x14ac:dyDescent="0.35">
      <c r="A14" s="1"/>
      <c r="B14" s="3" t="s">
        <v>4</v>
      </c>
      <c r="C14" s="3" t="s">
        <v>8</v>
      </c>
      <c r="D14" s="1"/>
      <c r="E14" s="1"/>
      <c r="F14" s="4" t="s">
        <v>6</v>
      </c>
      <c r="G14" s="4" t="s">
        <v>6</v>
      </c>
      <c r="H14" s="1"/>
      <c r="I14" s="1"/>
      <c r="J14" s="4" t="s">
        <v>6</v>
      </c>
      <c r="K14" s="4" t="s">
        <v>6</v>
      </c>
      <c r="L14" s="1"/>
      <c r="M14" s="1"/>
      <c r="N14" s="1"/>
      <c r="O14" s="1"/>
      <c r="P14" s="1"/>
    </row>
    <row r="15" spans="1:16" x14ac:dyDescent="0.35">
      <c r="A15" s="1"/>
      <c r="B15" s="3" t="s">
        <v>8</v>
      </c>
      <c r="C15" s="3" t="s">
        <v>7</v>
      </c>
      <c r="D15" s="1"/>
      <c r="E15" s="1"/>
      <c r="F15" s="4" t="s">
        <v>6</v>
      </c>
      <c r="G15" s="4" t="s">
        <v>6</v>
      </c>
      <c r="H15" s="1"/>
      <c r="I15" s="1"/>
      <c r="J15" s="4" t="s">
        <v>6</v>
      </c>
      <c r="K15" s="4" t="s">
        <v>6</v>
      </c>
      <c r="L15" s="1"/>
      <c r="M15" s="1"/>
      <c r="N15" s="1"/>
      <c r="O15" s="1"/>
      <c r="P15" s="1"/>
    </row>
    <row r="16" spans="1:16" x14ac:dyDescent="0.35">
      <c r="A16" s="1"/>
      <c r="B16" s="3" t="s">
        <v>5</v>
      </c>
      <c r="C16" s="3" t="s">
        <v>7</v>
      </c>
      <c r="D16" s="1"/>
      <c r="E16" s="1"/>
      <c r="F16" s="4" t="s">
        <v>6</v>
      </c>
      <c r="G16" s="4" t="s">
        <v>6</v>
      </c>
      <c r="H16" s="1"/>
      <c r="I16" s="1"/>
      <c r="J16" s="4" t="s">
        <v>6</v>
      </c>
      <c r="K16" s="4" t="s">
        <v>6</v>
      </c>
      <c r="L16" s="1"/>
      <c r="M16" s="1"/>
      <c r="N16" s="1"/>
      <c r="O16" s="1"/>
      <c r="P16" s="1"/>
    </row>
    <row r="17" spans="1:16" x14ac:dyDescent="0.35">
      <c r="A17" s="1"/>
      <c r="B17" s="3" t="s">
        <v>8</v>
      </c>
      <c r="C17" s="5" t="s">
        <v>10</v>
      </c>
      <c r="D17" s="1"/>
      <c r="E17" s="1"/>
      <c r="F17" s="4" t="s">
        <v>9</v>
      </c>
      <c r="G17" s="4" t="s">
        <v>6</v>
      </c>
      <c r="H17" s="1"/>
      <c r="I17" s="1"/>
      <c r="J17" s="4" t="s">
        <v>6</v>
      </c>
      <c r="K17" s="4" t="s">
        <v>9</v>
      </c>
      <c r="L17" s="1"/>
      <c r="M17" s="1"/>
      <c r="N17" s="1"/>
      <c r="O17" s="1"/>
      <c r="P17" s="1"/>
    </row>
    <row r="18" spans="1:16" x14ac:dyDescent="0.35">
      <c r="A18" s="1"/>
      <c r="B18" s="3" t="s">
        <v>7</v>
      </c>
      <c r="C18" s="5" t="s">
        <v>10</v>
      </c>
      <c r="D18" s="1"/>
      <c r="E18" s="1"/>
      <c r="F18" s="4" t="s">
        <v>6</v>
      </c>
      <c r="G18" s="4" t="s">
        <v>6</v>
      </c>
      <c r="H18" s="1"/>
      <c r="I18" s="1"/>
      <c r="J18" s="4" t="s">
        <v>6</v>
      </c>
      <c r="K18" s="4" t="s">
        <v>6</v>
      </c>
      <c r="L18" s="1"/>
      <c r="M18" s="1"/>
      <c r="N18" s="1"/>
      <c r="O18" s="1"/>
      <c r="P18" s="1"/>
    </row>
    <row r="19" spans="1:16" x14ac:dyDescent="0.35">
      <c r="A19" s="1"/>
      <c r="B19" s="3" t="s">
        <v>8</v>
      </c>
      <c r="C19" s="3" t="s">
        <v>7</v>
      </c>
      <c r="D19" s="1"/>
      <c r="E19" s="1"/>
      <c r="F19" s="4" t="s">
        <v>9</v>
      </c>
      <c r="G19" s="4" t="s">
        <v>6</v>
      </c>
      <c r="H19" s="1"/>
      <c r="I19" s="1"/>
      <c r="J19" s="4" t="s">
        <v>6</v>
      </c>
      <c r="K19" s="4" t="s">
        <v>6</v>
      </c>
      <c r="L19" s="1"/>
      <c r="M19" s="1"/>
      <c r="N19" s="1"/>
      <c r="O19" s="1"/>
      <c r="P19" s="1"/>
    </row>
    <row r="20" spans="1:16" x14ac:dyDescent="0.35">
      <c r="A20" s="1"/>
      <c r="B20" s="3" t="s">
        <v>7</v>
      </c>
      <c r="C20" s="3" t="s">
        <v>5</v>
      </c>
      <c r="D20" s="1"/>
      <c r="E20" s="1"/>
      <c r="F20" s="4" t="s">
        <v>6</v>
      </c>
      <c r="G20" s="4" t="s">
        <v>9</v>
      </c>
      <c r="H20" s="1"/>
      <c r="I20" s="1"/>
      <c r="J20" s="4" t="s">
        <v>6</v>
      </c>
      <c r="K20" s="4" t="s">
        <v>6</v>
      </c>
      <c r="L20" s="1"/>
      <c r="M20" s="1"/>
      <c r="N20" s="1"/>
      <c r="O20" s="1"/>
      <c r="P20" s="1"/>
    </row>
    <row r="21" spans="1:16" x14ac:dyDescent="0.35">
      <c r="A21" s="1"/>
      <c r="B21" s="3" t="s">
        <v>8</v>
      </c>
      <c r="C21" s="3" t="s">
        <v>7</v>
      </c>
      <c r="D21" s="1"/>
      <c r="E21" s="1"/>
      <c r="F21" s="4" t="s">
        <v>9</v>
      </c>
      <c r="G21" s="4" t="s">
        <v>6</v>
      </c>
      <c r="H21" s="1"/>
      <c r="I21" s="1"/>
      <c r="J21" s="4" t="s">
        <v>6</v>
      </c>
      <c r="K21" s="4" t="s">
        <v>6</v>
      </c>
      <c r="L21" s="1"/>
      <c r="M21" s="1"/>
      <c r="N21" s="1"/>
      <c r="O21" s="1"/>
      <c r="P21" s="1"/>
    </row>
    <row r="22" spans="1:16" x14ac:dyDescent="0.35">
      <c r="A22" s="1"/>
      <c r="B22" s="3" t="s">
        <v>8</v>
      </c>
      <c r="C22" s="3" t="s">
        <v>7</v>
      </c>
      <c r="D22" s="1"/>
      <c r="E22" s="1"/>
      <c r="F22" s="4" t="s">
        <v>9</v>
      </c>
      <c r="G22" s="4" t="s">
        <v>6</v>
      </c>
      <c r="H22" s="1"/>
      <c r="I22" s="1"/>
      <c r="J22" s="4" t="s">
        <v>9</v>
      </c>
      <c r="K22" s="4" t="s">
        <v>6</v>
      </c>
      <c r="L22" s="1"/>
      <c r="M22" s="1"/>
      <c r="N22" s="1"/>
      <c r="O22" s="1"/>
      <c r="P22" s="1"/>
    </row>
    <row r="23" spans="1:16" x14ac:dyDescent="0.35">
      <c r="A23" s="1"/>
      <c r="B23" s="3" t="s">
        <v>7</v>
      </c>
      <c r="C23" s="3" t="s">
        <v>5</v>
      </c>
      <c r="D23" s="1"/>
      <c r="E23" s="1"/>
      <c r="F23" s="4" t="s">
        <v>6</v>
      </c>
      <c r="G23" s="4" t="s">
        <v>9</v>
      </c>
      <c r="H23" s="1"/>
      <c r="I23" s="1"/>
      <c r="J23" s="4" t="s">
        <v>6</v>
      </c>
      <c r="K23" s="4" t="s">
        <v>6</v>
      </c>
      <c r="L23" s="1"/>
      <c r="M23" s="1"/>
      <c r="N23" s="1"/>
      <c r="O23" s="1"/>
      <c r="P23" s="1"/>
    </row>
    <row r="24" spans="1:16" x14ac:dyDescent="0.35">
      <c r="A24" s="1"/>
      <c r="B24" s="3" t="s">
        <v>5</v>
      </c>
      <c r="C24" s="3" t="s">
        <v>4</v>
      </c>
      <c r="D24" s="1"/>
      <c r="E24" s="1"/>
      <c r="F24" s="4" t="s">
        <v>9</v>
      </c>
      <c r="G24" s="4" t="s">
        <v>6</v>
      </c>
      <c r="H24" s="1"/>
      <c r="I24" s="1"/>
      <c r="J24" s="4" t="s">
        <v>6</v>
      </c>
      <c r="K24" s="4" t="s">
        <v>6</v>
      </c>
      <c r="L24" s="1"/>
      <c r="M24" s="1"/>
      <c r="N24" s="1"/>
      <c r="O24" s="1"/>
      <c r="P24" s="1"/>
    </row>
    <row r="25" spans="1:16" x14ac:dyDescent="0.35">
      <c r="A25" s="1"/>
      <c r="B25" s="3" t="s">
        <v>8</v>
      </c>
      <c r="C25" s="3" t="s">
        <v>7</v>
      </c>
      <c r="D25" s="1"/>
      <c r="E25" s="1"/>
      <c r="F25" s="4" t="s">
        <v>9</v>
      </c>
      <c r="G25" s="4" t="s">
        <v>6</v>
      </c>
      <c r="H25" s="1"/>
      <c r="I25" s="1"/>
      <c r="J25" s="4" t="s">
        <v>6</v>
      </c>
      <c r="K25" s="4" t="s">
        <v>6</v>
      </c>
      <c r="L25" s="1"/>
      <c r="M25" s="1"/>
      <c r="N25" s="1"/>
      <c r="O25" s="1"/>
      <c r="P25" s="1"/>
    </row>
    <row r="26" spans="1:16" x14ac:dyDescent="0.35">
      <c r="A26" s="1"/>
      <c r="B26" s="3" t="s">
        <v>4</v>
      </c>
      <c r="C26" s="3" t="s">
        <v>8</v>
      </c>
      <c r="D26" s="1"/>
      <c r="E26" s="1"/>
      <c r="F26" s="4" t="s">
        <v>6</v>
      </c>
      <c r="G26" s="4" t="s">
        <v>9</v>
      </c>
      <c r="H26" s="1"/>
      <c r="I26" s="1"/>
      <c r="J26" s="4" t="s">
        <v>6</v>
      </c>
      <c r="K26" s="4" t="s">
        <v>6</v>
      </c>
      <c r="L26" s="1"/>
      <c r="M26" s="1"/>
      <c r="N26" s="1"/>
      <c r="O26" s="1"/>
      <c r="P26" s="1"/>
    </row>
    <row r="27" spans="1:16" x14ac:dyDescent="0.35">
      <c r="A27" s="1"/>
      <c r="B27" s="3" t="s">
        <v>5</v>
      </c>
      <c r="C27" s="3" t="s">
        <v>5</v>
      </c>
      <c r="D27" s="1"/>
      <c r="E27" s="1"/>
      <c r="F27" s="4" t="s">
        <v>9</v>
      </c>
      <c r="G27" s="4" t="s">
        <v>6</v>
      </c>
      <c r="H27" s="1"/>
      <c r="I27" s="1"/>
      <c r="J27" s="4" t="s">
        <v>6</v>
      </c>
      <c r="K27" s="4" t="s">
        <v>6</v>
      </c>
      <c r="L27" s="1"/>
      <c r="M27" s="1"/>
      <c r="N27" s="1"/>
      <c r="O27" s="1"/>
      <c r="P27" s="1"/>
    </row>
    <row r="28" spans="1:16" x14ac:dyDescent="0.35">
      <c r="A28" s="1"/>
      <c r="B28" s="3" t="s">
        <v>7</v>
      </c>
      <c r="C28" s="3" t="s">
        <v>4</v>
      </c>
      <c r="D28" s="1"/>
      <c r="E28" s="1"/>
      <c r="F28" s="4" t="s">
        <v>6</v>
      </c>
      <c r="G28" s="4" t="s">
        <v>6</v>
      </c>
      <c r="H28" s="1"/>
      <c r="I28" s="1"/>
      <c r="J28" s="4" t="s">
        <v>6</v>
      </c>
      <c r="K28" s="4" t="s">
        <v>6</v>
      </c>
      <c r="L28" s="1"/>
      <c r="M28" s="1"/>
      <c r="N28" s="1"/>
      <c r="O28" s="1"/>
      <c r="P28" s="1"/>
    </row>
    <row r="29" spans="1:16" x14ac:dyDescent="0.35">
      <c r="A29" s="1"/>
      <c r="B29" s="3" t="s">
        <v>4</v>
      </c>
      <c r="C29" s="3" t="s">
        <v>8</v>
      </c>
      <c r="D29" s="1"/>
      <c r="E29" s="1"/>
      <c r="F29" s="4" t="s">
        <v>9</v>
      </c>
      <c r="G29" s="4" t="s">
        <v>6</v>
      </c>
      <c r="H29" s="1"/>
      <c r="I29" s="1"/>
      <c r="J29" s="4" t="s">
        <v>6</v>
      </c>
      <c r="K29" s="4" t="s">
        <v>6</v>
      </c>
      <c r="L29" s="1"/>
      <c r="M29" s="1"/>
      <c r="N29" s="1"/>
      <c r="O29" s="1"/>
      <c r="P29" s="1"/>
    </row>
    <row r="30" spans="1:16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/>
      <c r="B31" s="14" t="s">
        <v>11</v>
      </c>
      <c r="C31" s="14"/>
      <c r="D31" s="1"/>
      <c r="E31" s="1"/>
      <c r="F31" s="15" t="s">
        <v>11</v>
      </c>
      <c r="G31" s="15"/>
      <c r="H31" s="1"/>
      <c r="I31" s="1"/>
      <c r="J31" s="16" t="s">
        <v>11</v>
      </c>
      <c r="K31" s="16"/>
      <c r="L31" s="1"/>
      <c r="M31" s="1"/>
      <c r="N31" s="1"/>
      <c r="O31" s="1"/>
      <c r="P31" s="1"/>
    </row>
    <row r="32" spans="1:16" x14ac:dyDescent="0.35">
      <c r="A32" s="1"/>
      <c r="B32" s="2" t="s">
        <v>3</v>
      </c>
      <c r="C32" s="12" t="s">
        <v>146</v>
      </c>
      <c r="D32" s="1"/>
      <c r="E32" s="1"/>
      <c r="F32" s="2" t="s">
        <v>3</v>
      </c>
      <c r="G32" s="12" t="s">
        <v>146</v>
      </c>
      <c r="H32" s="1"/>
      <c r="I32" s="1"/>
      <c r="J32" s="2" t="s">
        <v>3</v>
      </c>
      <c r="K32" s="12" t="s">
        <v>146</v>
      </c>
      <c r="L32" s="1"/>
      <c r="M32" s="1"/>
      <c r="N32" s="1"/>
      <c r="O32" s="1"/>
      <c r="P32" s="1"/>
    </row>
    <row r="33" spans="1:16" x14ac:dyDescent="0.35">
      <c r="A33" s="3" t="s">
        <v>7</v>
      </c>
      <c r="B33" s="1">
        <f>COUNTIF(B4:B29, A33)</f>
        <v>10</v>
      </c>
      <c r="C33" s="1">
        <f>COUNTIF(C4:C29, A33)</f>
        <v>11</v>
      </c>
      <c r="D33" s="1"/>
      <c r="E33" s="3" t="s">
        <v>9</v>
      </c>
      <c r="F33" s="6">
        <f>COUNTIF(F4:F29, E33) / 26</f>
        <v>0.46153846153846156</v>
      </c>
      <c r="G33" s="6">
        <f>COUNTIF(G4:G29, E33) / 26</f>
        <v>0.19230769230769232</v>
      </c>
      <c r="H33" s="1"/>
      <c r="I33" s="3" t="s">
        <v>9</v>
      </c>
      <c r="J33" s="7">
        <f>COUNTIF(J4:J29, I33) / 26</f>
        <v>7.6923076923076927E-2</v>
      </c>
      <c r="K33" s="7">
        <f>COUNTIF(K4:K29, I33) / 26</f>
        <v>3.8461538461538464E-2</v>
      </c>
      <c r="L33" s="1"/>
      <c r="M33" s="1"/>
      <c r="N33" s="1"/>
      <c r="O33" s="1"/>
      <c r="P33" s="1"/>
    </row>
    <row r="34" spans="1:16" x14ac:dyDescent="0.35">
      <c r="A34" s="3" t="s">
        <v>8</v>
      </c>
      <c r="B34" s="1">
        <f>COUNTIF(B4:B29, A34)</f>
        <v>7</v>
      </c>
      <c r="C34" s="1">
        <f>COUNTIF(C4:C29, A34)</f>
        <v>6</v>
      </c>
      <c r="D34" s="1"/>
      <c r="E34" s="3" t="s">
        <v>6</v>
      </c>
      <c r="F34" s="6">
        <f>COUNTIF(F4:F29, E34) / 26</f>
        <v>0.53846153846153844</v>
      </c>
      <c r="G34" s="6">
        <f>COUNTIF(G4:G29,E34) / 26</f>
        <v>0.80769230769230771</v>
      </c>
      <c r="H34" s="1"/>
      <c r="I34" s="3" t="s">
        <v>6</v>
      </c>
      <c r="J34" s="7">
        <f>COUNTIF(J4:J29, I34) / 26</f>
        <v>0.92307692307692313</v>
      </c>
      <c r="K34" s="7">
        <f>COUNTIF(K4:K29,I34) / 26</f>
        <v>0.96153846153846156</v>
      </c>
      <c r="L34" s="1"/>
      <c r="M34" s="1"/>
      <c r="N34" s="1"/>
      <c r="O34" s="1"/>
      <c r="P34" s="1"/>
    </row>
    <row r="35" spans="1:16" x14ac:dyDescent="0.35">
      <c r="A35" s="3" t="s">
        <v>4</v>
      </c>
      <c r="B35" s="1">
        <f>COUNTIF(B4:B29, A35)</f>
        <v>4</v>
      </c>
      <c r="C35" s="1">
        <f>COUNTIF(C4:C29, A35)</f>
        <v>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3" t="s">
        <v>5</v>
      </c>
      <c r="B36" s="1">
        <f>COUNTIF(B4:B29, A36)</f>
        <v>4</v>
      </c>
      <c r="C36" s="1">
        <f>COUNTIF(C4:C29, A36)</f>
        <v>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5" t="s">
        <v>10</v>
      </c>
      <c r="B37" s="1">
        <f>COUNTIF(B4:B29, A37)</f>
        <v>1</v>
      </c>
      <c r="C37" s="1">
        <f>COUNTIF(C4:C29, A37)</f>
        <v>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</sheetData>
  <mergeCells count="6">
    <mergeCell ref="B2:C2"/>
    <mergeCell ref="F2:G2"/>
    <mergeCell ref="J2:K2"/>
    <mergeCell ref="B31:C31"/>
    <mergeCell ref="F31:G31"/>
    <mergeCell ref="J31:K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EFC3-74D3-4422-87F3-835F160D49F7}">
  <dimension ref="A1:I147"/>
  <sheetViews>
    <sheetView tabSelected="1" topLeftCell="A82" workbookViewId="0">
      <selection activeCell="F130" sqref="F130"/>
    </sheetView>
  </sheetViews>
  <sheetFormatPr defaultRowHeight="14.5" x14ac:dyDescent="0.35"/>
  <cols>
    <col min="1" max="5" width="20.6328125" customWidth="1"/>
    <col min="6" max="6" width="24.1796875" customWidth="1"/>
    <col min="7" max="9" width="20.6328125" customWidth="1"/>
  </cols>
  <sheetData>
    <row r="1" spans="1:9" ht="18.5" customHeight="1" x14ac:dyDescent="0.3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0</v>
      </c>
      <c r="G1" s="8" t="s">
        <v>17</v>
      </c>
      <c r="H1" s="8" t="s">
        <v>18</v>
      </c>
      <c r="I1" s="8" t="s">
        <v>19</v>
      </c>
    </row>
    <row r="2" spans="1:9" x14ac:dyDescent="0.35">
      <c r="A2" s="17" t="s">
        <v>3</v>
      </c>
      <c r="B2" s="17"/>
      <c r="C2" s="17"/>
      <c r="D2" s="17"/>
      <c r="E2" s="17"/>
      <c r="F2" s="17"/>
      <c r="G2" s="17"/>
      <c r="H2" s="17"/>
      <c r="I2" s="17"/>
    </row>
    <row r="3" spans="1:9" x14ac:dyDescent="0.35">
      <c r="A3" s="4" t="s">
        <v>20</v>
      </c>
      <c r="B3" s="4">
        <v>18</v>
      </c>
      <c r="C3" s="4" t="s">
        <v>21</v>
      </c>
      <c r="D3" s="4" t="s">
        <v>22</v>
      </c>
      <c r="E3" s="4" t="s">
        <v>22</v>
      </c>
      <c r="F3" s="4" t="s">
        <v>23</v>
      </c>
      <c r="G3" s="4" t="s">
        <v>3</v>
      </c>
      <c r="H3" s="4" t="s">
        <v>24</v>
      </c>
      <c r="I3" s="4">
        <v>5.1388888888888887E-2</v>
      </c>
    </row>
    <row r="4" spans="1:9" x14ac:dyDescent="0.35">
      <c r="A4" s="4" t="s">
        <v>25</v>
      </c>
      <c r="B4" s="4">
        <v>20</v>
      </c>
      <c r="C4" s="4" t="s">
        <v>26</v>
      </c>
      <c r="D4" s="4" t="s">
        <v>22</v>
      </c>
      <c r="E4" s="4" t="s">
        <v>22</v>
      </c>
      <c r="F4" s="4" t="s">
        <v>7</v>
      </c>
      <c r="G4" s="4" t="s">
        <v>3</v>
      </c>
      <c r="H4" s="4" t="s">
        <v>24</v>
      </c>
      <c r="I4" s="4">
        <v>6.3888888888888884E-2</v>
      </c>
    </row>
    <row r="5" spans="1:9" x14ac:dyDescent="0.35">
      <c r="A5" s="4" t="s">
        <v>27</v>
      </c>
      <c r="B5" s="4">
        <v>18</v>
      </c>
      <c r="C5" s="4" t="s">
        <v>28</v>
      </c>
      <c r="D5" s="4" t="s">
        <v>22</v>
      </c>
      <c r="E5" s="4" t="s">
        <v>22</v>
      </c>
      <c r="F5" s="4" t="s">
        <v>7</v>
      </c>
      <c r="G5" s="4" t="s">
        <v>3</v>
      </c>
      <c r="H5" s="4" t="s">
        <v>29</v>
      </c>
      <c r="I5" s="4">
        <v>7.2916666666666671E-2</v>
      </c>
    </row>
    <row r="6" spans="1:9" x14ac:dyDescent="0.35">
      <c r="A6" s="4" t="s">
        <v>30</v>
      </c>
      <c r="B6" s="4">
        <v>18</v>
      </c>
      <c r="C6" s="4" t="s">
        <v>31</v>
      </c>
      <c r="D6" s="4" t="s">
        <v>32</v>
      </c>
      <c r="E6" s="4" t="s">
        <v>22</v>
      </c>
      <c r="F6" s="4" t="s">
        <v>8</v>
      </c>
      <c r="G6" s="4" t="s">
        <v>3</v>
      </c>
      <c r="H6" s="4" t="s">
        <v>24</v>
      </c>
      <c r="I6" s="4">
        <v>3.6805555555555557E-2</v>
      </c>
    </row>
    <row r="7" spans="1:9" x14ac:dyDescent="0.35">
      <c r="A7" s="4" t="s">
        <v>33</v>
      </c>
      <c r="B7" s="4">
        <v>19</v>
      </c>
      <c r="C7" s="4" t="s">
        <v>34</v>
      </c>
      <c r="D7" s="4" t="s">
        <v>32</v>
      </c>
      <c r="E7" s="4" t="s">
        <v>32</v>
      </c>
      <c r="F7" s="4" t="s">
        <v>35</v>
      </c>
      <c r="G7" s="4" t="s">
        <v>3</v>
      </c>
      <c r="H7" s="4" t="s">
        <v>24</v>
      </c>
      <c r="I7" s="4">
        <v>3.3333333333333333E-2</v>
      </c>
    </row>
    <row r="8" spans="1:9" x14ac:dyDescent="0.35">
      <c r="A8" s="4" t="s">
        <v>36</v>
      </c>
      <c r="B8" s="4">
        <v>19</v>
      </c>
      <c r="C8" s="4" t="s">
        <v>28</v>
      </c>
      <c r="D8" s="4" t="s">
        <v>32</v>
      </c>
      <c r="E8" s="4" t="s">
        <v>22</v>
      </c>
      <c r="F8" s="4" t="s">
        <v>7</v>
      </c>
      <c r="G8" s="4" t="s">
        <v>3</v>
      </c>
      <c r="H8" s="4" t="s">
        <v>29</v>
      </c>
      <c r="I8" s="4">
        <v>7.2916666666666671E-2</v>
      </c>
    </row>
    <row r="9" spans="1:9" x14ac:dyDescent="0.35">
      <c r="A9" s="4" t="s">
        <v>37</v>
      </c>
      <c r="B9" s="4">
        <v>20</v>
      </c>
      <c r="C9" s="4" t="s">
        <v>21</v>
      </c>
      <c r="D9" s="4" t="s">
        <v>32</v>
      </c>
      <c r="E9" s="4" t="s">
        <v>22</v>
      </c>
      <c r="F9" s="4" t="s">
        <v>38</v>
      </c>
      <c r="G9" s="4" t="s">
        <v>3</v>
      </c>
      <c r="H9" s="4" t="s">
        <v>24</v>
      </c>
      <c r="I9" s="4">
        <v>2.361111111111111E-2</v>
      </c>
    </row>
    <row r="10" spans="1:9" x14ac:dyDescent="0.35">
      <c r="A10" s="4" t="s">
        <v>39</v>
      </c>
      <c r="B10" s="4">
        <v>19</v>
      </c>
      <c r="C10" s="4" t="s">
        <v>31</v>
      </c>
      <c r="D10" s="4" t="s">
        <v>22</v>
      </c>
      <c r="E10" s="4" t="s">
        <v>22</v>
      </c>
      <c r="F10" s="4" t="s">
        <v>7</v>
      </c>
      <c r="G10" s="4" t="s">
        <v>3</v>
      </c>
      <c r="H10" s="4" t="s">
        <v>24</v>
      </c>
      <c r="I10" s="4">
        <v>4.2361111111111113E-2</v>
      </c>
    </row>
    <row r="11" spans="1:9" x14ac:dyDescent="0.35">
      <c r="A11" s="4" t="s">
        <v>40</v>
      </c>
      <c r="B11" s="4">
        <v>20</v>
      </c>
      <c r="C11" s="4" t="s">
        <v>41</v>
      </c>
      <c r="D11" s="4" t="s">
        <v>22</v>
      </c>
      <c r="E11" s="4" t="s">
        <v>22</v>
      </c>
      <c r="F11" s="4" t="s">
        <v>7</v>
      </c>
      <c r="G11" s="4" t="s">
        <v>3</v>
      </c>
      <c r="H11" s="4" t="s">
        <v>29</v>
      </c>
      <c r="I11" s="4">
        <v>7.2916666666666671E-2</v>
      </c>
    </row>
    <row r="12" spans="1:9" x14ac:dyDescent="0.35">
      <c r="A12" s="4" t="s">
        <v>42</v>
      </c>
      <c r="B12" s="4">
        <v>23</v>
      </c>
      <c r="C12" s="4" t="s">
        <v>28</v>
      </c>
      <c r="D12" s="4" t="s">
        <v>22</v>
      </c>
      <c r="E12" s="4" t="s">
        <v>22</v>
      </c>
      <c r="F12" s="4" t="s">
        <v>7</v>
      </c>
      <c r="G12" s="4" t="s">
        <v>3</v>
      </c>
      <c r="H12" s="4" t="s">
        <v>24</v>
      </c>
      <c r="I12" s="4">
        <v>4.8611111111111112E-2</v>
      </c>
    </row>
    <row r="13" spans="1:9" x14ac:dyDescent="0.35">
      <c r="A13" s="4" t="s">
        <v>43</v>
      </c>
      <c r="B13" s="4">
        <v>32</v>
      </c>
      <c r="C13" s="4" t="s">
        <v>21</v>
      </c>
      <c r="D13" s="4" t="s">
        <v>22</v>
      </c>
      <c r="E13" s="4" t="s">
        <v>22</v>
      </c>
      <c r="F13" s="4" t="s">
        <v>23</v>
      </c>
      <c r="G13" s="4" t="s">
        <v>3</v>
      </c>
      <c r="H13" s="4" t="s">
        <v>29</v>
      </c>
      <c r="I13" s="4">
        <v>7.2916666666666671E-2</v>
      </c>
    </row>
    <row r="14" spans="1:9" x14ac:dyDescent="0.35">
      <c r="A14" s="4" t="s">
        <v>44</v>
      </c>
      <c r="B14" s="4">
        <v>22</v>
      </c>
      <c r="C14" s="4" t="s">
        <v>45</v>
      </c>
      <c r="D14" s="4" t="s">
        <v>22</v>
      </c>
      <c r="E14" s="4" t="s">
        <v>22</v>
      </c>
      <c r="F14" s="4" t="s">
        <v>8</v>
      </c>
      <c r="G14" s="4" t="s">
        <v>3</v>
      </c>
      <c r="H14" s="4" t="s">
        <v>24</v>
      </c>
      <c r="I14" s="4">
        <v>5.9027777777777776E-2</v>
      </c>
    </row>
    <row r="15" spans="1:9" x14ac:dyDescent="0.35">
      <c r="A15" s="4" t="s">
        <v>46</v>
      </c>
      <c r="B15" s="4">
        <v>22</v>
      </c>
      <c r="C15" s="4" t="s">
        <v>47</v>
      </c>
      <c r="D15" s="4" t="s">
        <v>22</v>
      </c>
      <c r="E15" s="4" t="s">
        <v>22</v>
      </c>
      <c r="F15" s="4" t="s">
        <v>35</v>
      </c>
      <c r="G15" s="4" t="s">
        <v>3</v>
      </c>
      <c r="H15" s="4" t="s">
        <v>24</v>
      </c>
      <c r="I15" s="4">
        <v>2.9166666666666667E-2</v>
      </c>
    </row>
    <row r="16" spans="1:9" x14ac:dyDescent="0.35">
      <c r="A16" s="4" t="s">
        <v>48</v>
      </c>
      <c r="B16" s="4">
        <v>18</v>
      </c>
      <c r="C16" s="4" t="s">
        <v>28</v>
      </c>
      <c r="D16" s="4" t="s">
        <v>32</v>
      </c>
      <c r="E16" s="4" t="s">
        <v>22</v>
      </c>
      <c r="F16" s="4" t="s">
        <v>8</v>
      </c>
      <c r="G16" s="4" t="s">
        <v>3</v>
      </c>
      <c r="H16" s="4" t="s">
        <v>24</v>
      </c>
      <c r="I16" s="4">
        <v>3.8194444444444448E-2</v>
      </c>
    </row>
    <row r="17" spans="1:9" x14ac:dyDescent="0.35">
      <c r="A17" s="4" t="s">
        <v>49</v>
      </c>
      <c r="B17" s="4">
        <v>25</v>
      </c>
      <c r="C17" s="4" t="s">
        <v>50</v>
      </c>
      <c r="D17" s="4" t="s">
        <v>22</v>
      </c>
      <c r="E17" s="4" t="s">
        <v>22</v>
      </c>
      <c r="F17" s="4" t="s">
        <v>7</v>
      </c>
      <c r="G17" s="4" t="s">
        <v>3</v>
      </c>
      <c r="H17" s="4" t="s">
        <v>24</v>
      </c>
      <c r="I17" s="4">
        <v>4.583333333333333E-2</v>
      </c>
    </row>
    <row r="18" spans="1:9" x14ac:dyDescent="0.35">
      <c r="A18" s="4" t="s">
        <v>51</v>
      </c>
      <c r="B18" s="4">
        <v>20</v>
      </c>
      <c r="C18" s="4" t="s">
        <v>52</v>
      </c>
      <c r="D18" s="4" t="s">
        <v>32</v>
      </c>
      <c r="E18" s="4" t="s">
        <v>22</v>
      </c>
      <c r="F18" s="4" t="s">
        <v>8</v>
      </c>
      <c r="G18" s="4" t="s">
        <v>3</v>
      </c>
      <c r="H18" s="4" t="s">
        <v>24</v>
      </c>
      <c r="I18" s="4">
        <v>2.1527777777777778E-2</v>
      </c>
    </row>
    <row r="19" spans="1:9" x14ac:dyDescent="0.35">
      <c r="A19" s="4" t="s">
        <v>53</v>
      </c>
      <c r="B19" s="4">
        <v>24</v>
      </c>
      <c r="C19" s="4" t="s">
        <v>31</v>
      </c>
      <c r="D19" s="4" t="s">
        <v>22</v>
      </c>
      <c r="E19" s="4" t="s">
        <v>22</v>
      </c>
      <c r="F19" s="4" t="s">
        <v>7</v>
      </c>
      <c r="G19" s="4" t="s">
        <v>3</v>
      </c>
      <c r="H19" s="4" t="s">
        <v>24</v>
      </c>
      <c r="I19" s="4">
        <v>3.3333333333333333E-2</v>
      </c>
    </row>
    <row r="20" spans="1:9" x14ac:dyDescent="0.35">
      <c r="A20" s="4" t="s">
        <v>54</v>
      </c>
      <c r="B20" s="4">
        <v>19</v>
      </c>
      <c r="C20" s="4" t="s">
        <v>55</v>
      </c>
      <c r="D20" s="4" t="s">
        <v>32</v>
      </c>
      <c r="E20" s="4" t="s">
        <v>22</v>
      </c>
      <c r="F20" s="4" t="s">
        <v>8</v>
      </c>
      <c r="G20" s="4" t="s">
        <v>3</v>
      </c>
      <c r="H20" s="4" t="s">
        <v>24</v>
      </c>
      <c r="I20" s="4">
        <v>1.9444444444444445E-2</v>
      </c>
    </row>
    <row r="21" spans="1:9" x14ac:dyDescent="0.35">
      <c r="A21" s="4" t="s">
        <v>56</v>
      </c>
      <c r="B21" s="4">
        <v>31</v>
      </c>
      <c r="C21" s="4" t="s">
        <v>57</v>
      </c>
      <c r="D21" s="4" t="s">
        <v>32</v>
      </c>
      <c r="E21" s="4" t="s">
        <v>32</v>
      </c>
      <c r="F21" s="4" t="s">
        <v>8</v>
      </c>
      <c r="G21" s="4" t="s">
        <v>3</v>
      </c>
      <c r="H21" s="4" t="s">
        <v>24</v>
      </c>
      <c r="I21" s="4">
        <v>6.5277777777777782E-2</v>
      </c>
    </row>
    <row r="22" spans="1:9" x14ac:dyDescent="0.35">
      <c r="A22" s="4" t="s">
        <v>58</v>
      </c>
      <c r="B22" s="4">
        <v>23</v>
      </c>
      <c r="C22" s="4" t="s">
        <v>28</v>
      </c>
      <c r="D22" s="4" t="s">
        <v>22</v>
      </c>
      <c r="E22" s="4" t="s">
        <v>22</v>
      </c>
      <c r="F22" s="4" t="s">
        <v>7</v>
      </c>
      <c r="G22" s="4" t="s">
        <v>3</v>
      </c>
      <c r="H22" s="4" t="s">
        <v>29</v>
      </c>
      <c r="I22" s="4">
        <v>7.2916666666666671E-2</v>
      </c>
    </row>
    <row r="23" spans="1:9" x14ac:dyDescent="0.35">
      <c r="A23" s="4" t="s">
        <v>59</v>
      </c>
      <c r="B23" s="4">
        <v>21</v>
      </c>
      <c r="C23" s="4" t="s">
        <v>60</v>
      </c>
      <c r="D23" s="4" t="s">
        <v>32</v>
      </c>
      <c r="E23" s="4" t="s">
        <v>22</v>
      </c>
      <c r="F23" s="4" t="s">
        <v>35</v>
      </c>
      <c r="G23" s="4" t="s">
        <v>3</v>
      </c>
      <c r="H23" s="4" t="s">
        <v>24</v>
      </c>
      <c r="I23" s="4">
        <v>2.9861111111111113E-2</v>
      </c>
    </row>
    <row r="24" spans="1:9" x14ac:dyDescent="0.35">
      <c r="A24" s="4" t="s">
        <v>61</v>
      </c>
      <c r="B24" s="4">
        <v>19</v>
      </c>
      <c r="C24" s="4" t="s">
        <v>62</v>
      </c>
      <c r="D24" s="4" t="s">
        <v>32</v>
      </c>
      <c r="E24" s="4" t="s">
        <v>22</v>
      </c>
      <c r="F24" s="4" t="s">
        <v>8</v>
      </c>
      <c r="G24" s="4" t="s">
        <v>3</v>
      </c>
      <c r="H24" s="4" t="s">
        <v>24</v>
      </c>
      <c r="I24" s="4">
        <v>5.4166666666666669E-2</v>
      </c>
    </row>
    <row r="25" spans="1:9" x14ac:dyDescent="0.35">
      <c r="A25" s="4" t="s">
        <v>63</v>
      </c>
      <c r="B25" s="4">
        <v>23</v>
      </c>
      <c r="C25" s="4" t="s">
        <v>21</v>
      </c>
      <c r="D25" s="4" t="s">
        <v>22</v>
      </c>
      <c r="E25" s="4" t="s">
        <v>22</v>
      </c>
      <c r="F25" s="4" t="s">
        <v>23</v>
      </c>
      <c r="G25" s="4" t="s">
        <v>3</v>
      </c>
      <c r="H25" s="4" t="s">
        <v>64</v>
      </c>
      <c r="I25" s="4">
        <v>6.7361111111111108E-2</v>
      </c>
    </row>
    <row r="26" spans="1:9" x14ac:dyDescent="0.35">
      <c r="A26" s="4" t="s">
        <v>65</v>
      </c>
      <c r="B26" s="4">
        <v>24</v>
      </c>
      <c r="C26" s="4" t="s">
        <v>52</v>
      </c>
      <c r="D26" s="4" t="s">
        <v>32</v>
      </c>
      <c r="E26" s="4" t="s">
        <v>22</v>
      </c>
      <c r="F26" s="4" t="s">
        <v>35</v>
      </c>
      <c r="G26" s="4" t="s">
        <v>3</v>
      </c>
      <c r="H26" s="4" t="s">
        <v>24</v>
      </c>
      <c r="I26" s="4">
        <v>3.4027777777777775E-2</v>
      </c>
    </row>
    <row r="27" spans="1:9" x14ac:dyDescent="0.35">
      <c r="A27" s="4" t="s">
        <v>66</v>
      </c>
      <c r="B27" s="4">
        <v>19</v>
      </c>
      <c r="C27" s="4" t="s">
        <v>67</v>
      </c>
      <c r="D27" s="4" t="s">
        <v>22</v>
      </c>
      <c r="E27" s="4" t="s">
        <v>22</v>
      </c>
      <c r="F27" s="4" t="s">
        <v>7</v>
      </c>
      <c r="G27" s="4" t="s">
        <v>3</v>
      </c>
      <c r="H27" s="4" t="s">
        <v>24</v>
      </c>
      <c r="I27" s="4">
        <v>2.2222222222222223E-2</v>
      </c>
    </row>
    <row r="28" spans="1:9" x14ac:dyDescent="0.35">
      <c r="A28" s="4" t="s">
        <v>68</v>
      </c>
      <c r="B28" s="4">
        <v>23</v>
      </c>
      <c r="C28" s="4" t="s">
        <v>60</v>
      </c>
      <c r="D28" s="4" t="s">
        <v>32</v>
      </c>
      <c r="E28" s="4" t="s">
        <v>22</v>
      </c>
      <c r="F28" s="4" t="s">
        <v>23</v>
      </c>
      <c r="G28" s="4" t="s">
        <v>3</v>
      </c>
      <c r="H28" s="4" t="s">
        <v>24</v>
      </c>
      <c r="I28" s="4">
        <v>2.5000000000000001E-2</v>
      </c>
    </row>
    <row r="29" spans="1:9" ht="14.5" customHeight="1" x14ac:dyDescent="0.35">
      <c r="A29" s="10"/>
      <c r="B29" s="10"/>
      <c r="C29" s="10"/>
      <c r="D29" s="10"/>
      <c r="E29" s="11" t="s">
        <v>69</v>
      </c>
      <c r="F29" s="10"/>
      <c r="G29" s="10"/>
      <c r="H29" s="10"/>
      <c r="I29" s="10"/>
    </row>
    <row r="30" spans="1:9" x14ac:dyDescent="0.35">
      <c r="A30" s="4" t="s">
        <v>70</v>
      </c>
      <c r="B30" s="4">
        <v>27</v>
      </c>
      <c r="C30" s="4" t="s">
        <v>71</v>
      </c>
      <c r="D30" s="4" t="s">
        <v>22</v>
      </c>
      <c r="E30" s="4" t="s">
        <v>22</v>
      </c>
      <c r="F30" s="4" t="s">
        <v>35</v>
      </c>
      <c r="G30" s="4" t="s">
        <v>72</v>
      </c>
      <c r="H30" s="4" t="s">
        <v>29</v>
      </c>
      <c r="I30" s="4">
        <v>7.2916666666666671E-2</v>
      </c>
    </row>
    <row r="31" spans="1:9" x14ac:dyDescent="0.35">
      <c r="A31" s="4" t="s">
        <v>73</v>
      </c>
      <c r="B31" s="4">
        <v>20</v>
      </c>
      <c r="C31" s="4" t="s">
        <v>74</v>
      </c>
      <c r="D31" s="4" t="s">
        <v>22</v>
      </c>
      <c r="E31" s="4" t="s">
        <v>22</v>
      </c>
      <c r="F31" s="4" t="s">
        <v>7</v>
      </c>
      <c r="G31" s="4" t="s">
        <v>72</v>
      </c>
      <c r="H31" s="4" t="s">
        <v>24</v>
      </c>
      <c r="I31" s="4">
        <v>5.6250000000000001E-2</v>
      </c>
    </row>
    <row r="32" spans="1:9" x14ac:dyDescent="0.35">
      <c r="A32" s="4" t="s">
        <v>75</v>
      </c>
      <c r="B32" s="4">
        <v>22</v>
      </c>
      <c r="C32" s="4" t="s">
        <v>76</v>
      </c>
      <c r="D32" s="4" t="s">
        <v>22</v>
      </c>
      <c r="E32" s="4" t="s">
        <v>22</v>
      </c>
      <c r="F32" s="4" t="s">
        <v>8</v>
      </c>
      <c r="G32" s="4" t="s">
        <v>72</v>
      </c>
      <c r="H32" s="4" t="s">
        <v>29</v>
      </c>
      <c r="I32" s="4">
        <v>7.2916666666666671E-2</v>
      </c>
    </row>
    <row r="33" spans="1:9" x14ac:dyDescent="0.35">
      <c r="A33" s="4" t="s">
        <v>77</v>
      </c>
      <c r="B33" s="4">
        <v>21</v>
      </c>
      <c r="C33" s="4" t="s">
        <v>78</v>
      </c>
      <c r="D33" s="4" t="s">
        <v>22</v>
      </c>
      <c r="E33" s="4" t="s">
        <v>22</v>
      </c>
      <c r="F33" s="4" t="s">
        <v>7</v>
      </c>
      <c r="G33" s="4" t="s">
        <v>72</v>
      </c>
      <c r="H33" s="4" t="s">
        <v>29</v>
      </c>
      <c r="I33" s="4">
        <v>7.2916666666666671E-2</v>
      </c>
    </row>
    <row r="34" spans="1:9" x14ac:dyDescent="0.35">
      <c r="A34" s="4" t="s">
        <v>79</v>
      </c>
      <c r="B34" s="4">
        <v>28</v>
      </c>
      <c r="C34" s="4" t="s">
        <v>80</v>
      </c>
      <c r="D34" s="4" t="s">
        <v>22</v>
      </c>
      <c r="E34" s="4" t="s">
        <v>22</v>
      </c>
      <c r="F34" s="4" t="s">
        <v>23</v>
      </c>
      <c r="G34" s="4" t="s">
        <v>72</v>
      </c>
      <c r="H34" s="4" t="s">
        <v>29</v>
      </c>
      <c r="I34" s="4">
        <v>7.2916666666666671E-2</v>
      </c>
    </row>
    <row r="35" spans="1:9" x14ac:dyDescent="0.35">
      <c r="A35" s="4" t="s">
        <v>81</v>
      </c>
      <c r="B35" s="4">
        <v>18</v>
      </c>
      <c r="C35" s="4" t="s">
        <v>60</v>
      </c>
      <c r="D35" s="4" t="s">
        <v>32</v>
      </c>
      <c r="E35" s="4" t="s">
        <v>22</v>
      </c>
      <c r="F35" s="4" t="s">
        <v>8</v>
      </c>
      <c r="G35" s="4" t="s">
        <v>72</v>
      </c>
      <c r="H35" s="4" t="s">
        <v>24</v>
      </c>
      <c r="I35" s="4">
        <v>2.4305555555555556E-2</v>
      </c>
    </row>
    <row r="36" spans="1:9" x14ac:dyDescent="0.35">
      <c r="A36" s="4" t="s">
        <v>82</v>
      </c>
      <c r="B36" s="4">
        <v>18</v>
      </c>
      <c r="C36" s="4" t="s">
        <v>83</v>
      </c>
      <c r="D36" s="4" t="s">
        <v>32</v>
      </c>
      <c r="E36" s="4" t="s">
        <v>22</v>
      </c>
      <c r="F36" s="4" t="s">
        <v>8</v>
      </c>
      <c r="G36" s="4" t="s">
        <v>72</v>
      </c>
      <c r="H36" s="4" t="s">
        <v>24</v>
      </c>
      <c r="I36" s="4">
        <v>6.0416666666666667E-2</v>
      </c>
    </row>
    <row r="37" spans="1:9" x14ac:dyDescent="0.35">
      <c r="A37" s="4" t="s">
        <v>84</v>
      </c>
      <c r="B37" s="4">
        <v>21</v>
      </c>
      <c r="C37" s="4" t="s">
        <v>45</v>
      </c>
      <c r="D37" s="4" t="s">
        <v>22</v>
      </c>
      <c r="E37" s="4" t="s">
        <v>22</v>
      </c>
      <c r="F37" s="4" t="s">
        <v>7</v>
      </c>
      <c r="G37" s="4" t="s">
        <v>72</v>
      </c>
      <c r="H37" s="4" t="s">
        <v>24</v>
      </c>
      <c r="I37" s="4">
        <v>6.1805555555555558E-2</v>
      </c>
    </row>
    <row r="38" spans="1:9" x14ac:dyDescent="0.35">
      <c r="A38" s="4" t="s">
        <v>85</v>
      </c>
      <c r="B38" s="4">
        <v>22</v>
      </c>
      <c r="C38" s="4" t="s">
        <v>28</v>
      </c>
      <c r="D38" s="4" t="s">
        <v>22</v>
      </c>
      <c r="E38" s="4" t="s">
        <v>22</v>
      </c>
      <c r="F38" s="4" t="s">
        <v>7</v>
      </c>
      <c r="G38" s="4" t="s">
        <v>72</v>
      </c>
      <c r="H38" s="4" t="s">
        <v>29</v>
      </c>
      <c r="I38" s="4">
        <v>7.2916666666666671E-2</v>
      </c>
    </row>
    <row r="39" spans="1:9" x14ac:dyDescent="0.35">
      <c r="A39" s="4" t="s">
        <v>86</v>
      </c>
      <c r="B39" s="4">
        <v>48</v>
      </c>
      <c r="C39" s="4" t="s">
        <v>87</v>
      </c>
      <c r="D39" s="4" t="s">
        <v>22</v>
      </c>
      <c r="E39" s="4" t="s">
        <v>22</v>
      </c>
      <c r="F39" s="4" t="s">
        <v>7</v>
      </c>
      <c r="G39" s="4" t="s">
        <v>72</v>
      </c>
      <c r="H39" s="4" t="s">
        <v>29</v>
      </c>
      <c r="I39" s="4">
        <v>7.2916666666666671E-2</v>
      </c>
    </row>
    <row r="40" spans="1:9" x14ac:dyDescent="0.35">
      <c r="A40" s="4" t="s">
        <v>88</v>
      </c>
      <c r="B40" s="4">
        <v>19</v>
      </c>
      <c r="C40" s="4" t="s">
        <v>76</v>
      </c>
      <c r="D40" s="4" t="s">
        <v>22</v>
      </c>
      <c r="E40" s="4" t="s">
        <v>22</v>
      </c>
      <c r="F40" s="4" t="s">
        <v>8</v>
      </c>
      <c r="G40" s="4" t="s">
        <v>72</v>
      </c>
      <c r="H40" s="4" t="s">
        <v>29</v>
      </c>
      <c r="I40" s="4">
        <v>7.2916666666666671E-2</v>
      </c>
    </row>
    <row r="41" spans="1:9" x14ac:dyDescent="0.35">
      <c r="A41" s="4" t="s">
        <v>89</v>
      </c>
      <c r="B41" s="4">
        <v>18</v>
      </c>
      <c r="C41" s="4" t="s">
        <v>90</v>
      </c>
      <c r="D41" s="4" t="s">
        <v>22</v>
      </c>
      <c r="E41" s="4" t="s">
        <v>22</v>
      </c>
      <c r="F41" s="4" t="s">
        <v>7</v>
      </c>
      <c r="G41" s="4" t="s">
        <v>72</v>
      </c>
      <c r="H41" s="4" t="s">
        <v>29</v>
      </c>
      <c r="I41" s="4">
        <v>7.2916666666666671E-2</v>
      </c>
    </row>
    <row r="42" spans="1:9" x14ac:dyDescent="0.35">
      <c r="A42" s="4" t="s">
        <v>91</v>
      </c>
      <c r="B42" s="4">
        <v>19</v>
      </c>
      <c r="C42" s="4" t="s">
        <v>92</v>
      </c>
      <c r="D42" s="4" t="s">
        <v>22</v>
      </c>
      <c r="E42" s="4" t="s">
        <v>22</v>
      </c>
      <c r="F42" s="4" t="s">
        <v>7</v>
      </c>
      <c r="G42" s="4" t="s">
        <v>72</v>
      </c>
      <c r="H42" s="4" t="s">
        <v>24</v>
      </c>
      <c r="I42" s="4">
        <v>7.2916666666666671E-2</v>
      </c>
    </row>
    <row r="43" spans="1:9" x14ac:dyDescent="0.35">
      <c r="A43" s="4" t="s">
        <v>93</v>
      </c>
      <c r="B43" s="4">
        <v>34</v>
      </c>
      <c r="C43" s="4" t="s">
        <v>52</v>
      </c>
      <c r="D43" s="4" t="s">
        <v>22</v>
      </c>
      <c r="E43" s="4" t="s">
        <v>32</v>
      </c>
      <c r="F43" s="4" t="s">
        <v>10</v>
      </c>
      <c r="G43" s="4" t="s">
        <v>72</v>
      </c>
      <c r="H43" s="4" t="s">
        <v>24</v>
      </c>
      <c r="I43" s="4">
        <v>5.1388888888888887E-2</v>
      </c>
    </row>
    <row r="44" spans="1:9" x14ac:dyDescent="0.35">
      <c r="A44" s="4" t="s">
        <v>94</v>
      </c>
      <c r="B44" s="4">
        <v>26</v>
      </c>
      <c r="C44" s="4" t="s">
        <v>60</v>
      </c>
      <c r="D44" s="4" t="s">
        <v>22</v>
      </c>
      <c r="E44" s="4" t="s">
        <v>22</v>
      </c>
      <c r="F44" s="4" t="s">
        <v>10</v>
      </c>
      <c r="G44" s="4" t="s">
        <v>72</v>
      </c>
      <c r="H44" s="4" t="s">
        <v>29</v>
      </c>
      <c r="I44" s="4">
        <v>7.2916666666666671E-2</v>
      </c>
    </row>
    <row r="45" spans="1:9" x14ac:dyDescent="0.35">
      <c r="A45" s="4" t="s">
        <v>95</v>
      </c>
      <c r="B45" s="4">
        <v>50</v>
      </c>
      <c r="C45" s="4" t="s">
        <v>78</v>
      </c>
      <c r="D45" s="4" t="s">
        <v>22</v>
      </c>
      <c r="E45" s="4" t="s">
        <v>22</v>
      </c>
      <c r="F45" s="4" t="s">
        <v>7</v>
      </c>
      <c r="G45" s="4" t="s">
        <v>72</v>
      </c>
      <c r="H45" s="4" t="s">
        <v>29</v>
      </c>
      <c r="I45" s="4">
        <v>7.2916666666666671E-2</v>
      </c>
    </row>
    <row r="46" spans="1:9" x14ac:dyDescent="0.35">
      <c r="A46" s="4" t="s">
        <v>96</v>
      </c>
      <c r="B46" s="4">
        <v>22</v>
      </c>
      <c r="C46" s="4" t="s">
        <v>71</v>
      </c>
      <c r="D46" s="4" t="s">
        <v>32</v>
      </c>
      <c r="E46" s="4" t="s">
        <v>22</v>
      </c>
      <c r="F46" s="4" t="s">
        <v>35</v>
      </c>
      <c r="G46" s="4" t="s">
        <v>72</v>
      </c>
      <c r="H46" s="4" t="s">
        <v>24</v>
      </c>
      <c r="I46" s="4">
        <v>6.3888888888888884E-2</v>
      </c>
    </row>
    <row r="47" spans="1:9" x14ac:dyDescent="0.35">
      <c r="A47" s="4" t="s">
        <v>97</v>
      </c>
      <c r="B47" s="4">
        <v>19</v>
      </c>
      <c r="C47" s="4" t="s">
        <v>98</v>
      </c>
      <c r="D47" s="4" t="s">
        <v>22</v>
      </c>
      <c r="E47" s="4" t="s">
        <v>22</v>
      </c>
      <c r="F47" s="4" t="s">
        <v>7</v>
      </c>
      <c r="G47" s="4" t="s">
        <v>72</v>
      </c>
      <c r="H47" s="4" t="s">
        <v>24</v>
      </c>
      <c r="I47" s="4">
        <v>4.8611111111111112E-2</v>
      </c>
    </row>
    <row r="48" spans="1:9" x14ac:dyDescent="0.35">
      <c r="A48" s="4" t="s">
        <v>99</v>
      </c>
      <c r="B48" s="4">
        <v>18</v>
      </c>
      <c r="C48" s="4" t="s">
        <v>41</v>
      </c>
      <c r="D48" s="4" t="s">
        <v>22</v>
      </c>
      <c r="E48" s="4" t="s">
        <v>22</v>
      </c>
      <c r="F48" s="4" t="s">
        <v>7</v>
      </c>
      <c r="G48" s="4" t="s">
        <v>72</v>
      </c>
      <c r="H48" s="4" t="s">
        <v>24</v>
      </c>
      <c r="I48" s="4">
        <v>5.2083333333333336E-2</v>
      </c>
    </row>
    <row r="49" spans="1:9" x14ac:dyDescent="0.35">
      <c r="A49" s="4" t="s">
        <v>100</v>
      </c>
      <c r="B49" s="4">
        <v>20</v>
      </c>
      <c r="C49" s="4" t="s">
        <v>101</v>
      </c>
      <c r="D49" s="4" t="s">
        <v>32</v>
      </c>
      <c r="E49" s="4" t="s">
        <v>22</v>
      </c>
      <c r="F49" s="4" t="s">
        <v>35</v>
      </c>
      <c r="G49" s="4" t="s">
        <v>72</v>
      </c>
      <c r="H49" s="4" t="s">
        <v>24</v>
      </c>
      <c r="I49" s="4">
        <v>3.9583333333333331E-2</v>
      </c>
    </row>
    <row r="50" spans="1:9" x14ac:dyDescent="0.35">
      <c r="A50" s="4" t="s">
        <v>102</v>
      </c>
      <c r="B50" s="4">
        <v>22</v>
      </c>
      <c r="C50" s="4" t="s">
        <v>103</v>
      </c>
      <c r="D50" s="4" t="s">
        <v>22</v>
      </c>
      <c r="E50" s="4" t="s">
        <v>22</v>
      </c>
      <c r="F50" s="4" t="s">
        <v>23</v>
      </c>
      <c r="G50" s="4" t="s">
        <v>72</v>
      </c>
      <c r="H50" s="4" t="s">
        <v>29</v>
      </c>
      <c r="I50" s="4">
        <v>7.2916666666666671E-2</v>
      </c>
    </row>
    <row r="51" spans="1:9" x14ac:dyDescent="0.35">
      <c r="A51" s="4" t="s">
        <v>104</v>
      </c>
      <c r="B51" s="4">
        <v>32</v>
      </c>
      <c r="C51" s="4" t="s">
        <v>62</v>
      </c>
      <c r="D51" s="4" t="s">
        <v>22</v>
      </c>
      <c r="E51" s="4" t="s">
        <v>22</v>
      </c>
      <c r="F51" s="4" t="s">
        <v>7</v>
      </c>
      <c r="G51" s="4" t="s">
        <v>72</v>
      </c>
      <c r="H51" s="4" t="s">
        <v>29</v>
      </c>
      <c r="I51" s="4">
        <v>7.2916666666666671E-2</v>
      </c>
    </row>
    <row r="52" spans="1:9" x14ac:dyDescent="0.35">
      <c r="A52" s="4" t="s">
        <v>105</v>
      </c>
      <c r="B52" s="4">
        <v>17</v>
      </c>
      <c r="C52" s="4" t="s">
        <v>106</v>
      </c>
      <c r="D52" s="4" t="s">
        <v>32</v>
      </c>
      <c r="E52" s="4" t="s">
        <v>22</v>
      </c>
      <c r="F52" s="4" t="s">
        <v>8</v>
      </c>
      <c r="G52" s="4" t="s">
        <v>72</v>
      </c>
      <c r="H52" s="4" t="s">
        <v>29</v>
      </c>
      <c r="I52" s="4">
        <v>7.2916666666666671E-2</v>
      </c>
    </row>
    <row r="53" spans="1:9" x14ac:dyDescent="0.35">
      <c r="A53" s="4" t="s">
        <v>107</v>
      </c>
      <c r="B53" s="4">
        <v>20</v>
      </c>
      <c r="C53" s="4" t="s">
        <v>103</v>
      </c>
      <c r="D53" s="4" t="s">
        <v>22</v>
      </c>
      <c r="E53" s="4" t="s">
        <v>22</v>
      </c>
      <c r="F53" s="4" t="s">
        <v>35</v>
      </c>
      <c r="G53" s="4" t="s">
        <v>72</v>
      </c>
      <c r="H53" s="4" t="s">
        <v>24</v>
      </c>
      <c r="I53" s="4">
        <v>6.1805555555555558E-2</v>
      </c>
    </row>
    <row r="54" spans="1:9" x14ac:dyDescent="0.35">
      <c r="A54" s="4" t="s">
        <v>108</v>
      </c>
      <c r="B54" s="4">
        <v>21</v>
      </c>
      <c r="C54" s="4" t="s">
        <v>109</v>
      </c>
      <c r="D54" s="4" t="s">
        <v>22</v>
      </c>
      <c r="E54" s="4" t="s">
        <v>22</v>
      </c>
      <c r="F54" s="4" t="s">
        <v>23</v>
      </c>
      <c r="G54" s="4" t="s">
        <v>72</v>
      </c>
      <c r="H54" s="4" t="s">
        <v>24</v>
      </c>
      <c r="I54" s="4">
        <v>5.9722222222222225E-2</v>
      </c>
    </row>
    <row r="55" spans="1:9" x14ac:dyDescent="0.35">
      <c r="A55" s="4" t="s">
        <v>110</v>
      </c>
      <c r="B55" s="4">
        <v>19</v>
      </c>
      <c r="C55" s="4" t="s">
        <v>111</v>
      </c>
      <c r="D55" s="4" t="s">
        <v>22</v>
      </c>
      <c r="E55" s="4" t="s">
        <v>22</v>
      </c>
      <c r="F55" s="4" t="s">
        <v>8</v>
      </c>
      <c r="G55" s="4" t="s">
        <v>72</v>
      </c>
      <c r="H55" s="4" t="s">
        <v>29</v>
      </c>
      <c r="I55" s="4">
        <v>7.2916666666666671E-2</v>
      </c>
    </row>
    <row r="57" spans="1:9" x14ac:dyDescent="0.35">
      <c r="C57" s="9" t="s">
        <v>112</v>
      </c>
    </row>
    <row r="58" spans="1:9" x14ac:dyDescent="0.35">
      <c r="C58" s="4" t="s">
        <v>21</v>
      </c>
    </row>
    <row r="59" spans="1:9" x14ac:dyDescent="0.35">
      <c r="C59" s="4" t="s">
        <v>26</v>
      </c>
    </row>
    <row r="60" spans="1:9" x14ac:dyDescent="0.35">
      <c r="C60" s="4" t="s">
        <v>28</v>
      </c>
    </row>
    <row r="61" spans="1:9" x14ac:dyDescent="0.35">
      <c r="C61" s="4" t="s">
        <v>31</v>
      </c>
    </row>
    <row r="62" spans="1:9" x14ac:dyDescent="0.35">
      <c r="C62" s="4" t="s">
        <v>34</v>
      </c>
    </row>
    <row r="63" spans="1:9" x14ac:dyDescent="0.35">
      <c r="C63" s="4" t="s">
        <v>41</v>
      </c>
    </row>
    <row r="64" spans="1:9" x14ac:dyDescent="0.35">
      <c r="C64" s="4" t="s">
        <v>45</v>
      </c>
    </row>
    <row r="65" spans="3:3" x14ac:dyDescent="0.35">
      <c r="C65" s="4" t="s">
        <v>47</v>
      </c>
    </row>
    <row r="66" spans="3:3" x14ac:dyDescent="0.35">
      <c r="C66" s="4" t="s">
        <v>50</v>
      </c>
    </row>
    <row r="67" spans="3:3" x14ac:dyDescent="0.35">
      <c r="C67" s="4" t="s">
        <v>114</v>
      </c>
    </row>
    <row r="68" spans="3:3" x14ac:dyDescent="0.35">
      <c r="C68" s="4" t="s">
        <v>113</v>
      </c>
    </row>
    <row r="69" spans="3:3" x14ac:dyDescent="0.35">
      <c r="C69" s="4" t="s">
        <v>57</v>
      </c>
    </row>
    <row r="70" spans="3:3" x14ac:dyDescent="0.35">
      <c r="C70" s="4" t="s">
        <v>60</v>
      </c>
    </row>
    <row r="71" spans="3:3" x14ac:dyDescent="0.35">
      <c r="C71" s="4" t="s">
        <v>62</v>
      </c>
    </row>
    <row r="72" spans="3:3" x14ac:dyDescent="0.35">
      <c r="C72" s="4" t="s">
        <v>67</v>
      </c>
    </row>
    <row r="73" spans="3:3" x14ac:dyDescent="0.35">
      <c r="C73" s="4" t="s">
        <v>71</v>
      </c>
    </row>
    <row r="74" spans="3:3" x14ac:dyDescent="0.35">
      <c r="C74" s="4" t="s">
        <v>74</v>
      </c>
    </row>
    <row r="75" spans="3:3" x14ac:dyDescent="0.35">
      <c r="C75" s="4" t="s">
        <v>76</v>
      </c>
    </row>
    <row r="76" spans="3:3" x14ac:dyDescent="0.35">
      <c r="C76" s="4" t="s">
        <v>78</v>
      </c>
    </row>
    <row r="77" spans="3:3" x14ac:dyDescent="0.35">
      <c r="C77" s="4" t="s">
        <v>80</v>
      </c>
    </row>
    <row r="78" spans="3:3" x14ac:dyDescent="0.35">
      <c r="C78" s="4" t="s">
        <v>83</v>
      </c>
    </row>
    <row r="79" spans="3:3" x14ac:dyDescent="0.35">
      <c r="C79" s="4" t="s">
        <v>87</v>
      </c>
    </row>
    <row r="80" spans="3:3" x14ac:dyDescent="0.35">
      <c r="C80" s="4" t="s">
        <v>90</v>
      </c>
    </row>
    <row r="81" spans="3:6" x14ac:dyDescent="0.35">
      <c r="C81" s="4" t="s">
        <v>92</v>
      </c>
    </row>
    <row r="82" spans="3:6" x14ac:dyDescent="0.35">
      <c r="C82" s="4" t="s">
        <v>98</v>
      </c>
    </row>
    <row r="83" spans="3:6" x14ac:dyDescent="0.35">
      <c r="C83" s="4" t="s">
        <v>101</v>
      </c>
    </row>
    <row r="84" spans="3:6" x14ac:dyDescent="0.35">
      <c r="C84" s="4" t="s">
        <v>103</v>
      </c>
    </row>
    <row r="85" spans="3:6" x14ac:dyDescent="0.35">
      <c r="C85" s="4" t="s">
        <v>106</v>
      </c>
    </row>
    <row r="86" spans="3:6" x14ac:dyDescent="0.35">
      <c r="C86" s="4" t="s">
        <v>109</v>
      </c>
    </row>
    <row r="87" spans="3:6" x14ac:dyDescent="0.35">
      <c r="C87" s="4" t="s">
        <v>111</v>
      </c>
    </row>
    <row r="95" spans="3:6" x14ac:dyDescent="0.35">
      <c r="C95" t="s">
        <v>118</v>
      </c>
      <c r="E95" t="s">
        <v>118</v>
      </c>
      <c r="F95">
        <f>COUNTIF(C$95:C$146,E95)</f>
        <v>4</v>
      </c>
    </row>
    <row r="96" spans="3:6" x14ac:dyDescent="0.35">
      <c r="C96" t="s">
        <v>145</v>
      </c>
      <c r="E96" t="s">
        <v>145</v>
      </c>
      <c r="F96">
        <f t="shared" ref="F96:F126" si="0">COUNTIF(C$95:C$146,E96)</f>
        <v>1</v>
      </c>
    </row>
    <row r="97" spans="3:6" x14ac:dyDescent="0.35">
      <c r="C97" t="s">
        <v>115</v>
      </c>
      <c r="E97" t="s">
        <v>115</v>
      </c>
      <c r="F97">
        <f t="shared" si="0"/>
        <v>6</v>
      </c>
    </row>
    <row r="98" spans="3:6" x14ac:dyDescent="0.35">
      <c r="C98" t="s">
        <v>116</v>
      </c>
      <c r="E98" t="s">
        <v>116</v>
      </c>
      <c r="F98">
        <f t="shared" si="0"/>
        <v>3</v>
      </c>
    </row>
    <row r="99" spans="3:6" x14ac:dyDescent="0.35">
      <c r="C99" t="s">
        <v>117</v>
      </c>
      <c r="E99" t="s">
        <v>117</v>
      </c>
      <c r="F99">
        <f t="shared" si="0"/>
        <v>1</v>
      </c>
    </row>
    <row r="100" spans="3:6" x14ac:dyDescent="0.35">
      <c r="C100" t="s">
        <v>115</v>
      </c>
    </row>
    <row r="101" spans="3:6" x14ac:dyDescent="0.35">
      <c r="C101" t="s">
        <v>118</v>
      </c>
      <c r="E101" t="s">
        <v>119</v>
      </c>
      <c r="F101">
        <f t="shared" si="0"/>
        <v>2</v>
      </c>
    </row>
    <row r="102" spans="3:6" x14ac:dyDescent="0.35">
      <c r="C102" t="s">
        <v>116</v>
      </c>
      <c r="E102" t="s">
        <v>120</v>
      </c>
      <c r="F102">
        <f t="shared" si="0"/>
        <v>1</v>
      </c>
    </row>
    <row r="103" spans="3:6" x14ac:dyDescent="0.35">
      <c r="C103" t="s">
        <v>119</v>
      </c>
      <c r="E103" t="s">
        <v>121</v>
      </c>
      <c r="F103">
        <f t="shared" si="0"/>
        <v>1</v>
      </c>
    </row>
    <row r="104" spans="3:6" x14ac:dyDescent="0.35">
      <c r="C104" t="s">
        <v>115</v>
      </c>
      <c r="E104" t="s">
        <v>122</v>
      </c>
      <c r="F104">
        <f t="shared" si="0"/>
        <v>1</v>
      </c>
    </row>
    <row r="105" spans="3:6" x14ac:dyDescent="0.35">
      <c r="C105" t="s">
        <v>118</v>
      </c>
      <c r="E105" t="s">
        <v>123</v>
      </c>
      <c r="F105">
        <f t="shared" si="0"/>
        <v>3</v>
      </c>
    </row>
    <row r="106" spans="3:6" x14ac:dyDescent="0.35">
      <c r="C106" t="s">
        <v>120</v>
      </c>
      <c r="E106" t="s">
        <v>124</v>
      </c>
      <c r="F106">
        <f t="shared" si="0"/>
        <v>1</v>
      </c>
    </row>
    <row r="107" spans="3:6" x14ac:dyDescent="0.35">
      <c r="C107" t="s">
        <v>121</v>
      </c>
      <c r="E107" t="s">
        <v>125</v>
      </c>
      <c r="F107">
        <f t="shared" si="0"/>
        <v>1</v>
      </c>
    </row>
    <row r="108" spans="3:6" x14ac:dyDescent="0.35">
      <c r="C108" t="s">
        <v>115</v>
      </c>
      <c r="E108" t="s">
        <v>126</v>
      </c>
      <c r="F108">
        <f t="shared" si="0"/>
        <v>4</v>
      </c>
    </row>
    <row r="109" spans="3:6" x14ac:dyDescent="0.35">
      <c r="C109" t="s">
        <v>122</v>
      </c>
      <c r="E109" t="s">
        <v>127</v>
      </c>
      <c r="F109">
        <f t="shared" si="0"/>
        <v>2</v>
      </c>
    </row>
    <row r="110" spans="3:6" x14ac:dyDescent="0.35">
      <c r="C110" t="s">
        <v>123</v>
      </c>
      <c r="E110" t="s">
        <v>128</v>
      </c>
      <c r="F110">
        <f t="shared" si="0"/>
        <v>1</v>
      </c>
    </row>
    <row r="111" spans="3:6" x14ac:dyDescent="0.35">
      <c r="C111" t="s">
        <v>116</v>
      </c>
      <c r="E111" t="s">
        <v>129</v>
      </c>
      <c r="F111">
        <f t="shared" si="0"/>
        <v>2</v>
      </c>
    </row>
    <row r="112" spans="3:6" x14ac:dyDescent="0.35">
      <c r="C112" t="s">
        <v>124</v>
      </c>
      <c r="E112" t="s">
        <v>130</v>
      </c>
      <c r="F112">
        <f t="shared" si="0"/>
        <v>1</v>
      </c>
    </row>
    <row r="113" spans="3:6" x14ac:dyDescent="0.35">
      <c r="C113" t="s">
        <v>125</v>
      </c>
      <c r="E113" t="s">
        <v>131</v>
      </c>
      <c r="F113">
        <f t="shared" si="0"/>
        <v>2</v>
      </c>
    </row>
    <row r="114" spans="3:6" x14ac:dyDescent="0.35">
      <c r="C114" t="s">
        <v>115</v>
      </c>
      <c r="E114" t="s">
        <v>132</v>
      </c>
      <c r="F114">
        <f t="shared" si="0"/>
        <v>2</v>
      </c>
    </row>
    <row r="115" spans="3:6" x14ac:dyDescent="0.35">
      <c r="C115" t="s">
        <v>126</v>
      </c>
      <c r="E115" t="s">
        <v>133</v>
      </c>
      <c r="F115">
        <f t="shared" si="0"/>
        <v>1</v>
      </c>
    </row>
    <row r="116" spans="3:6" x14ac:dyDescent="0.35">
      <c r="C116" t="s">
        <v>127</v>
      </c>
      <c r="E116" t="s">
        <v>134</v>
      </c>
      <c r="F116">
        <f t="shared" si="0"/>
        <v>1</v>
      </c>
    </row>
    <row r="117" spans="3:6" x14ac:dyDescent="0.35">
      <c r="C117" t="s">
        <v>118</v>
      </c>
      <c r="E117" t="s">
        <v>135</v>
      </c>
      <c r="F117">
        <f t="shared" si="0"/>
        <v>1</v>
      </c>
    </row>
    <row r="118" spans="3:6" x14ac:dyDescent="0.35">
      <c r="C118" t="s">
        <v>123</v>
      </c>
      <c r="E118" t="s">
        <v>136</v>
      </c>
      <c r="F118">
        <f t="shared" si="0"/>
        <v>1</v>
      </c>
    </row>
    <row r="119" spans="3:6" x14ac:dyDescent="0.35">
      <c r="C119" t="s">
        <v>128</v>
      </c>
      <c r="E119" t="s">
        <v>137</v>
      </c>
      <c r="F119">
        <f t="shared" si="0"/>
        <v>1</v>
      </c>
    </row>
    <row r="120" spans="3:6" x14ac:dyDescent="0.35">
      <c r="C120" t="s">
        <v>126</v>
      </c>
      <c r="E120" t="s">
        <v>138</v>
      </c>
      <c r="F120">
        <f t="shared" si="0"/>
        <v>1</v>
      </c>
    </row>
    <row r="121" spans="3:6" x14ac:dyDescent="0.35">
      <c r="C121" t="s">
        <v>129</v>
      </c>
      <c r="E121" t="s">
        <v>139</v>
      </c>
      <c r="F121">
        <f t="shared" si="0"/>
        <v>1</v>
      </c>
    </row>
    <row r="122" spans="3:6" x14ac:dyDescent="0.35">
      <c r="C122" t="s">
        <v>130</v>
      </c>
      <c r="E122" t="s">
        <v>140</v>
      </c>
      <c r="F122">
        <f t="shared" si="0"/>
        <v>1</v>
      </c>
    </row>
    <row r="123" spans="3:6" x14ac:dyDescent="0.35">
      <c r="C123" t="s">
        <v>131</v>
      </c>
      <c r="E123" t="s">
        <v>141</v>
      </c>
      <c r="F123">
        <f t="shared" si="0"/>
        <v>2</v>
      </c>
    </row>
    <row r="124" spans="3:6" x14ac:dyDescent="0.35">
      <c r="C124" t="s">
        <v>132</v>
      </c>
      <c r="E124" t="s">
        <v>142</v>
      </c>
      <c r="F124">
        <f t="shared" si="0"/>
        <v>1</v>
      </c>
    </row>
    <row r="125" spans="3:6" x14ac:dyDescent="0.35">
      <c r="C125" t="s">
        <v>133</v>
      </c>
      <c r="E125" t="s">
        <v>143</v>
      </c>
      <c r="F125">
        <f t="shared" si="0"/>
        <v>1</v>
      </c>
    </row>
    <row r="126" spans="3:6" x14ac:dyDescent="0.35">
      <c r="C126" t="s">
        <v>126</v>
      </c>
      <c r="E126" t="s">
        <v>144</v>
      </c>
      <c r="F126">
        <f t="shared" si="0"/>
        <v>1</v>
      </c>
    </row>
    <row r="127" spans="3:6" x14ac:dyDescent="0.35">
      <c r="C127" t="s">
        <v>134</v>
      </c>
    </row>
    <row r="128" spans="3:6" x14ac:dyDescent="0.35">
      <c r="C128" t="s">
        <v>135</v>
      </c>
    </row>
    <row r="129" spans="3:6" x14ac:dyDescent="0.35">
      <c r="C129" t="s">
        <v>115</v>
      </c>
      <c r="F129">
        <f>MAX(F95:F126)</f>
        <v>6</v>
      </c>
    </row>
    <row r="130" spans="3:6" x14ac:dyDescent="0.35">
      <c r="C130" t="s">
        <v>136</v>
      </c>
    </row>
    <row r="131" spans="3:6" x14ac:dyDescent="0.35">
      <c r="C131" t="s">
        <v>131</v>
      </c>
    </row>
    <row r="132" spans="3:6" x14ac:dyDescent="0.35">
      <c r="C132" t="s">
        <v>137</v>
      </c>
    </row>
    <row r="133" spans="3:6" x14ac:dyDescent="0.35">
      <c r="C133" t="s">
        <v>138</v>
      </c>
    </row>
    <row r="134" spans="3:6" x14ac:dyDescent="0.35">
      <c r="C134" t="s">
        <v>123</v>
      </c>
    </row>
    <row r="135" spans="3:6" x14ac:dyDescent="0.35">
      <c r="C135" t="s">
        <v>126</v>
      </c>
    </row>
    <row r="136" spans="3:6" x14ac:dyDescent="0.35">
      <c r="C136" t="s">
        <v>132</v>
      </c>
    </row>
    <row r="137" spans="3:6" x14ac:dyDescent="0.35">
      <c r="C137" t="s">
        <v>129</v>
      </c>
    </row>
    <row r="138" spans="3:6" x14ac:dyDescent="0.35">
      <c r="C138" t="s">
        <v>139</v>
      </c>
    </row>
    <row r="139" spans="3:6" x14ac:dyDescent="0.35">
      <c r="C139" t="s">
        <v>119</v>
      </c>
    </row>
    <row r="140" spans="3:6" x14ac:dyDescent="0.35">
      <c r="C140" t="s">
        <v>140</v>
      </c>
    </row>
    <row r="141" spans="3:6" x14ac:dyDescent="0.35">
      <c r="C141" t="s">
        <v>141</v>
      </c>
    </row>
    <row r="142" spans="3:6" x14ac:dyDescent="0.35">
      <c r="C142" t="s">
        <v>127</v>
      </c>
    </row>
    <row r="143" spans="3:6" x14ac:dyDescent="0.35">
      <c r="C143" t="s">
        <v>142</v>
      </c>
    </row>
    <row r="144" spans="3:6" x14ac:dyDescent="0.35">
      <c r="C144" t="s">
        <v>141</v>
      </c>
    </row>
    <row r="145" spans="3:3" x14ac:dyDescent="0.35">
      <c r="C145" t="s">
        <v>143</v>
      </c>
    </row>
    <row r="146" spans="3:3" x14ac:dyDescent="0.35">
      <c r="C146" t="s">
        <v>144</v>
      </c>
    </row>
    <row r="147" spans="3:3" x14ac:dyDescent="0.35">
      <c r="C147" s="13"/>
    </row>
  </sheetData>
  <mergeCells count="1"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Demographics</vt:lpstr>
      <vt:lpstr>Survey Data</vt:lpstr>
      <vt:lpstr>'Survey Data'!Extract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2023-03-02T04:37:55Z</dcterms:modified>
</cp:coreProperties>
</file>