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C:\Users\fronchettl\Documents\GitHub\usp\data\agreement\comparison\"/>
    </mc:Choice>
  </mc:AlternateContent>
  <xr:revisionPtr revIDLastSave="0" documentId="13_ncr:1_{1C53C0C1-279C-4F85-A209-65E9E82C3A6E}" xr6:coauthVersionLast="36" xr6:coauthVersionMax="36" xr10:uidLastSave="{00000000-0000-0000-0000-000000000000}"/>
  <bookViews>
    <workbookView xWindow="0" yWindow="0" windowWidth="25600" windowHeight="11107" xr2:uid="{00000000-000D-0000-FFFF-FFFF00000000}"/>
  </bookViews>
  <sheets>
    <sheet name="Agreement" sheetId="1" r:id="rId1"/>
  </sheets>
  <calcPr calcId="191029"/>
</workbook>
</file>

<file path=xl/calcChain.xml><?xml version="1.0" encoding="utf-8"?>
<calcChain xmlns="http://schemas.openxmlformats.org/spreadsheetml/2006/main">
  <c r="C35" i="1" l="1"/>
  <c r="B35" i="1"/>
  <c r="D35" i="1" s="1"/>
  <c r="C36" i="1"/>
  <c r="B36" i="1"/>
  <c r="D36" i="1" s="1"/>
  <c r="D34" i="1"/>
  <c r="D24" i="1"/>
  <c r="D12" i="1"/>
</calcChain>
</file>

<file path=xl/sharedStrings.xml><?xml version="1.0" encoding="utf-8"?>
<sst xmlns="http://schemas.openxmlformats.org/spreadsheetml/2006/main" count="39" uniqueCount="39">
  <si>
    <t>Projects</t>
  </si>
  <si>
    <t>Agreements</t>
  </si>
  <si>
    <t>Total</t>
  </si>
  <si>
    <t>IRR</t>
  </si>
  <si>
    <t>activemerchant%active_merchant</t>
  </si>
  <si>
    <t>alibaba/arthas</t>
  </si>
  <si>
    <t>alibaba/Sentinel</t>
  </si>
  <si>
    <t>alibaba/vlayout</t>
  </si>
  <si>
    <t>ampproject</t>
  </si>
  <si>
    <t>balena-io</t>
  </si>
  <si>
    <t>BoostIO</t>
  </si>
  <si>
    <t>CachetHQ</t>
  </si>
  <si>
    <t>canton7</t>
  </si>
  <si>
    <t>ccxt</t>
  </si>
  <si>
    <t>composer</t>
  </si>
  <si>
    <t>devhubapi</t>
  </si>
  <si>
    <t>dingo</t>
  </si>
  <si>
    <t>drwetter</t>
  </si>
  <si>
    <t>EasyCorp</t>
  </si>
  <si>
    <t>erikhuda</t>
  </si>
  <si>
    <t>sb2nov</t>
  </si>
  <si>
    <t>simplcommerce</t>
  </si>
  <si>
    <t>twbs/bootstrap-sass</t>
  </si>
  <si>
    <t>VSCodeVim</t>
  </si>
  <si>
    <t>wechaty</t>
  </si>
  <si>
    <t>FLIF-hub/FLIF</t>
  </si>
  <si>
    <t>google-ar/arcode-android-sdk</t>
  </si>
  <si>
    <t>google/auto</t>
  </si>
  <si>
    <t>GoogleContainerTools/jib</t>
  </si>
  <si>
    <t>IdentityServer/IdentityServer</t>
  </si>
  <si>
    <t>infernojs/inferno</t>
  </si>
  <si>
    <t>JasonStein/Notepads</t>
  </si>
  <si>
    <t>jerryscript-project/jerryscript</t>
  </si>
  <si>
    <t>justadudewhohacks/opencv4nodejs</t>
  </si>
  <si>
    <t xml:space="preserve">Last 20 </t>
  </si>
  <si>
    <t>Stage 1</t>
  </si>
  <si>
    <t>Stage 2</t>
  </si>
  <si>
    <t>Stage 3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</si>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</sst>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rgb="FFC9DAF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249977111117893"/>
        <bgColor rgb="FFD9D9D9"/>
      </patternFill>
    </fill>
    <fill>
      <patternFill patternType="solid">
        <fgColor rgb="FF6D8FE5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3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0" fontId="4" fillId="8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0" fontId="1" fillId="7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0" fontId="4" fillId="3" borderId="0" xfId="0" applyNumberFormat="1" applyFont="1" applyFill="1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2" borderId="0" xfId="0" applyFont="1" applyFill="1" applyAlignment="1">
      <alignment vertical="center"/>
    </xf>
    <xf numFmtId="0" fontId="4" fillId="9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D8F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6"/>
  <sheetViews>
    <sheetView tabSelected="1" workbookViewId="0">
      <selection activeCell="H22" sqref="H22"/>
    </sheetView>
  </sheetViews>
  <sheetFormatPr defaultColWidth="14.41015625" defaultRowHeight="15.75" customHeight="1" x14ac:dyDescent="0.4"/>
  <cols>
    <col min="1" max="1" width="37.703125" customWidth="1"/>
  </cols>
  <sheetData>
    <row r="1" spans="1:4" x14ac:dyDescent="0.4">
      <c r="A1" s="14" t="s">
        <v>0</v>
      </c>
      <c r="B1" s="14" t="s">
        <v>1</v>
      </c>
      <c r="C1" s="14" t="s">
        <v>2</v>
      </c>
      <c r="D1" s="14" t="s">
        <v>3</v>
      </c>
    </row>
    <row r="2" spans="1:4" x14ac:dyDescent="0.4">
      <c r="A2" s="1" t="s">
        <v>35</v>
      </c>
      <c r="B2" s="2"/>
      <c r="C2" s="2"/>
      <c r="D2" s="2"/>
    </row>
    <row r="3" spans="1:4" x14ac:dyDescent="0.4">
      <c r="A3" s="7" t="s">
        <v>4</v>
      </c>
      <c r="B3" s="8">
        <v>14</v>
      </c>
      <c r="C3" s="8">
        <v>26</v>
      </c>
      <c r="D3" s="9"/>
    </row>
    <row r="4" spans="1:4" x14ac:dyDescent="0.4">
      <c r="A4" s="7" t="s">
        <v>5</v>
      </c>
      <c r="B4" s="8">
        <v>16</v>
      </c>
      <c r="C4" s="8">
        <v>32</v>
      </c>
      <c r="D4" s="9"/>
    </row>
    <row r="5" spans="1:4" x14ac:dyDescent="0.4">
      <c r="A5" s="7" t="s">
        <v>6</v>
      </c>
      <c r="B5" s="8">
        <v>23</v>
      </c>
      <c r="C5" s="8">
        <v>39</v>
      </c>
      <c r="D5" s="9"/>
    </row>
    <row r="6" spans="1:4" x14ac:dyDescent="0.4">
      <c r="A6" s="7" t="s">
        <v>7</v>
      </c>
      <c r="B6" s="8">
        <v>7</v>
      </c>
      <c r="C6" s="8">
        <v>45</v>
      </c>
      <c r="D6" s="9"/>
    </row>
    <row r="7" spans="1:4" x14ac:dyDescent="0.4">
      <c r="A7" s="7" t="s">
        <v>8</v>
      </c>
      <c r="B7" s="8">
        <v>22</v>
      </c>
      <c r="C7" s="8">
        <v>41</v>
      </c>
      <c r="D7" s="9"/>
    </row>
    <row r="8" spans="1:4" x14ac:dyDescent="0.4">
      <c r="A8" s="7" t="s">
        <v>9</v>
      </c>
      <c r="B8" s="8">
        <v>35</v>
      </c>
      <c r="C8" s="8">
        <v>91</v>
      </c>
      <c r="D8" s="9"/>
    </row>
    <row r="9" spans="1:4" x14ac:dyDescent="0.4">
      <c r="A9" s="7" t="s">
        <v>10</v>
      </c>
      <c r="B9" s="8">
        <v>11</v>
      </c>
      <c r="C9" s="8">
        <v>18</v>
      </c>
      <c r="D9" s="9"/>
    </row>
    <row r="10" spans="1:4" x14ac:dyDescent="0.4">
      <c r="A10" s="7" t="s">
        <v>11</v>
      </c>
      <c r="B10" s="8">
        <v>23</v>
      </c>
      <c r="C10" s="8">
        <v>51</v>
      </c>
      <c r="D10" s="9"/>
    </row>
    <row r="11" spans="1:4" x14ac:dyDescent="0.4">
      <c r="A11" s="7" t="s">
        <v>12</v>
      </c>
      <c r="B11" s="8">
        <v>3</v>
      </c>
      <c r="C11" s="8">
        <v>4</v>
      </c>
      <c r="D11" s="9"/>
    </row>
    <row r="12" spans="1:4" x14ac:dyDescent="0.4">
      <c r="A12" s="7" t="s">
        <v>13</v>
      </c>
      <c r="B12" s="8">
        <v>185</v>
      </c>
      <c r="C12" s="8">
        <v>362</v>
      </c>
      <c r="D12" s="10">
        <f>SUM(B3:B12)/SUM(C3:C12)</f>
        <v>0.47813822284908319</v>
      </c>
    </row>
    <row r="13" spans="1:4" x14ac:dyDescent="0.4">
      <c r="A13" s="1" t="s">
        <v>36</v>
      </c>
      <c r="B13" s="2"/>
      <c r="C13" s="2"/>
      <c r="D13" s="2"/>
    </row>
    <row r="14" spans="1:4" x14ac:dyDescent="0.4">
      <c r="A14" s="7" t="s">
        <v>14</v>
      </c>
      <c r="B14" s="8">
        <v>18</v>
      </c>
      <c r="C14" s="8">
        <v>20</v>
      </c>
      <c r="D14" s="11"/>
    </row>
    <row r="15" spans="1:4" x14ac:dyDescent="0.4">
      <c r="A15" s="7" t="s">
        <v>15</v>
      </c>
      <c r="B15" s="8">
        <v>21</v>
      </c>
      <c r="C15" s="8">
        <v>24</v>
      </c>
      <c r="D15" s="11"/>
    </row>
    <row r="16" spans="1:4" x14ac:dyDescent="0.4">
      <c r="A16" s="7" t="s">
        <v>16</v>
      </c>
      <c r="B16" s="8">
        <v>15</v>
      </c>
      <c r="C16" s="8">
        <v>16</v>
      </c>
      <c r="D16" s="11"/>
    </row>
    <row r="17" spans="1:4" x14ac:dyDescent="0.4">
      <c r="A17" s="7" t="s">
        <v>17</v>
      </c>
      <c r="B17" s="8">
        <v>10</v>
      </c>
      <c r="C17" s="8">
        <v>11</v>
      </c>
      <c r="D17" s="11"/>
    </row>
    <row r="18" spans="1:4" x14ac:dyDescent="0.4">
      <c r="A18" s="7" t="s">
        <v>18</v>
      </c>
      <c r="B18" s="8">
        <v>14</v>
      </c>
      <c r="C18" s="8">
        <v>23</v>
      </c>
      <c r="D18" s="11"/>
    </row>
    <row r="19" spans="1:4" x14ac:dyDescent="0.4">
      <c r="A19" s="7" t="s">
        <v>19</v>
      </c>
      <c r="B19" s="8">
        <v>8</v>
      </c>
      <c r="C19" s="8">
        <v>11</v>
      </c>
      <c r="D19" s="11"/>
    </row>
    <row r="20" spans="1:4" x14ac:dyDescent="0.4">
      <c r="A20" s="7" t="s">
        <v>20</v>
      </c>
      <c r="B20" s="8">
        <v>7</v>
      </c>
      <c r="C20" s="8">
        <v>8</v>
      </c>
      <c r="D20" s="11"/>
    </row>
    <row r="21" spans="1:4" x14ac:dyDescent="0.4">
      <c r="A21" s="7" t="s">
        <v>21</v>
      </c>
      <c r="B21" s="8">
        <v>6</v>
      </c>
      <c r="C21" s="8">
        <v>7</v>
      </c>
      <c r="D21" s="11"/>
    </row>
    <row r="22" spans="1:4" x14ac:dyDescent="0.4">
      <c r="A22" s="7" t="s">
        <v>22</v>
      </c>
      <c r="B22" s="8">
        <v>32</v>
      </c>
      <c r="C22" s="8">
        <v>34</v>
      </c>
      <c r="D22" s="11"/>
    </row>
    <row r="23" spans="1:4" x14ac:dyDescent="0.4">
      <c r="A23" s="7" t="s">
        <v>23</v>
      </c>
      <c r="B23" s="8">
        <v>48</v>
      </c>
      <c r="C23" s="8">
        <v>58</v>
      </c>
      <c r="D23" s="11"/>
    </row>
    <row r="24" spans="1:4" x14ac:dyDescent="0.4">
      <c r="A24" s="7" t="s">
        <v>24</v>
      </c>
      <c r="B24" s="8">
        <v>35</v>
      </c>
      <c r="C24" s="8">
        <v>44</v>
      </c>
      <c r="D24" s="10">
        <f>SUM(B14:B24)/SUM(C14:C24)</f>
        <v>0.8359375</v>
      </c>
    </row>
    <row r="25" spans="1:4" x14ac:dyDescent="0.4">
      <c r="A25" s="1" t="s">
        <v>37</v>
      </c>
      <c r="B25" s="2"/>
      <c r="C25" s="2"/>
      <c r="D25" s="2"/>
    </row>
    <row r="26" spans="1:4" x14ac:dyDescent="0.4">
      <c r="A26" s="12" t="s">
        <v>25</v>
      </c>
      <c r="B26" s="8">
        <v>8</v>
      </c>
      <c r="C26" s="8">
        <v>12</v>
      </c>
      <c r="D26" s="9"/>
    </row>
    <row r="27" spans="1:4" x14ac:dyDescent="0.4">
      <c r="A27" s="12" t="s">
        <v>26</v>
      </c>
      <c r="B27" s="8">
        <v>6</v>
      </c>
      <c r="C27" s="8">
        <v>8</v>
      </c>
      <c r="D27" s="13"/>
    </row>
    <row r="28" spans="1:4" x14ac:dyDescent="0.4">
      <c r="A28" s="12" t="s">
        <v>27</v>
      </c>
      <c r="B28" s="8">
        <v>7</v>
      </c>
      <c r="C28" s="8">
        <v>7</v>
      </c>
      <c r="D28" s="9"/>
    </row>
    <row r="29" spans="1:4" x14ac:dyDescent="0.4">
      <c r="A29" s="12" t="s">
        <v>28</v>
      </c>
      <c r="B29" s="8">
        <v>60</v>
      </c>
      <c r="C29" s="8">
        <v>60</v>
      </c>
      <c r="D29" s="9"/>
    </row>
    <row r="30" spans="1:4" x14ac:dyDescent="0.4">
      <c r="A30" s="12" t="s">
        <v>29</v>
      </c>
      <c r="B30" s="8">
        <v>18</v>
      </c>
      <c r="C30" s="8">
        <v>21</v>
      </c>
      <c r="D30" s="9"/>
    </row>
    <row r="31" spans="1:4" x14ac:dyDescent="0.4">
      <c r="A31" s="12" t="s">
        <v>30</v>
      </c>
      <c r="B31" s="8">
        <v>32</v>
      </c>
      <c r="C31" s="8">
        <v>39</v>
      </c>
      <c r="D31" s="9"/>
    </row>
    <row r="32" spans="1:4" x14ac:dyDescent="0.4">
      <c r="A32" s="12" t="s">
        <v>31</v>
      </c>
      <c r="B32" s="8">
        <v>23</v>
      </c>
      <c r="C32" s="8">
        <v>26</v>
      </c>
      <c r="D32" s="9"/>
    </row>
    <row r="33" spans="1:4" x14ac:dyDescent="0.4">
      <c r="A33" s="12" t="s">
        <v>32</v>
      </c>
      <c r="B33" s="8">
        <v>25</v>
      </c>
      <c r="C33" s="8">
        <v>55</v>
      </c>
      <c r="D33" s="9"/>
    </row>
    <row r="34" spans="1:4" x14ac:dyDescent="0.4">
      <c r="A34" s="12" t="s">
        <v>33</v>
      </c>
      <c r="B34" s="8">
        <v>34</v>
      </c>
      <c r="C34" s="8">
        <v>87</v>
      </c>
      <c r="D34" s="10">
        <f>SUM(B26:B34)/SUM(C26:C34)</f>
        <v>0.67619047619047623</v>
      </c>
    </row>
    <row r="35" spans="1:4" x14ac:dyDescent="0.4">
      <c r="A35" s="5" t="s">
        <v>34</v>
      </c>
      <c r="B35" s="5">
        <f>SUM(B14:B34)</f>
        <v>427</v>
      </c>
      <c r="C35" s="5">
        <f>SUM(C14:C34)</f>
        <v>571</v>
      </c>
      <c r="D35" s="6">
        <f>B35/C35</f>
        <v>0.7478108581436077</v>
      </c>
    </row>
    <row r="36" spans="1:4" x14ac:dyDescent="0.4">
      <c r="A36" s="3" t="s">
        <v>38</v>
      </c>
      <c r="B36" s="3">
        <f>SUM(B3:B34)</f>
        <v>766</v>
      </c>
      <c r="C36" s="3">
        <f>SUM(C3:C34)</f>
        <v>1280</v>
      </c>
      <c r="D36" s="4">
        <f>B36/C36</f>
        <v>0.59843749999999996</v>
      </c>
    </row>
  </sheetData>
  <mergeCells count="3">
    <mergeCell ref="A2:D2"/>
    <mergeCell ref="A13:D13"/>
    <mergeCell ref="A25:D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Agreement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Fronchetti</cp:lastModifiedBy>
  <dcterms:modified xsi:type="dcterms:W3CDTF">2021-04-15T18:16:38Z</dcterms:modified>
</cp:coreProperties>
</file>