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onso\OneDrive\Documents\GitHub\robot-barriers\data\"/>
    </mc:Choice>
  </mc:AlternateContent>
  <xr:revisionPtr revIDLastSave="0" documentId="13_ncr:1_{9B86CAA4-155A-4AB1-BBDE-38C0D7419061}" xr6:coauthVersionLast="47" xr6:coauthVersionMax="47" xr10:uidLastSave="{00000000-0000-0000-0000-000000000000}"/>
  <bookViews>
    <workbookView xWindow="-120" yWindow="-120" windowWidth="20730" windowHeight="11040" activeTab="1" xr2:uid="{00000000-000D-0000-FFFF-FFFF00000000}"/>
  </bookViews>
  <sheets>
    <sheet name="Experiments" sheetId="1" r:id="rId1"/>
    <sheet name="Requests" sheetId="2" r:id="rId2"/>
    <sheet name="Barriers Analysis" sheetId="6" r:id="rId3"/>
    <sheet name="Interactions" sheetId="3" r:id="rId4"/>
    <sheet name="Resources Usage" sheetId="7" r:id="rId5"/>
    <sheet name="Chatroom  Usage" sheetId="8" r:id="rId6"/>
    <sheet name="Participant Messages" sheetId="4" r:id="rId7"/>
    <sheet name="Bot Messages" sheetId="5" r:id="rId8"/>
  </sheets>
  <definedNames>
    <definedName name="_xlnm._FilterDatabase" localSheetId="4" hidden="1">'Resources Usage'!$B$2:$B$12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 i="2" l="1"/>
  <c r="Q19" i="2"/>
  <c r="Q18" i="2"/>
  <c r="P19" i="2"/>
  <c r="P18" i="2"/>
  <c r="P8" i="2"/>
  <c r="P12" i="2"/>
  <c r="Q12" i="2" s="1"/>
  <c r="P13" i="2"/>
  <c r="Q13" i="2" s="1"/>
  <c r="P14" i="2"/>
  <c r="Q14" i="2" s="1"/>
  <c r="P11" i="2"/>
  <c r="P4" i="2"/>
  <c r="Q4" i="2" s="1"/>
  <c r="P5" i="2"/>
  <c r="Q5" i="2" s="1"/>
  <c r="P6" i="2"/>
  <c r="Q6" i="2" s="1"/>
  <c r="P7" i="2"/>
  <c r="Q7" i="2" s="1"/>
  <c r="P3" i="2"/>
  <c r="Q3" i="2" s="1"/>
  <c r="L17" i="7"/>
  <c r="L16" i="7"/>
  <c r="L15" i="7"/>
  <c r="L14" i="7"/>
  <c r="L5" i="7"/>
  <c r="L4" i="7"/>
  <c r="L3" i="7"/>
  <c r="I2" i="7"/>
  <c r="L2" i="7" s="1"/>
  <c r="I3" i="7"/>
  <c r="I5" i="7"/>
  <c r="I7" i="7"/>
  <c r="I8" i="7"/>
  <c r="I9" i="7"/>
  <c r="I10" i="7"/>
  <c r="I11" i="7"/>
  <c r="I12" i="7"/>
  <c r="I15" i="7"/>
  <c r="I16" i="7"/>
  <c r="I17" i="7"/>
  <c r="I18" i="7"/>
  <c r="I19" i="7"/>
  <c r="I20" i="7"/>
  <c r="I21" i="7"/>
  <c r="I22" i="7"/>
  <c r="I23" i="7"/>
  <c r="I24" i="7"/>
  <c r="I25" i="7"/>
  <c r="I26" i="7"/>
  <c r="I27" i="7"/>
  <c r="I28" i="7"/>
  <c r="I29" i="7"/>
  <c r="I30" i="7"/>
  <c r="I31" i="7"/>
  <c r="I33" i="7"/>
  <c r="I35" i="7"/>
  <c r="I36" i="7"/>
  <c r="I37" i="7"/>
  <c r="I38" i="7"/>
  <c r="G38" i="8"/>
  <c r="G37" i="8"/>
  <c r="G36" i="8"/>
  <c r="G35" i="8"/>
  <c r="G3" i="8"/>
  <c r="G4" i="8"/>
  <c r="G6" i="8"/>
  <c r="G7" i="8"/>
  <c r="G8" i="8"/>
  <c r="G9" i="8"/>
  <c r="G10" i="8"/>
  <c r="G12" i="8"/>
  <c r="G13" i="8"/>
  <c r="G14" i="8"/>
  <c r="G15" i="8"/>
  <c r="G16" i="8"/>
  <c r="G17" i="8"/>
  <c r="G18" i="8"/>
  <c r="G19" i="8"/>
  <c r="G20" i="8"/>
  <c r="G21" i="8"/>
  <c r="G22" i="8"/>
  <c r="G23" i="8"/>
  <c r="G24" i="8"/>
  <c r="G26" i="8"/>
  <c r="G27" i="8"/>
  <c r="G28" i="8"/>
  <c r="G30" i="8"/>
  <c r="G31" i="8"/>
  <c r="G32" i="8"/>
  <c r="G34"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2" i="8"/>
  <c r="E36" i="8" s="1"/>
  <c r="D35" i="8"/>
  <c r="C35" i="8"/>
  <c r="E35" i="8" s="1"/>
  <c r="G14" i="7"/>
  <c r="G16" i="7"/>
  <c r="G17" i="7"/>
  <c r="G18" i="7"/>
  <c r="G19" i="7"/>
  <c r="G15" i="7"/>
  <c r="G5" i="7"/>
  <c r="G4" i="7"/>
  <c r="H38" i="2"/>
  <c r="I38" i="2"/>
  <c r="J38" i="2"/>
  <c r="G38" i="2"/>
  <c r="E37" i="1"/>
  <c r="P15" i="2" l="1"/>
  <c r="Q11" i="2"/>
  <c r="Q15" i="2" s="1"/>
  <c r="Q8" i="2"/>
  <c r="G20" i="7"/>
  <c r="D40" i="1"/>
  <c r="C79" i="6"/>
  <c r="C78" i="6"/>
  <c r="C77" i="6"/>
  <c r="D39" i="1"/>
  <c r="D38" i="1"/>
  <c r="E9" i="6"/>
  <c r="E8" i="6"/>
  <c r="E7" i="6"/>
  <c r="E6" i="6"/>
  <c r="E5" i="6"/>
  <c r="E4" i="6"/>
  <c r="E3" i="6"/>
  <c r="G17" i="1" l="1"/>
  <c r="G25" i="1"/>
  <c r="G31" i="1"/>
  <c r="G36" i="1"/>
  <c r="G4" i="1"/>
  <c r="G15" i="1"/>
  <c r="G6" i="1"/>
  <c r="D37" i="1"/>
  <c r="G14" i="1"/>
  <c r="G16" i="1"/>
  <c r="G18" i="1"/>
  <c r="G19" i="1"/>
  <c r="G20" i="1"/>
  <c r="G21" i="1"/>
  <c r="G22" i="1"/>
  <c r="G23" i="1"/>
  <c r="G24" i="1"/>
  <c r="G26" i="1"/>
  <c r="G27" i="1"/>
  <c r="G28" i="1"/>
  <c r="G29" i="1"/>
  <c r="G30" i="1"/>
  <c r="G32" i="1"/>
  <c r="G33" i="1"/>
  <c r="G34" i="1"/>
  <c r="G35" i="1"/>
  <c r="G3" i="1"/>
  <c r="G5" i="1"/>
  <c r="G7" i="1"/>
  <c r="G8" i="1"/>
  <c r="G9" i="1"/>
  <c r="G10" i="1"/>
  <c r="G11" i="1"/>
  <c r="G12" i="1"/>
  <c r="G13" i="1"/>
  <c r="G2" i="1"/>
  <c r="G37" i="1" l="1"/>
</calcChain>
</file>

<file path=xl/sharedStrings.xml><?xml version="1.0" encoding="utf-8"?>
<sst xmlns="http://schemas.openxmlformats.org/spreadsheetml/2006/main" count="1630" uniqueCount="647">
  <si>
    <t>participant_id</t>
  </si>
  <si>
    <t>created_at</t>
  </si>
  <si>
    <t>closed_at</t>
  </si>
  <si>
    <t>requests_count</t>
  </si>
  <si>
    <t>total_interactions</t>
  </si>
  <si>
    <t>p04101103</t>
  </si>
  <si>
    <t>p04101428</t>
  </si>
  <si>
    <t>p04101549</t>
  </si>
  <si>
    <t>p04111055</t>
  </si>
  <si>
    <t>p04111301</t>
  </si>
  <si>
    <t>p04111434</t>
  </si>
  <si>
    <t>p04111617</t>
  </si>
  <si>
    <t>p04121200</t>
  </si>
  <si>
    <t>p04121302</t>
  </si>
  <si>
    <t>p04121334</t>
  </si>
  <si>
    <t>p04121421</t>
  </si>
  <si>
    <t>p04121600</t>
  </si>
  <si>
    <t>p04151704</t>
  </si>
  <si>
    <t>p04151833</t>
  </si>
  <si>
    <t>p04152005</t>
  </si>
  <si>
    <t>p04161322</t>
  </si>
  <si>
    <t>p04161834</t>
  </si>
  <si>
    <t>p04171512</t>
  </si>
  <si>
    <t>p04171840</t>
  </si>
  <si>
    <t>p04181446</t>
  </si>
  <si>
    <t>p04181705</t>
  </si>
  <si>
    <t>p04191709</t>
  </si>
  <si>
    <t>p04191839</t>
  </si>
  <si>
    <t>p04192002</t>
  </si>
  <si>
    <t>p04221958</t>
  </si>
  <si>
    <t>p04231657</t>
  </si>
  <si>
    <t>p04231833</t>
  </si>
  <si>
    <t>p04241504</t>
  </si>
  <si>
    <t>p05011504</t>
  </si>
  <si>
    <t>p05011708</t>
  </si>
  <si>
    <t>p05011842</t>
  </si>
  <si>
    <t>p05021329</t>
  </si>
  <si>
    <t>p05021458</t>
  </si>
  <si>
    <t>p05021659</t>
  </si>
  <si>
    <t>p05021829</t>
  </si>
  <si>
    <t>request_id</t>
  </si>
  <si>
    <t>description</t>
  </si>
  <si>
    <t>category</t>
  </si>
  <si>
    <t>video_count</t>
  </si>
  <si>
    <t>chat_count</t>
  </si>
  <si>
    <t>text_count</t>
  </si>
  <si>
    <t>total_request_interactions</t>
  </si>
  <si>
    <t>rate_satisfaction</t>
  </si>
  <si>
    <t>most_useful_category</t>
  </si>
  <si>
    <t>was_category_correct</t>
  </si>
  <si>
    <t>request_28bfd6c331d54cc4b376e57ba22d442d</t>
  </si>
  <si>
    <t>10/04/2024 14:45:15</t>
  </si>
  <si>
    <t>10/04/2024 15:24:52</t>
  </si>
  <si>
    <t xml:space="preserve">I think i know what i want to do but do not know how to do it
</t>
  </si>
  <si>
    <t>I think I know what I want the robot to do, but I don’t know what to use…</t>
  </si>
  <si>
    <t>Neutral</t>
  </si>
  <si>
    <t>None</t>
  </si>
  <si>
    <t>Yes</t>
  </si>
  <si>
    <t>request_5f48e4bad9fd4c8782fbb9681ed5179a</t>
  </si>
  <si>
    <t>10/04/2024 15:25:36</t>
  </si>
  <si>
    <t>10/04/2024 15:27:45</t>
  </si>
  <si>
    <t xml:space="preserve">I have a hard time trying to make my question into the action I want </t>
  </si>
  <si>
    <t>I think I know what things to use, but I don't know how to make them work together…</t>
  </si>
  <si>
    <t>Satisfied</t>
  </si>
  <si>
    <t>Chat</t>
  </si>
  <si>
    <t>request_3cbfee3e20c24ba187e977feca6c4482</t>
  </si>
  <si>
    <t>10/04/2024 16:30:52</t>
  </si>
  <si>
    <t>10/04/2024 16:41:55</t>
  </si>
  <si>
    <t>The close gripper porcedure is not working anymore</t>
  </si>
  <si>
    <t>I thought I knew how to use this, but it didn’t do what I expected…</t>
  </si>
  <si>
    <t>request_adfb04368a504bb1a61c3eda023fad11</t>
  </si>
  <si>
    <t>10/04/2024 16:44:01</t>
  </si>
  <si>
    <t>10/04/2024 16:46:04</t>
  </si>
  <si>
    <t xml:space="preserve">what does the restart gripper procedure do
</t>
  </si>
  <si>
    <t>I think I know what to use, but I don't know how to use it…</t>
  </si>
  <si>
    <t>request_c117dc0d14b6494baf613c94c8ea8816</t>
  </si>
  <si>
    <t>10/04/2024 16:57:13</t>
  </si>
  <si>
    <t>10/04/2024 16:58:59</t>
  </si>
  <si>
    <t>I am running the code to go to the left dispenser and close the grip but it keeps getting stuck</t>
  </si>
  <si>
    <t>request_aeb6e8b2fea84c20811beeae948926a2</t>
  </si>
  <si>
    <t>11/04/2024 12:10:15</t>
  </si>
  <si>
    <t>11/04/2024 12:13:48</t>
  </si>
  <si>
    <t xml:space="preserve">the robot is in segmented modes for some reason
</t>
  </si>
  <si>
    <t>I don’t know what I want the robot to do…</t>
  </si>
  <si>
    <t>request_d9c2b5b7f6834b7699103538d21fb962</t>
  </si>
  <si>
    <t>11/04/2024 11:54:05</t>
  </si>
  <si>
    <t>11/04/2024 12:05:13</t>
  </si>
  <si>
    <t xml:space="preserve"> i want the robot to be able to run and not stop until end of program
</t>
  </si>
  <si>
    <t>Dissatisfied</t>
  </si>
  <si>
    <t>request_f43cc300f9df40e2a7a402437762269d</t>
  </si>
  <si>
    <t>11/04/2024 11:48:53</t>
  </si>
  <si>
    <t>11/04/2024 11:53:35</t>
  </si>
  <si>
    <t xml:space="preserve">i want the robot to not require start button after input
</t>
  </si>
  <si>
    <t>Read</t>
  </si>
  <si>
    <t>No</t>
  </si>
  <si>
    <t>request_dd536aa3de3a4bdeb22c692c267b3338</t>
  </si>
  <si>
    <t>11/04/2024 13:56:56</t>
  </si>
  <si>
    <t>11/04/2024 14:25:09</t>
  </si>
  <si>
    <t xml:space="preserve">Is there a way to set a number with the options in the message?
</t>
  </si>
  <si>
    <t>request_fddb37fdd2a44b2d846c8418288261f8</t>
  </si>
  <si>
    <t>11/04/2024 15:17:37</t>
  </si>
  <si>
    <t>11/04/2024 15:35:37</t>
  </si>
  <si>
    <t xml:space="preserve">I am not sure how to process customer input into robot movement, more specifically, letting the robot have access to customer options </t>
  </si>
  <si>
    <t>request_3a939ae28ac04f688e94221ad30f8885</t>
  </si>
  <si>
    <t>12/04/2024 12:01:22</t>
  </si>
  <si>
    <t>12/04/2024 12:06:35</t>
  </si>
  <si>
    <t>welcome message and question</t>
  </si>
  <si>
    <t>request_aa4edcd909c9431f9f29a8dedbe40e70</t>
  </si>
  <si>
    <t>12/04/2024 12:07:00</t>
  </si>
  <si>
    <t>12/04/2024 12:17:56</t>
  </si>
  <si>
    <t>message</t>
  </si>
  <si>
    <t>request_1631c953931e4c29b6338de276418e04</t>
  </si>
  <si>
    <t>12/04/2024 13:29:20</t>
  </si>
  <si>
    <t>12/04/2024 13:34:24</t>
  </si>
  <si>
    <t>How do I give the option to have multiple-choice questions?</t>
  </si>
  <si>
    <t>Multiple Choice Questions?</t>
  </si>
  <si>
    <t>request_7580d083249a4e75942d6fd6822d90c1</t>
  </si>
  <si>
    <t>12/04/2024 13:36:43</t>
  </si>
  <si>
    <t>12/04/2024 14:00:20</t>
  </si>
  <si>
    <t>How do I save a response from a question to a variable so I can use it in an if statement?</t>
  </si>
  <si>
    <t>Watch</t>
  </si>
  <si>
    <t>request_7d4032b2598c4f93b5b7bb0ac3caab58</t>
  </si>
  <si>
    <t>12/04/2024 13:35:14</t>
  </si>
  <si>
    <t>12/04/2024 13:35:58</t>
  </si>
  <si>
    <t>how do I save responses to a question to a variable so I can use it in an if statement?</t>
  </si>
  <si>
    <t>request_9c0525b6f9284bbc9a8c1c3e0d9a53ee</t>
  </si>
  <si>
    <t>12/04/2024 14:44:06</t>
  </si>
  <si>
    <t>12/04/2024 14:46:21</t>
  </si>
  <si>
    <t xml:space="preserve">How can I end the program using user input?
</t>
  </si>
  <si>
    <t>Ending the program with input</t>
  </si>
  <si>
    <t>request_bab1952773f14726949b513ba5cb2f78</t>
  </si>
  <si>
    <t>12/04/2024 14:18:16</t>
  </si>
  <si>
    <t>12/04/2024 14:21:48</t>
  </si>
  <si>
    <t>I just need the robot to be moved so I can try again</t>
  </si>
  <si>
    <t>Reset robot</t>
  </si>
  <si>
    <t>request_790e37f5c3bf4d35ba1ac44856300a45</t>
  </si>
  <si>
    <t>12/04/2024 14:47:57</t>
  </si>
  <si>
    <t>12/04/2024 14:49:19</t>
  </si>
  <si>
    <t>What is the role of the customer?</t>
  </si>
  <si>
    <t>request_cbe24a76aa2f49b9a3023bb81a152808</t>
  </si>
  <si>
    <t>12/04/2024 15:03:19</t>
  </si>
  <si>
    <t>12/04/2024 15:05:06</t>
  </si>
  <si>
    <t>How do I copy more than one block at the same time?</t>
  </si>
  <si>
    <t>Very Satisfied</t>
  </si>
  <si>
    <t>request_b388cc4a42ed4494bf00976504f60dbc</t>
  </si>
  <si>
    <t>15/04/2024 17:13:53</t>
  </si>
  <si>
    <t>15/04/2024 17:56:33</t>
  </si>
  <si>
    <t>For the question variable, i tapped on the "save answer in ____" and many different options popped up. I'm not sure which option i should select for the number variable</t>
  </si>
  <si>
    <t>request_625809f185f34a92963f31b7a4a6dbe7</t>
  </si>
  <si>
    <t>15/04/2024 19:02:24</t>
  </si>
  <si>
    <t>15/04/2024 19:51:39</t>
  </si>
  <si>
    <t>I know that I have to save the users input to help decide where the robot to move to but am not sure how.</t>
  </si>
  <si>
    <t>request_326a62bb44664763b33c792500f85040</t>
  </si>
  <si>
    <t>15/04/2024 20:12:31</t>
  </si>
  <si>
    <t>15/04/2024 21:06:09</t>
  </si>
  <si>
    <t>Is there a tutorial on this</t>
  </si>
  <si>
    <t>request_e81daabc05154f0791c0b81471cbcf47</t>
  </si>
  <si>
    <t>16/04/2024 14:04:38</t>
  </si>
  <si>
    <t>variable name saves the movement of the robot</t>
  </si>
  <si>
    <t>request_4682f45e2d2d4c74afcb17cab9adc030</t>
  </si>
  <si>
    <t>17/04/2024 15:51:52</t>
  </si>
  <si>
    <t>17/04/2024 16:15:41</t>
  </si>
  <si>
    <t>The gripper wont open at the top</t>
  </si>
  <si>
    <t>request_4ee1b510fa8f4189b80cf52a65874303</t>
  </si>
  <si>
    <t>17/04/2024 15:26:03</t>
  </si>
  <si>
    <t>17/04/2024 15:31:12</t>
  </si>
  <si>
    <t>Im confused on what you meant by what the client wants</t>
  </si>
  <si>
    <t>request_5137b816662e47089dca671b9cf9afa4</t>
  </si>
  <si>
    <t>17/04/2024 18:54:38</t>
  </si>
  <si>
    <t>17/04/2024 19:48:34</t>
  </si>
  <si>
    <t>I never used this screen before or language. I need some video to show me how to use the programming device</t>
  </si>
  <si>
    <t>request_a008b0fb72084bc7996ea6d0c72bea86</t>
  </si>
  <si>
    <t>19/04/2024 20:27:55</t>
  </si>
  <si>
    <t>19/04/2024 20:36:27</t>
  </si>
  <si>
    <t xml:space="preserve">I am using the if block and am not sure how to insert a variable into the block </t>
  </si>
  <si>
    <t>request_adf74a77cdfc4d40978e61a9fa578a8a</t>
  </si>
  <si>
    <t>19/04/2024 20:53:06</t>
  </si>
  <si>
    <t>19/04/2024 20:54:24</t>
  </si>
  <si>
    <t>When I ask it a question with 5 options and store in a variable, how does it get encoded into that variable? Like does option 1 get stored as 1?</t>
  </si>
  <si>
    <t>request_f08f4ea89716478a84db57e7a5ba30fd</t>
  </si>
  <si>
    <t>19/04/2024 21:20:34</t>
  </si>
  <si>
    <t>19/04/2024 21:22:26</t>
  </si>
  <si>
    <t>After I ask a question to user, the program does not progress.</t>
  </si>
  <si>
    <t>request_fe6e0a284c604ab295c5811b3a260b92</t>
  </si>
  <si>
    <t>19/04/2024 21:17:07</t>
  </si>
  <si>
    <t>19/04/2024 21:19:53</t>
  </si>
  <si>
    <t xml:space="preserve">what blocks do i need to instantiate a variable
</t>
  </si>
  <si>
    <t>request_d737122554ed49909c7302a1dfd5f1f6</t>
  </si>
  <si>
    <t>01/05/2024 17:35:29</t>
  </si>
  <si>
    <t>When i add the blocks all it seems to be doing is an infinite loop or some type of loop. When i add the move blocks the robot just stands there doing nothing , but I have a feeling i know what to do</t>
  </si>
  <si>
    <t>request_4e67f5799a4648a0b77784a0b4c9020f</t>
  </si>
  <si>
    <t>01/05/2024 19:24:03</t>
  </si>
  <si>
    <t>01/05/2024 19:32:36</t>
  </si>
  <si>
    <t xml:space="preserve">the robot is stuck in a position and it is not moving no matter how many times i run
</t>
  </si>
  <si>
    <t>request_f7856461827140e390f0c0c4c61b1df8</t>
  </si>
  <si>
    <t>01/05/2024 19:08:25</t>
  </si>
  <si>
    <t>01/05/2024 19:23:10</t>
  </si>
  <si>
    <t xml:space="preserve">i want the robot to search for the dispenser at the bottom but if there isnt it should move to the different direction when all the dispenser are taken care of it should stop im not sure what the boolean value do
</t>
  </si>
  <si>
    <t>request_a95ffae9299c4767a85c125cd4febfb1</t>
  </si>
  <si>
    <t>02/05/2024 13:59:41</t>
  </si>
  <si>
    <t>02/05/2024 14:18:28</t>
  </si>
  <si>
    <t>I have something that I want to run, but whenever I run &amp; expect it to prompt the user, I get an error saying that RGX is not connect?</t>
  </si>
  <si>
    <t>request_0f1c5d8534bd4054beb3b1dbc0d3914b</t>
  </si>
  <si>
    <t>02/05/2024 18:56:14</t>
  </si>
  <si>
    <t>02/05/2024 19:50:02</t>
  </si>
  <si>
    <t>looing for the signal to receive touch from flex screen</t>
  </si>
  <si>
    <t>request_36506c2b67754da8a2210ba45e5b62be</t>
  </si>
  <si>
    <t>02/05/2024 18:37:07</t>
  </si>
  <si>
    <t>02/05/2024 18:47:20</t>
  </si>
  <si>
    <t>Can you explain the move, stop and wait, and procedures</t>
  </si>
  <si>
    <t>Wizard</t>
  </si>
  <si>
    <t>interaction_id</t>
  </si>
  <si>
    <t>request_category</t>
  </si>
  <si>
    <t>request_description</t>
  </si>
  <si>
    <t>type</t>
  </si>
  <si>
    <t>content</t>
  </si>
  <si>
    <t>bot_messages_count</t>
  </si>
  <si>
    <t>participant_messages_count</t>
  </si>
  <si>
    <t>interaction_1d03ccbf84f4424c8ca05a4e5bbdd04b</t>
  </si>
  <si>
    <t>10/04/2024 14:49:07</t>
  </si>
  <si>
    <t>10/04/2024 14:57:00</t>
  </si>
  <si>
    <t>text</t>
  </si>
  <si>
    <t>Quickstart Guide for the Wizard Easy Programming Tool</t>
  </si>
  <si>
    <t>interaction_889597c9e1a34d6a9d9c8db5a4d5fb1a</t>
  </si>
  <si>
    <t>10/04/2024 14:57:06</t>
  </si>
  <si>
    <t>10/04/2024 15:24:37</t>
  </si>
  <si>
    <t>video</t>
  </si>
  <si>
    <t>Quickstart Guide: Wizard Easy Programming</t>
  </si>
  <si>
    <t>interaction_a6be03682e7a44c4b2679ae81e0e23cb</t>
  </si>
  <si>
    <t>10/04/2024 14:45:22</t>
  </si>
  <si>
    <t>10/04/2024 14:48:03</t>
  </si>
  <si>
    <t>Application Manual of the Wizard Easy Programming Tool</t>
  </si>
  <si>
    <t>interaction_afd9475832d4420c90811079b117396e</t>
  </si>
  <si>
    <t>10/04/2024 14:48:59</t>
  </si>
  <si>
    <t>10/04/2024 14:49:04</t>
  </si>
  <si>
    <t>Wizard Easy Programming – For everyone and all new robots</t>
  </si>
  <si>
    <t>interaction_b4d436852c3e4186a9404f9eb24fae27</t>
  </si>
  <si>
    <t>10/04/2024 14:48:06</t>
  </si>
  <si>
    <t>chat</t>
  </si>
  <si>
    <t xml:space="preserve">
__Bot__: Hello, I'm Isaac, and I'm here to assist you with your robot programming task. I understand that you have a clear idea of what you want to achieve but are unsure of how to implement it using the ABB Wizard Easy Programming Tool. Could you please provide more details about the task you want to accomplish? This way, I can guide you through the process more effectively.
__Participant__: how do i move the robot
__Bot__: To move the robot using the ABB Wizard Easy Programming Tool, you will need to use the blocks under the "Move" category. There are two types of movement blocks available: 
1. "Move &lt;tool&gt; &lt;speed&gt; to &lt;somewhere&gt;": This block will move the robot to a specified position. The movement will be made by joint, meaning the robot will move each joint independently to reach the final position.
2. "Move &lt;tool&gt; &lt;speed&gt; in a straight line to &lt;somewhere&gt;": This block will move the robot in a straight line to a specified position. 
In both blocks, you need to specify the tool, speed, and position. The tool and speed should not be changed as per the rules of the experiment. The position should be selected from the pre-defined robot positions available.
Remember to click the "Apply" button at the top center of the programming environment to save your changes every time you make an update in your program solution.
</t>
  </si>
  <si>
    <t>interaction_26c330e9f9b4455bbc0adfc511d0fa04</t>
  </si>
  <si>
    <t>10/04/2024 15:25:42</t>
  </si>
  <si>
    <t>10/04/2024 15:27:26</t>
  </si>
  <si>
    <t xml:space="preserve">
__Bot__: Hello, I'm Isaac, and I'm here to assist you with your robot programming task. I understand you're having some difficulty translating your question into an action. Could you please provide me with more details about the specific action you're trying to implement? This will help me guide you more effectively.
__Participant__: how do i make my question answer into the action for the robot
__Bot__: To make the robot perform an action based on a question's answer, you can use the blocks from the Message, Logic, and Move categories in the ABB Wizard Easy Programming Tool. Here's a simple example:
1. First, use the "Ask &lt;question&gt; with &lt;answer options&gt;. Save this answer in &lt;numeric variable&gt;" block from the Message category. This block will ask a question and save the answer in a numeric variable. For example, you can ask "Which action should the robot perform?" and provide two options: 1 for moving to position A, and 2 for moving to position B.
2. Then, use the "If &lt;condition&gt; do" or "If &lt;condition&gt; do, else" block from the Logic category. This block will check the value of the numeric variable where you saved the answer. If the value is 1, you can make the robot move to position A. If the value is 2, you can make the robot move to position B.
3. To move the robot, use the "Move &lt;tool&gt; &lt;speed&gt; to &lt;somewhere&gt;" block from the Move category. Replace &lt;tool&gt; with the tool you're using, &lt;speed&gt; with the desired speed, and &lt;somewhere&gt; with the position you want the robot to move to.
Remember to press the Apply button to save your changes after you've set up these blocks. Also, make sure to test your program using the buttons on the FlexPendant to start and stop the program execution.
</t>
  </si>
  <si>
    <t>interaction_19c4553e1fdf47428e0ee3e6147f3a19</t>
  </si>
  <si>
    <t>10/04/2024 16:31:02</t>
  </si>
  <si>
    <t>10/04/2024 16:31:21</t>
  </si>
  <si>
    <t>interaction_6e8d0faf5a3e4033908798a8a5792a6d</t>
  </si>
  <si>
    <t>10/04/2024 16:31:23</t>
  </si>
  <si>
    <t>10/04/2024 16:41:43</t>
  </si>
  <si>
    <t xml:space="preserve">
__Bot__: Hello, I'm Isaac. I'm here to assist you with your robot programming task.
I'm sorry to hear that the CloseGripper procedure isn't working. This could be due to a few reasons. Let's try to troubleshoot it.
First, ensure that the CloseGripper procedure is being called correctly in your program. It should be used as a block under the Procedures category, like this: "Call CloseGripper".
Second, check if there are any error messages being displayed on the FlexPendant. If there are, they might give us a clue about what's going wrong.
If the CloseGripper procedure is being called correctly and there are no error messages, it's possible that there's an issue with the OnRobot smart gripper itself. However, since you're not supposed to physically interact with the robot during this experiment, I would recommend you to request clarification from the proctor of the experiment.
Remember to always hit the Apply button after making changes to your program to ensure they are saved. 
If you have any other questions or need further clarification, feel free to ask.
__Participant__: Hello i am trying to close the gripper and for some reason it will not close
__Bot__: Hello, I'm Isaac. I'm here to help you with your programming task. 
If you're trying to close the gripper using the ABB Wizard Easy Programming Tool, you should use the "Call &lt;procedure&gt;" block from the Procedures category. In the dropdown menu of this block, you should select the "CloseGripper" procedure. This procedure is a custom block made specifically to close the OnRobot smart gripper installed on the robot.
If you've already done this and the gripper is still not closing, there might be an issue with the gripper or the robot. In this case, I recommend you to request clarification from the proctor of the experiment. They should be able to assist you further with this issue.
__Participant__: alright
__Bot__: Alright, I understand the context and the technical details of the ABB Wizard Easy Programming Tool. I'm ready to assist with any questions or issues related to the programming language and the experiment.
</t>
  </si>
  <si>
    <t>interaction_3296045115bb41a490fa01d8249c5306</t>
  </si>
  <si>
    <t>10/04/2024 16:44:04</t>
  </si>
  <si>
    <t xml:space="preserve">
__Bot__: Hello, I'm Isaac. I'm here to assist you with your robot programming task.
The RestartGripper procedure is a custom function in the ABB Wizard Easy Programming Tool. It's designed to restart the OnRobot smart gripper, which is the end-effector of the ABB CRB 15000 robot you're working with. This procedure is typically used if an error occurs with the gripper. By calling this procedure, you can reset the gripper to its initial state and continue with the program execution. Please remember to use the "Call &lt;procedure&gt;" block under the Procedures category to call this function in your program.
__Participant__: for some reason while executing my code the robot was picking up a can and got stuck and now I can not figure out how to get it to the main position
__Bot__: Sure, I can help you with that. It seems like the robot got stuck during the execution of your program. To resolve this, you can use the "Stop" block from the "Stop &amp; Wait" category in the ABB Wizard Easy Programming Tool. This block will stop the robot's current action.
After stopping the robot, you can use the "Move" block from the "Move" category to move the robot back to the main position. Remember to select the correct tool, speed, and position in the "Move" block. The position should be one of the pre-defined main positions given for this experiment.
Remember to click the "Apply" button at the top center of the programming environment to save your changes. After that, you can use the hard buttons on the FlexPendant to start the program again.
If the problem persists, please ask the proctor of the experiment for further assistance.
__Participant__: ok thank you
__Bot__: You're welcome! If you have any other questions or need further clarification, feel free to ask. I'm here to help!
</t>
  </si>
  <si>
    <t>interaction_771874ac3ebe4ed9a6d14d38b46321bc</t>
  </si>
  <si>
    <t>10/04/2024 16:57:15</t>
  </si>
  <si>
    <t>10/04/2024 16:58:53</t>
  </si>
  <si>
    <t xml:space="preserve">
__Bot__: Hello, I'm Isaac, your guide for the ABB Wizard Easy Programming Tool. I'm here to assist you with your robot programming task.
If your robot is getting stuck while trying to move to the left dispenser and close the grip, there could be a few reasons for this. Let's try to troubleshoot:
1. Check the Movement Block: Ensure that you're using the correct movement block to move the robot. If you're using the "Move &lt;tool&gt; &lt;speed&gt; to &lt;somewhere&gt;" block, make sure the position you're moving to is correct. 
2. Check the Position: The position you're moving to should be predefined and correct. If the position is not reachable or if there's an obstacle in the way, the robot might get stuck.
3. Check the Gripper Procedure: After the robot has moved to the correct position, you should be using the "Call &lt;procedure&gt;" block to close the gripper. Make sure you're calling the "CloseGripper" procedure.
4. Check for Errors: If there's an error in the program execution, the robot might get stuck. Use the "error &lt;error variable&gt; occurs" block to handle any errors that might occur during the execution.
5. Check the Sequence: Ensure that the blocks are in the correct sequence. The robot should first move to the position and then close the gripper.
If you've checked all these points and the problem still persists, please provide more details about the issue so I can assist you better.
__Participant__: ok yeah thank you i actually just did restart gripper then moved the robot and that fixed it
__Bot__: That's great to hear! I'm glad you were able to solve the issue by restarting the gripper and moving the robot. If you have any more questions or need further assistance with the ABB Wizard Easy Programming Tool, feel free to ask.
</t>
  </si>
  <si>
    <t>interaction_d952dd6a94db4760a0fb7b6f7bd05394</t>
  </si>
  <si>
    <t>11/04/2024 11:54:17</t>
  </si>
  <si>
    <t>interaction_e0a7ffb78efc4f0da7be3d8e623a615d</t>
  </si>
  <si>
    <t>11/04/2024 12:02:27</t>
  </si>
  <si>
    <t>11/04/2024 12:04:51</t>
  </si>
  <si>
    <t>interaction_5e828eeac6d64d40a4d3ba0350e1e2bd</t>
  </si>
  <si>
    <t>11/04/2024 11:49:25</t>
  </si>
  <si>
    <t>interaction_71d1b2c5bba24d01a3e4438c6c7f7f87</t>
  </si>
  <si>
    <t>11/04/2024 11:49:04</t>
  </si>
  <si>
    <t>Workspace Map</t>
  </si>
  <si>
    <t>interaction_ed7e72047e6d40e0ab189c6fbe1f03d7</t>
  </si>
  <si>
    <t>11/04/2024 13:57:02</t>
  </si>
  <si>
    <t>11/04/2024 14:24:34</t>
  </si>
  <si>
    <t xml:space="preserve">
__Bot__: Hello, I'm Isaac. I'm here to assist you with your robot programming task.
Yes, you can set a number using the options in the Message category. You can use the block “Ask &lt;question&gt; with a numeric answer. Save the answer in &lt;numeric variable&gt;”. This block will prompt the user to input a number through the FlexPendant's interface. The number entered by the user will then be saved in the numeric variable you specify. 
Remember to replace &lt;question&gt; with the question you want to ask the user, and &lt;numeric variable&gt; with the variable where you want to store the user's answer. 
Let me know if you need further assistance!
__Participant__: Is there a way to set a number to an option in the message?
__Bot__: Yes, there is a way to set a number to an option in the message. You can use the block "Ask &lt;question&gt; with a numeric answer. Save the answer in &lt;numeric variable&gt;" from the Message category. This block will prompt the user to input a numeric answer to the question, and the answer will be saved in the specified numeric variable.
__Participant__: I do not want to enter  inputs, I want to assign the numbers to a button
__Bot__: Sure, you can use the "Message" category in the ABB Wizard Easy Programming Tool to assign numbers to a button. You can use the block “Ask &lt;question&gt; with &lt;answer options&gt;. Save this answer in &lt;numeric variable&gt;”. This block will create a button for each answer option you provide, and the selected option will be saved in the numeric variable you specify. 
For example, if you want to assign the numbers 1, 2, and 3 to buttons, you can use the block as follows: “Ask 'Select a number' with '1, 2, 3'. Save this answer in 'selectedNumber'”. This will create three buttons labeled 1, 2, and 3. When the user presses one of these buttons, the corresponding number will be saved in the 'selectedNumber' variable. 
Remember to press the Apply button to save your changes after you add this block to your program.
__Participant__: is there an else if feature?
__Bot__: No, the ABB Wizard Easy Programming Tool does not have an explicit "else if" feature. However, you can achieve similar functionality by nesting "If &lt;condition&gt; do, else" blocks within the "else" part of another "If &lt;condition&gt; do, else" block. This way, you can check multiple conditions in a sequence.
__Participant__: how to copy and paste
__Bot__: To copy and paste blocks in the ABB Wizard Easy Programming Tool, you can follow these steps:
1. Click on the block you want to copy. The block should be highlighted, indicating it's selected.
2. Right-click on the selected block and choose the "Copy" option from the context menu that appears.
3. Navigate to the location where you want to paste the copied block.
4. Right-click on the desired location and choose the "Paste" option from the context menu.
Remember to click the "Apply" button at the top center of the programming environment to save your changes after you've finished.
__Participant__: is there way to assign buttons with numbers?
__Bot__: No, there is no direct way to assign buttons with numbers in the ABB Wizard Easy Programming Tool. However, you can use the "Ask &lt;question&gt; with &lt;answer options&gt;. Save this answer in &lt;numeric variable&gt;" block under the Message category to create a button interaction where each button corresponds to a number. The selected button's corresponding number will then be saved in the specified numeric variable.
__Participant__: I don't want the user to input the number, I want buttons for the user to press.
__Bot__: Sure, you can use the "Ask &lt;question&gt; with &lt;answer options&gt;. Save this answer in &lt;numeric variable&gt;" block from the Message category. This block allows you to define a question and multiple answer options that will be displayed as buttons on the FlexPendant. When the user presses one of these buttons, the corresponding numeric value will be saved in the specified numeric variable. This way, you can create an interactive user interface without requiring the user to input a number manually.
__Participant__: how do i set up the option to a number?
__Bot__: To set up an option to a number in the ABB Wizard Easy Programming Tool, you can use the block from the Message category that says, "Ask &lt;question&gt; with a numeric answer. Save the answer in &lt;numeric variable&gt;". 
Here's how you can do it:
1. Drag and drop the "Ask &lt;question&gt; with a numeric answer. Save the answer in &lt;numeric variable&gt;" block into your program.
2. Replace the &lt;question&gt; placeholder with the question you want to ask the user.
3. Replace the &lt;numeric variable&gt; placeholder with the variable where you want to store the user's answer. If you haven't created a numeric variable yet, you can do so by going to the Variable category and using the "Set &lt;variable&gt; to" block. 
Remember to press the Apply button at the top center of the programming environment to save your changes.
__Participant__: is there way for me to compare text using an if statement?
__Bot__: Yes, you can compare text using an "if" statement in the ABB Wizard Easy Programming Tool. You can use the "If &lt;condition&gt; do" or "If &lt;condition&gt; do, else" blocks from the Logic category. However, please note that the comparison of text (strings) is not directly supported. You can only compare numeric and boolean variables directly.
If you need to compare text, you might need to map your text to numeric or boolean variables. For example, if you have two options "Option1" and "Option2", you can map "Option1" to the number 1 and "Option2" to the number 2. Then, you can compare these numeric variables in your "if" statement. 
Remember to use the "Set &lt;variable&gt; to" block from the Variable category to set the value of your variables before comparing them.
__Participant__: does the if statement work with strings?
__Bot__: No, the "if" statement in the ABB Wizard Easy Programming Tool does not work directly with strings. The "if" block in the Logic category works with conditions, which are typically comparisons between variables. These comparisons can be numerical or boolean, but not string-based. If you need to make decisions based on string values, you might consider mapping those strings to numerical or boolean values that can be used in an "if" statement.
</t>
  </si>
  <si>
    <t>interaction_b8c365ce6aa34888a6b54a0645081fa9</t>
  </si>
  <si>
    <t>11/04/2024 15:17:48</t>
  </si>
  <si>
    <t>11/04/2024 15:35:07</t>
  </si>
  <si>
    <t xml:space="preserve">
__Bot__: Hello, I'm Isaac, and I'll be assisting you with your robot programming task. 
To process customer input into robot movement, you can use the blocks from the Message category to receive user input and then use the Move category to translate this input into robot movement. 
For example, if you want to ask the customer to choose between two positions for the robot to move to, you can use the "Ask &lt;question&gt; with &lt;answer options&gt;. Save this answer in &lt;numeric variable&gt;" block from the Message category. You can set the &lt;question&gt; to be something like "Which position should the robot move to?" and the &lt;answer options&gt; to be the two positions you want the customer to choose from. The answer will be saved in a numeric variable that you define.
Then, you can use the "If &lt;condition&gt; do" block from the Logic category to check the value of the numeric variable. If the value is equal to the first option, you can use the "Move &lt;tool&gt; &lt;speed&gt; to &lt;somewhere&gt;" block from the Move category to move the robot to the first position. You can do the same for the second option.
Remember to use the Apply button to save your changes every time you make an update in your program solution. 
I hope this helps! If you have any other questions, feel free to ask.
__Participant__: I gave the customer 4 options of movement in the ask a question with answer options block, how do I correspond those options they selected with robot movement?
__Bot__: Sure, you can use the "Ask &lt;question&gt; with &lt;answer options&gt;. Save this answer in &lt;numeric variable&gt;" block from the Message category to give the customer 4 options of movement. This block will save the option selected by the customer in a numeric variable.
Then, you can use the "If &lt;condition&gt; do" block from the Logic category to correspond the options selected by the customer with robot movements. For example, if the numeric variable is 1, you can make the robot move to a specific position. If the numeric variable is 2, you can make the robot move to another position, and so on.
Here is an example of how you can do this:
1. Use the "Ask 'Which movement do you want to perform?' with '1. Move to position A, 2. Move to position B, 3. Move to position C, 4. Move to position D. Save this answer in 'selectedMovement'" block.
2. Use the "If 'selectedMovement' equals 1 do" block and inside this block, use the "Move &lt;tool&gt; &lt;speed&gt; to &lt;position A&gt;" block.
3. Use another "If 'selectedMovement' equals 2 do" block and inside this block, use the "Move &lt;tool&gt; &lt;speed&gt; to &lt;position B&gt;" block.
4. Repeat the process for the other options.
Remember to replace &lt;tool&gt;, &lt;speed&gt;, and &lt;position A/B/C/D&gt; with the actual tool, speed, and positions you have defined for your robot. Also, make sure to use the Apply button to save your changes every time you make an update in your program solution.
__Participant__: I already have a list of movements predetermined by possible movements of the cans from bottom left to top left, bottom left to top right, bottom right to top right, and bottom right to top left, how do I attach these to a certain option from the question?
__Bot__: Sure, you can use the "Ask &lt;question&gt; with &lt;answer options&gt;. Save this answer in &lt;numeric variable&gt;" block from the Message category to ask the user for input. This block will display a question on the FlexPendant and save the user's response in a numeric variable.
Then, you can use the "If &lt;condition&gt; do" or "If &lt;condition&gt; do, else" blocks from the Logic category to perform different actions based on the user's response. The condition in these blocks should compare the numeric variable (where the user's response was saved) with the possible answer options.
For example, if the user's response was 1, you can make the robot move from bottom left to top left. If the response was 2, you can make the robot move from bottom left to top right, and so on. 
The movement can be performed using the "Move &lt;tool&gt; &lt;speed&gt; to &lt;somewhere&gt;" or "Move &lt;tool&gt; &lt;speed&gt; in a straight line to &lt;somewhere&gt;" blocks from the Move category. The &lt;somewhere&gt; in these blocks should be replaced with the pre-defined robot positions for each movement.
Remember to press the Apply button on the top center of the programming environment to save your changes every time you update your program solution.
__Participant__: How do I associate the options given in the question with numeric values saved in their respective variables?
__Bot__: To associate the options given in a question with numeric values saved in their respective variables, you can use the block "Ask &lt;question&gt; with &lt;answer options&gt;. Save this answer in &lt;numeric variable&gt;" from the Message category. 
Here's how you can do it:
1. Drag and drop the "Ask &lt;question&gt; with &lt;answer options&gt;. Save this answer in &lt;numeric variable&gt;" block into your program.
2. Replace the &lt;question&gt; placeholder with the question you want to ask.
3. Replace the &lt;answer options&gt; placeholder with the options you want to give. The options should be separated by commas. For example, if your options are "Yes" and "No", you should write "Yes,No".
4. Replace the &lt;numeric variable&gt; placeholder with the variable where you want to store the answer. This variable should be a numeric variable. If you haven't created a numeric variable yet, you can do so by going to the Data interface and creating a new numeric variable.
Once you've set up the block, the programming tool will automatically associate each option with a numeric value. The first option will be associated with the number 1, the second option with the number 2, and so on. When the user selects an option, the corresponding numeric value will be saved in the variable you specified.
</t>
  </si>
  <si>
    <t>interaction_0033e99791bc4d8aae562fff69dafa10</t>
  </si>
  <si>
    <t>12/04/2024 12:03:30</t>
  </si>
  <si>
    <t>12/04/2024 12:04:19</t>
  </si>
  <si>
    <t>interaction_4829032712d0407d867753c1504591ba</t>
  </si>
  <si>
    <t>12/04/2024 12:05:09</t>
  </si>
  <si>
    <t>12/04/2024 12:05:46</t>
  </si>
  <si>
    <t>Wizard Easy Programming – Advanced Application Overview</t>
  </si>
  <si>
    <t>interaction_9cd1435dd85a497684c0e52e51c8f8f6</t>
  </si>
  <si>
    <t>12/04/2024 12:04:27</t>
  </si>
  <si>
    <t>12/04/2024 12:04:52</t>
  </si>
  <si>
    <t>How to program collaborative robot GoFa with Wizard Easy Programming - Tutorial for beginners</t>
  </si>
  <si>
    <t>interaction_bda6501303b24be784c91a15da4ec341</t>
  </si>
  <si>
    <t>12/04/2024 12:01:25</t>
  </si>
  <si>
    <t>12/04/2024 12:01:45</t>
  </si>
  <si>
    <t>interaction_cc584fb0955041f6a661a1158f9d0317</t>
  </si>
  <si>
    <t>12/04/2024 12:05:55</t>
  </si>
  <si>
    <t>12/04/2024 12:06:15</t>
  </si>
  <si>
    <t>Using Wizard to create a PCB assembly application in minutes</t>
  </si>
  <si>
    <t>interaction_e4813f8b6209409c8c7ab05eed5a4d11</t>
  </si>
  <si>
    <t>12/04/2024 12:01:55</t>
  </si>
  <si>
    <t>12/04/2024 12:03:11</t>
  </si>
  <si>
    <t>interaction_68441ee713cb4c71b862036dfb650b30</t>
  </si>
  <si>
    <t>12/04/2024 13:29:46</t>
  </si>
  <si>
    <t>12/04/2024 13:33:54</t>
  </si>
  <si>
    <t xml:space="preserve">
__Participant__: 
__Bot__: Hello, I'm Isaac. I'm here to assist you with your robot programming task.
To create a multiple-choice question in the ABB Wizard Easy Programming Tool, you can use the block "Ask &lt;question&gt; with &lt;answer options&gt;. Save this answer in &lt;numeric variable&gt;" from the Message category. 
Here's how you can do it:
1. Drag and drop the "Ask &lt;question&gt; with &lt;answer options&gt;. Save this answer in &lt;numeric variable&gt;" block into your program.
2. Replace "&lt;question&gt;" with the question you want to ask.
3. Replace "&lt;answer options&gt;" with the options you want to provide. You should separate each option with a comma.
4. Replace "&lt;numeric variable&gt;" with the variable where you want to store the answer. This variable should be a numeric variable, and each option corresponds to a number starting from 1. For example, if your options are "Yes, No, Maybe", selecting "Yes" will store 1 in the variable, "No" will store 2, and "Maybe" will store 3.
Remember to click the Apply button to save your changes after you finish. If you have any other questions, feel free to ask!
__Bot__: 1) "I'm having trouble understanding how to use the 'Move' category blocks. Can you explain how they work?"
Sure, I'd be happy to explain. The 'Move' category in the ABB Wizard Easy Programming Tool contains two types of blocks: "Move &lt;tool&gt; &lt;speed&gt; to &lt;somewhere&gt;" and "Move &lt;tool&gt; &lt;speed&gt; in a straight line to &lt;somewhere&gt;". 
The first block, "Move &lt;tool&gt; &lt;speed&gt; to &lt;somewhere&gt;", is used to move the robot arm to a specific position. The '&lt;tool&gt;' is the end-effector or gripper of the robot, '&lt;speed&gt;' is the speed at which the robot should move, and '&lt;somewhere&gt;' is the position to which the robot should move. 
The second block, "Move &lt;tool&gt; &lt;speed&gt; in a straight line to &lt;somewhere&gt;", is similar to the first block but it moves the robot in a straight line to the specified position. 
In our experiment, you should not change the tool and speed of movement blocks, and the position used in the movement block must be selected according to the pre-defined robot positions available.
2) "I'm not sure how to use the 'Procedures' category. Can you help?"
Absolutely. The 'Procedures' category is used to define and call custom functions in your program. There is a default block available in this category: “Call &lt;procedure&gt;”. This block is used to call a procedure that you have defined elsewhere in your program.
In addition to the default block, there is an “Add Procedure” button inside this category for you to define new procedures. For our experiment, there are also three customized procedures available to open, close, and restart the robotic gripper, named respectively as OpenGripper, CloseGripper, and RestartGripper. The RestartGripper procedure should be used only to restart the gripper if an error occurs with the gripper.
3) "I'm confused about the 'Logic' category. Can you explain it?"
Sure, the 'Logic' category is used to define the logic of the program execution. There are four blocks available in this category: “If &lt;condition&gt; do”, “If &lt;condition&gt; do, else”, “&lt;variable&gt; &lt;operand&gt; &lt;variable&gt;”, and “error &lt;error variable&gt; occurs”.
The first two blocks, “If &lt;condition&gt; do” and “If &lt;condition&gt; do, else”, are used to create conditional statements in your program. The '&lt;condition&gt;' is a boolean expression that can be either true or false. If the condition is true, the robot will execute the instructions inside the 'do' part. If there is an 'else' part and the condition is false, the robot will execute the instructions inside the 'else' part.
The third block, “&lt;variable&gt; &lt;operand&gt; &lt;variable&gt;”, is used to compare two variables using an operand. The '&lt;operand&gt;' can be any comparison operator like equals, not equals, less than, greater than, etc.
The last block, “error &lt;error variable&gt; occurs”, is used to handle errors in your program. The '&lt;error variable&gt;' is a variable that stores the error message if an error occurs.
</t>
  </si>
  <si>
    <t>interaction_719fcaede194453290a8c0b1a7180ce5</t>
  </si>
  <si>
    <t>12/04/2024 13:45:24</t>
  </si>
  <si>
    <t>12/04/2024 13:59:50</t>
  </si>
  <si>
    <t>interaction_d2f085aeb6ce43199303e79b1e01d7ba</t>
  </si>
  <si>
    <t>12/04/2024 13:44:32</t>
  </si>
  <si>
    <t>12/04/2024 13:45:21</t>
  </si>
  <si>
    <t>interaction_ffb2e271ae8844c49f57ef54fa1fd0f1</t>
  </si>
  <si>
    <t>12/04/2024 13:36:45</t>
  </si>
  <si>
    <t>12/04/2024 13:40:53</t>
  </si>
  <si>
    <t xml:space="preserve">
__Participant__: 
__Bot__: 1) A participant asks: "How can I make the robot move to a specific position?"
You can make the robot move to a specific position using the Move category blocks. There are two types of movement blocks: "Move &lt;tool&gt; &lt;speed&gt; to &lt;somewhere&gt;" and "Move &lt;tool&gt; &lt;speed&gt; in a straight line to &lt;somewhere&gt;". The &lt;tool&gt; and &lt;speed&gt; inputs should not be changed in this experiment, and the &lt;somewhere&gt; input should be selected according to the pre-defined robot positions available. Remember to press the Apply button to save your changes after updating the block.
2) A participant asks: "How can I use the gripper to pick up an object?"
To use the gripper to pick up an object, you can use the custom procedure block named "CloseGripper" available in the Procedures category. This block will command the OnRobot smart gripper to close and hold the object. Remember to press the Apply button to save your changes after updating the block.
3) A participant asks: "How can I create a loop in my program?"
You can create a loop in your program using the Loops category blocks. There are two types of loop blocks: "Repeat &lt;number&gt; times" and "Repeat &lt;while or until&gt; &lt;condition&gt;". The &lt;number&gt; input in the first block defines how many times the loop will be executed, and the &lt;condition&gt; input in the second block defines a condition that will break the loop. Remember to press the Apply button to save your changes after updating the block.
4) A participant asks: "How can I stop the program execution?"
To stop the program execution, you can use the "Stop" block available in the Stop &amp; Wait category. This block will make the program execution stop immediately. Remember to press the Apply button to save your changes after updating the block. Also, there is a hard button available on the FlexPendant to stop the program execution.
__Bot__: Hello, I'm Isaac. I'm here to assist you with your robot programming task.
To save a response from a question to a variable, you can use the block "Ask &lt;question&gt; with &lt;answer options&gt;. Save this answer in &lt;numeric variable&gt;" or "Ask &lt;question&gt; with a numeric answer. Save the answer in &lt;numeric variable&gt;". These blocks are under the Message category. 
Here's how you can do it:
1. First, you need to create a variable where the answer will be stored. You can do this by clicking on the Data button on the top-right corner of the programming environment. Then, click on the Add button under the Variables section and define a name for your variable. Make sure to select the correct type for your variable (number, boolean, or string).
2. After creating the variable, go to the Message category and drag the "Ask &lt;question&gt; with &lt;answer options&gt;. Save this answer in &lt;numeric variable&gt;" or "Ask &lt;question&gt; with a numeric answer. Save the answer in &lt;numeric variable&gt;" block to your program.
3. Replace the &lt;question&gt; with the question you want to ask, and &lt;answer options&gt; with the options you want to provide (if applicable). Replace &lt;numeric variable&gt; with the variable you created in step 1.
4. Now, you can use this variable in an if statement. Go to the Logic category and drag the "If &lt;condition&gt; do" or "If &lt;condition&gt; do, else" block to your program.
5. Replace &lt;condition&gt; with the condition you want to check. You can use the variable you created in step 1 in this condition. For example, if your variable is called "answer" and you want to check if the answer is 1, your condition would be "answer == 1".
6. Finally, replace "do" with the action you want the robot to perform if the condition is true. If you're using the "If &lt;condition&gt; do, else" block, you can also replace "else" with the action you want the robot to perform if the condition is false.
Remember to click the Apply button to save your changes every time you make an update in your program solution. 
Let me know if you need further assistance!
</t>
  </si>
  <si>
    <t>interaction_e5329ddd7a48428e8b0e66f87f905d7b</t>
  </si>
  <si>
    <t>12/04/2024 13:35:35</t>
  </si>
  <si>
    <t xml:space="preserve">
__Bot__: Hello, I'm Isaac. I'm here to assist you with your robot programming task.
To save responses to a question to a variable, you can use the block "Ask &lt;question&gt; with &lt;answer options&gt;. Save this answer in &lt;numeric variable&gt;" or "Ask &lt;question&gt; with a numeric answer. Save the answer in &lt;numeric variable&gt;". These blocks are under the Message category. 
Here's how you can do it:
1. Drag and drop the "Ask &lt;question&gt; with &lt;answer options&gt;. Save this answer in &lt;numeric variable&gt;" block into your workspace.
2. Replace &lt;question&gt; with the question you want to ask.
3. Replace &lt;answer options&gt; with the options you want to provide.
4. Replace &lt;numeric variable&gt; with the variable you want to store the answer in. You can create a new variable by clicking on the Data button on the top-right corner of the programming language and then clicking on the Add button under the Variables section.
After you have stored the answer in a variable, you can use it in an if statement like this:
1. Drag and drop the "If &lt;condition&gt; do" or "If &lt;condition&gt; do, else" block from the Logic category into your workspace.
2. Replace &lt;condition&gt; with the condition you want to check. You can use the "&lt;variable&gt; &lt;operand&gt; &lt;variable&gt;" block from the Logic category to create a condition. Replace the first &lt;variable&gt; with the variable you stored the answer in, &lt;operand&gt; with the comparison operator you want to use (like equals, greater than, less than, etc.), and the second &lt;variable&gt; with the value you want to compare the answer with.
3. Inside the "If &lt;condition&gt; do" or "If &lt;condition&gt; do, else" block, add the blocks that you want to execute if the condition is true.
Remember to click the Apply button on the top center of the programming environment to save your changes every time you make an update in your program solution. 
Let me know if you need further assistance!
</t>
  </si>
  <si>
    <t>interaction_c74f632b66e2408ebe485ead5a0a0996</t>
  </si>
  <si>
    <t>12/04/2024 14:44:10</t>
  </si>
  <si>
    <t>12/04/2024 14:45:15</t>
  </si>
  <si>
    <t xml:space="preserve">
__Bot__: Hello, I'm Isaac. I'm here to assist you with your robot programming task.
To end the program using user input, you can use the blocks from the Message and Logic categories in the ABB Wizard Easy Programming Tool. Here's a simple way to do it:
1. First, you need to create a numeric variable to store the user input. You can do this by clicking on the Data button on the top-right corner of the programming environment, then clicking on the Add button under the Variables section, and finally setting the variable type to Number.
2. Next, you can use the "Ask &lt;question&gt; with &lt;answer options&gt;. Save this answer in &lt;numeric variable&gt;" block from the Message category. This block will ask a question to the user through the FlexPendant and save the answer in the numeric variable you created. For example, you can ask "Do you want to end the program?" and set the answer options to "1 for Yes, 2 for No".
3. Then, you can use the "If &lt;condition&gt; do" block from the Logic category to check the user's answer. If the user's answer is 1 (Yes), you can use the "Stop" block from the Stop &amp; Wait category to end the program.
Remember to click the Apply button on the top center of the programming environment to save your changes every time you make an update in your program solution.
I hope this helps! If you have any other questions, feel free to ask.
</t>
  </si>
  <si>
    <t>interaction_0834509b25b845e6b0b80cfb35b1416a</t>
  </si>
  <si>
    <t>12/04/2024 14:18:57</t>
  </si>
  <si>
    <t>12/04/2024 14:19:42</t>
  </si>
  <si>
    <t xml:space="preserve">
__Bot__: Hello, I'm Isaac. I'm here to assist you with your robot programming task.
To move the robot using the ABB Wizard Easy Programming Tool, you can use the blocks under the "Move" category. There are two types of movement blocks: "Move &lt;tool&gt; &lt;speed&gt; to &lt;somewhere&gt;" and "Move &lt;tool&gt; &lt;speed&gt; in a straight line to &lt;somewhere&gt;". 
In your case, you can use the "Move" block. You will need to specify the tool (which should be the OnRobot smart gripper), the speed of the movement, and the position to which the robot should move. The positions are predefined and you can select one from the available options.
Here is an example of how to use the block:
Move OnRobot smart gripper SpeedFast to Position1
Remember to click the "Apply" button at the top center of the programming environment to save your changes. Once you've done this, you can use the buttons on the FlexPendant to start the program and move the robot.
Please let me know if you need further assistance.
</t>
  </si>
  <si>
    <t>interaction_2c0df300101b4aad8ff3fec29ea87cfb</t>
  </si>
  <si>
    <t>12/04/2024 14:19:47</t>
  </si>
  <si>
    <t>12/04/2024 14:20:56</t>
  </si>
  <si>
    <t xml:space="preserve">
__Bot__: Hello, I'm Isaac. I'm here to assist you with your robot programming task.
To move the robot using the ABB Wizard Easy Programming Tool, you can use the blocks under the "Move" category. There are two types of movement blocks: "Move &lt;tool&gt; &lt;speed&gt; to &lt;somewhere&gt;" and "Move &lt;tool&gt; &lt;speed&gt; in a straight line to &lt;somewhere&gt;". 
In your case, you can use the "Move" block. You will need to specify the tool, speed, and position. The tool and speed should not be changed as per the rules of the experiment. For the position, you should select one of the pre-defined robot positions available.
Here is an example of how to use the block:
1. Drag and drop the "Move" block into your program.
2. In the "&lt;tool&gt;" field, select the tool that is currently being used.
3. In the "&lt;speed&gt;" field, select the speed that is currently being used.
4. In the "&lt;somewhere&gt;" field, select the position you want the robot to move to.
Remember to click the "Apply" button at the top center of the programming environment to save your changes. 
Please let me know if you need further assistance.
__Participant__: how do you move it when the red light is on
__Bot__: As an expert, I can guide you on how to program the robot to move when a red light is on using the ABB Wizard Easy Programming Tool. However, I need to clarify that the red light you mentioned is a signal that can be read by the robot. If it is, you can use the Signals category to read the status of the red light and the Logic category to create a condition for the robot to move when the red light is on. 
Here is a simple example of how you can do it:
1. Use the "Read digital input &lt;input&gt;" block from the Signals category to read the status of the red light. You can save the status in a boolean variable, let's call it "redLightStatus".
2. Use the "If &lt;condition&gt; do" block from the Logic category to create a condition for the robot to move when the red light is on. In the condition, you can use the "redLightStatus" variable and set it to true, which means the red light is on.
3. Inside the "If &lt;condition&gt; do" block, you can use the "Move &lt;tool&gt; &lt;speed&gt; to &lt;somewhere&gt;" block from the Move category to move the robot. Remember to select the tool, speed, and position according to the pre-defined robot positions available.
Remember to click the Apply button to save your changes every time you make an update in your program solution. If you have any other questions or need further clarification, feel free to ask.
</t>
  </si>
  <si>
    <t>interaction_e3df8c2eb5824217ab0572d21c98c816</t>
  </si>
  <si>
    <t>12/04/2024 14:48:07</t>
  </si>
  <si>
    <t>12/04/2024 14:48:58</t>
  </si>
  <si>
    <t xml:space="preserve">
__Bot__: Hello, I'm Isaac, your guide for this experiment. I'm here to assist you with any questions you might have about the ABB Wizard Easy Programming Tool.
Regarding your question, in this context, the role of the participant (who could be considered the 'customer' in this scenario) is to implement a software solution using the ABB Wizard Easy Programming Tool. This is a block-based programming language designed for ABB's collaborative robots. The participant will be using this tool to program the ABB CRB 15000 robot (also known as ABB GoFa) equipped with an OnRobot smart gripper.
The participant's tasks will involve using the programming tool to create a sequence of actions for the robot to perform, such as picking up and placing objects. The participant will interact with the programming language and the FlexPendant (the teaching pendant of the robot), but they should not physically interact with the robot itself.
The participant should focus on using the ABB Wizard Easy Programming Tool and should not use other services, features, or applications in the robot operating system. They should also not manually teach robot positions, change robot settings, or write, read, or modify RAPID code. The necessary positions for the robot will be given in advance for this experiment.
If the participant encounters a problem that cannot be solved with the programming language, they should request clarification from the proctor of the experiment. If they have any questions about the programming language or the experiment, they can ask me for assistance.
</t>
  </si>
  <si>
    <t>interaction_6572aea236a34c6b89f04e8f3e925f83</t>
  </si>
  <si>
    <t>12/04/2024 15:03:25</t>
  </si>
  <si>
    <t>12/04/2024 15:04:56</t>
  </si>
  <si>
    <t xml:space="preserve">
__Bot__: Hello, I'm Isaac. I'm here to assist you with your robot programming task.
To copy more than one block at the same time in the ABB Wizard Easy Programming Tool, you need to follow these steps:
1. Click and hold the left mouse button on an empty space in the programming environment.
2. While holding the left mouse button, drag the mouse to create a selection box around the blocks you want to copy.
3. Release the left mouse button. The blocks within the selection box should now be highlighted.
4. Right-click on one of the selected blocks and choose the "Copy" option from the context menu.
5. Move your cursor to the location where you want to paste the blocks.
6. Right-click on the empty space and choose the "Paste" option from the context menu.
Please remember to click the "Apply" button at the top center of the programming environment to save your changes after you've finished. If you have any other questions, feel free to ask.
__Participant__: I am using the pad and not a computer. I do not have a mouse
__Bot__: Sure, that's not a problem. The ABB Wizard Easy Programming Tool is designed to be used on the FlexPendant, which is a handheld device, not a computer. You don't need a mouse to interact with it. You can navigate through the programming environment using the touchscreen and the hard buttons available on the FlexPendant. For example, you can select blocks by tapping on them, and you can drag and drop blocks to arrange your program. The hard buttons can be used to run and stop the program, move to the next instruction, or return to the previous instruction. If you have any specific questions about how to use the FlexPendant or the programming tool, feel free to ask!
__Participant__: On the FlexPendant, how do I copy more than one block?
__Bot__: As an expert, I must inform you that the ABB Wizard Easy Programming Tool does not support the feature to copy more than one block at a time. You can only copy one block at a time. To do this, you can select the block you want to copy, then click on the copy button that appears on the top of the block. After that, you can paste the copied block by clicking on the paste button that appears on the top of the programming environment. If you need to duplicate a set of blocks, you will need to copy and paste each block individually.
</t>
  </si>
  <si>
    <t>interaction_5db2002441ac4fc59cf705fb4e8c889c</t>
  </si>
  <si>
    <t>15/04/2024 17:28:50</t>
  </si>
  <si>
    <t>15/04/2024 17:28:53</t>
  </si>
  <si>
    <t>interaction_766e5212dbb744a9bcb4fd6d304ce7ef</t>
  </si>
  <si>
    <t>15/04/2024 17:14:29</t>
  </si>
  <si>
    <t>15/04/2024 17:25:32</t>
  </si>
  <si>
    <t xml:space="preserve">
__Bot__: Hello, I'm Isaac. I'm here to assist you with your robot programming task.
When you're using the "Ask &lt;question&gt; with a numeric answer. Save the answer in &lt;numeric variable&gt;" block, you need to select a numeric variable where the answer to your question will be stored. If you haven't created a numeric variable yet, you can do so by going to the "Variable" category and selecting the "Number" option. 
Once you've created a numeric variable, you can select it in the "Save answer in ____" field of the "Ask &lt;question&gt; with a numeric answer" block. This will store the user's answer to your question in the numeric variable you've selected, and you can use this variable later in your program.
Remember to click the "Apply" button at the top center of the programming environment to save your changes every time you make an update in your program solution. 
Let me know if you need further assistance!
__Participant__: Im not sure where to attach the number variable to
__Bot__: Sure, I can help with that. In the ABB Wizard Easy Programming Tool, you can attach a number variable to several blocks depending on the context of your program. Here are a few examples:
1. In the "Move" category, you can attach a number variable to the "Move &lt;tool&gt; &lt;speed&gt; to &lt;somewhere&gt;" block. The number variable can be used to define the speed of the robot's movement.
2. In the "Stop &amp; Wait" category, you can attach a number variable to the "Wait &lt;number&gt; seconds" block. The number variable will define how many seconds the robot should wait.
3. In the "Loops" category, you can attach a number variable to the "Repeat &lt;number&gt; times" block. The number variable will define how many times the loop should be executed.
4. In the "Variable" category, you can attach a number variable to the "Set &lt;variable&gt; to" block. The number variable will define the new value of the variable.
Remember to use the "Data" button on the top-right corner of the programming language to set or update your number variable before using it in your blocks. Also, don't forget to press the "Apply" button on the top center of the programming environment to save your changes every time you update your program solution.
__Participant__: i dont know what to put in the if, do variable. Right now I have if ____ = 1 then move to left dispenser. But i dont know what goes in the blank. It seems to store a variable from the previous question where it asks a user to select an option. but it seems to be storing it to SDR_PRODID
__Bot__: Sure, I can help with that. The "If, Do" block is used to create a conditional statement in your program. The blank space in the "If ____ = 1" is where you should insert a variable that you want to check. If the value of this variable equals 1, then the robot will move to the left dispenser.
From your question, it seems like you are storing a user's selection in the variable "SDR_PRODID". If you want to check this variable in your "If, Do" block, you should insert "SDR_PRODID" into the blank space. So your block will look like this: "If SDR_PRODID = 1 then move to left dispenser". 
This means that if the user's selection stored in "SDR_PRODID" equals 1, the robot will move to the left dispenser. If the value of "SDR_PRODID" is not 1, then the robot will not move, and the program will continue to the next block. 
Remember to use the "Apply" button to save your changes every time you update your program. Let me know if you have any other questions!
__Participant__: how do i find the SDR_PRODID button? Under variable options there is only numbers, booleans, and strings
__Bot__: I'm sorry for any confusion, but the SDR_PRODID button you're asking about is not part of the ABB Wizard Easy Programming Tool. In this tool, under the Variable category, you can only define variables of three types: number, boolean, and string. There is no option to define or find an SDR_PRODID button. If you have any other questions about the ABB Wizard Easy Programming Tool, feel free to ask!
</t>
  </si>
  <si>
    <t>interaction_7a041a90dd2e4e63a455926091153d6c</t>
  </si>
  <si>
    <t>15/04/2024 17:32:28</t>
  </si>
  <si>
    <t>15/04/2024 17:56:14</t>
  </si>
  <si>
    <t xml:space="preserve">
__Bot__: Hello, I'm Isaac, and I'm here to assist you with your robot programming task. 
When you're using the "Ask &lt;question&gt; with a numeric answer. Save the answer in &lt;numeric variable&gt;" block, you need to select a numeric variable to store the answer. If you have already defined a numeric variable in your program, you should see it in the dropdown list. If not, you need to create a new numeric variable.
To create a new numeric variable, you can go to the "Variable" category and select the "Number" block. After you've created the variable, you can go back to the "Ask &lt;question&gt; with a numeric answer. Save the answer in &lt;numeric variable&gt;" block and select the variable you just created from the dropdown list.
Remember to click the "Apply" button at the top center of the programming environment to save your changes every time you make an update in your program solution. 
Let me know if you need further assistance!
__Bot__: Hello, I'm Isaac. I'm here to assist you with your robot programming task.
Regarding your question, when you tap on "save answer in ____" in the "Ask &lt;question&gt; with a numeric answer" block, you should select a numeric variable where you want to store the answer. If you haven't created a numeric variable yet, you can do so by going to the Variable category and selecting the "number" option. After creating the variable, you can then select it in the "save answer in ____" field. This will allow the program to store the user's numeric input in that variable for later use in your program. 
Remember to always hit the Apply button to save your changes every time you make an update in your program solution. Let me know if you have any other questions!
__Bot__: Hello, I'm Isaac. I'm here to assist you with your robot programming task.
When you're using the "Ask &lt;question&gt; with a numeric answer. Save the answer in &lt;numeric variable&gt;" block, you need to select a numeric variable where the answer to your question will be stored. If you have already defined a numeric variable for this purpose, you should select it. If not, you need to create a new numeric variable.
To create a new numeric variable, you can go to the Data interface by clicking on the Data button on the top-right corner of the programming environment. There, you can create a new numeric variable by clicking on the "Add Numeric Variable" button. After creating the new variable, you can go back to your block and select the new variable in the "save answer in ____" field.
Remember to click on the Apply button to save your changes every time you make an update in your program solution. Let me know if you need further assistance.
</t>
  </si>
  <si>
    <t>interaction_9226b658dda64f6c922235e342b9e60b</t>
  </si>
  <si>
    <t>15/04/2024 17:25:37</t>
  </si>
  <si>
    <t>15/04/2024 17:28:46</t>
  </si>
  <si>
    <t>interaction_be83cb4d39284234977bac8a50b7fb76</t>
  </si>
  <si>
    <t>15/04/2024 17:28:56</t>
  </si>
  <si>
    <t>15/04/2024 17:29:32</t>
  </si>
  <si>
    <t>interaction_012bbee4c3294dfba8d9a35b06a35ee8</t>
  </si>
  <si>
    <t>15/04/2024 19:06:22</t>
  </si>
  <si>
    <t>15/04/2024 19:06:29</t>
  </si>
  <si>
    <t>interaction_03327ad72054423cbd422693871d8b11</t>
  </si>
  <si>
    <t>15/04/2024 19:06:32</t>
  </si>
  <si>
    <t>15/04/2024 19:09:51</t>
  </si>
  <si>
    <t>interaction_1af7247359ea4a208429597470e150f4</t>
  </si>
  <si>
    <t>15/04/2024 19:05:51</t>
  </si>
  <si>
    <t>15/04/2024 19:06:18</t>
  </si>
  <si>
    <t>interaction_2296f84dfe3f4bcbaae9e3687e3e2418</t>
  </si>
  <si>
    <t>15/04/2024 19:09:54</t>
  </si>
  <si>
    <t>15/04/2024 19:51:11</t>
  </si>
  <si>
    <t xml:space="preserve">
__Bot__: Hello, I'm Isaac. I'm here to assist you with your robot programming task.
To save user input in the ABB Wizard Easy Programming Tool, you can use the blocks under the Message category. There are two blocks that can be used to receive user input: 
1. "Ask &lt;question&gt; with &lt;answer options&gt;. Save this answer in &lt;numeric variable&gt;": This block is used to ask a question with predefined answer options. The answer selected by the user is saved in a numeric variable.
2. "Ask &lt;question&gt; with a numeric answer. Save the answer in &lt;numeric variable&gt;": This block is used to ask a question where the answer is a number. The number input by the user is saved in a numeric variable.
Once you have saved the user's input, you can use this variable in the Move blocks to decide where the robot should move to. For example, if you have saved the user's input in a numeric variable called 'userInput', you can use this variable in the Move block like this: "Move &lt;tool&gt; &lt;speed&gt; to &lt;userInput&gt;".
Remember to click the Apply button to save your changes every time you make an update in your program solution. If you have any more questions, feel free to ask.
__Participant__: i do not see the option where i could use the user's input as an option to move the robot.
__Bot__: Sure, I can help with that. In the ABB Wizard Easy Programming Tool, you can use the Message category to receive user input. You can use the block "Ask &lt;question&gt; with a numeric answer. Save the answer in &lt;numeric variable&gt;" to get a numeric input from the user. This numeric input can then be used to define the movement of the robot.
However, please note that the movement of the robot is predefined in this experiment. The positions to which the robot can move are already defined and you should select them according to the pre-defined robot positions available. You cannot use the user's input to create new positions or to change the existing ones. 
If you want to use the user's input to decide which predefined position the robot should move to, you can use the Logic category. For example, you can use the "If &lt;condition&gt; do" or "If &lt;condition&gt; do, else" blocks to create a condition based on the user's input and then move the robot to a certain position based on this condition.
Remember to always click the Apply button to save your changes every time you make an update in your program solution. If you have any other questions, feel free to ask.
__Participant__: How would i make it so that if i stop the robot it will open grip and move back to center
?
__Bot__: To make the robot open the gripper and move back to the center when it stops, you can use a combination of blocks from the Logic, Procedures, and Move categories. Here's a step-by-step guide:
1. From the Logic category, drag and drop the "error &lt;error variable&gt; occurs" block into your workspace. This block will trigger the following actions when an error occurs, such as when the robot stops.
2. From the Procedures category, drag and drop the "Call &lt;procedure&gt;" block right under the "error &lt;error variable&gt; occurs" block. In the "&lt;procedure&gt;" field, select "OpenGripper". This will make the robot open the gripper when it stops.
3. From the Move category, drag and drop the "Move &lt;tool&gt; &lt;speed&gt; to &lt;somewhere&gt;" block under the "Call OpenGripper" block. In the "&lt;tool&gt;" field, select the tool you're using. In the "&lt;speed&gt;" field, select the speed you want the robot to move at. In the "&lt;somewhere&gt;" field, select the center position. This will make the robot move back to the center when it stops.
Remember to click the "Apply" button at the top center of the programming environment to save your changes. 
Please note that this solution assumes that the center position is already defined in your program. If it's not, you'll need to define it using the Data button at the top-right corner of the programming environment.
</t>
  </si>
  <si>
    <t>interaction_ae113da384774c23ae0e55c1605186d4</t>
  </si>
  <si>
    <t>15/04/2024 19:02:38</t>
  </si>
  <si>
    <t>15/04/2024 19:05:40</t>
  </si>
  <si>
    <t>interaction_60446d9f8c7640a98bed37b79d54baa0</t>
  </si>
  <si>
    <t>15/04/2024 20:12:41</t>
  </si>
  <si>
    <t>15/04/2024 20:13:40</t>
  </si>
  <si>
    <t>interaction_7757f6b89c354ee3adf46f0b0cac1e46</t>
  </si>
  <si>
    <t>15/04/2024 20:26:12</t>
  </si>
  <si>
    <t>15/04/2024 20:26:54</t>
  </si>
  <si>
    <t>interaction_aa5ba4fc67f147b9aba28ef3e4ef7966</t>
  </si>
  <si>
    <t>15/04/2024 20:26:57</t>
  </si>
  <si>
    <t>15/04/2024 21:05:43</t>
  </si>
  <si>
    <t xml:space="preserve">
__Bot__: Hello, I'm Isaac, your guide for this experiment. I'm here to assist you with any questions you might have about the ABB Wizard Easy Programming Tool.
Regarding your question, unfortunately, there isn't a specific tutorial available for the ABB Wizard Easy Programming Tool within the context of this experiment. However, I can guide you through the process of using the tool based on the information provided. 
The ABB Wizard Easy Programming Tool is a block-based programming interface. It has different categories of blocks that you can use to program the robot. These categories include Message, Move, Stop &amp; Wait, Procedures, Loops, Signals, Logic, and Variable. Each category has specific blocks that perform different functions.
For example, if you want to move the robot, you would use a block from the Move category. If you want to create a loop in your program, you would use a block from the Loops category. 
Remember, you can always refer to the help button in the programming environment for technical information about the blocks and the programming language. 
If you have any specific questions about how to use a particular block or category, feel free to ask. I'm here to help!
__Participant__: how do I receive user input
__Bot__: To receive user input in the ABB Wizard Easy Programming Tool, you can use the blocks under the Message category. There are two blocks that allow you to receive user input:
1. "Ask &lt;question&gt; with &lt;answer options&gt;. Save this answer in &lt;numeric variable&gt;": This block allows you to ask a question with predefined answer options. The user can select one of these options, and the selected option will be saved in a numeric variable.
2. "Ask &lt;question&gt; with a numeric answer. Save the answer in &lt;numeric variable&gt;": This block allows you to ask a question that requires a numeric answer. The user can input a number, and this number will be saved in a numeric variable.
Remember to replace the &lt;question&gt;, &lt;answer options&gt;, and &lt;numeric variable&gt; with the appropriate values for your program. After using these blocks, you can use the saved numeric variable in other parts of your program.
__Participant__: so I can ask for 5 numbers
__Bot__: Yes, you can ask for 5 numbers using the ABB Wizard Easy Programming Tool. You would use the block "Ask &lt;question&gt; with a numeric answer. Save the answer in &lt;numeric variable&gt;" from the Message category. You would need to use this block five times, each time saving the answer in a different numeric variable. Remember to use the Apply button to save your changes after you've set up your blocks.
__Participant__: how would I do an action based off a number
__Bot__: You can perform an action based on a number by using the blocks from the Logic and Variable categories in the ABB Wizard Easy Programming Tool. Here's a simple example:
1. First, you need to create a numeric variable. You can do this by clicking on the Data button on the top-right corner of the programming environment, then clicking on the "Add Variable" button. Choose "Number" as the type and give it a name.
2. Next, you can set a value to this variable using the "Set &lt;variable&gt; to" block from the Variable category. You can set it to any number you want.
3. Now, you can use the "If &lt;condition&gt; do" or "If &lt;condition&gt; do, else" block from the Logic category to perform an action based on the value of the number. The condition can be something like "&lt;variable&gt; &lt;operand&gt; &lt;variable&gt;", where the operand can be any comparison operator like equals, less than, greater than, etc.
4. Inside the "If &lt;condition&gt; do" block, you can put any action you want to perform if the condition is true. For example, you can use a block from the Move category to move the robot if the condition is true.
Remember to click the Apply button to save your changes every time you make an update in your program solution.
</t>
  </si>
  <si>
    <t>interaction_fb5576abea6d4b09a4bec5831d09414d</t>
  </si>
  <si>
    <t>15/04/2024 20:13:48</t>
  </si>
  <si>
    <t>15/04/2024 20:25:56</t>
  </si>
  <si>
    <t>interaction_a37ccfc2a7ea466abcc12697e06dce08</t>
  </si>
  <si>
    <t>16/04/2024 14:16:28</t>
  </si>
  <si>
    <t>16/04/2024 14:53:21</t>
  </si>
  <si>
    <t xml:space="preserve">
__Bot__: Hello, I'm Isaac. I'm here to assist you with your robot programming task.
In the ABB Wizard Easy Programming Tool, the movement of the robot is not saved in a variable. Instead, it's defined by the blocks under the "Move" category. You can specify the tool, speed, and position for the robot to move to. The position is a predefined variable that you can select from the available options. 
If you want to repeat a specific movement, you can use the "Repeat" block from the "Loops" category and place the "Move" block inside it. This way, the robot will repeat the movement as many times as specified.
Remember to click the "Apply" button to save your changes every time you update your program. If you have any more questions or need further clarification, feel free to ask.
__Participant__: a variable has the move needed. how to check if the variable has that move in an if statement
__Bot__: Sure, you can use an "If" block from the Logic category to check the value of a variable. Here's how you can do it:
1. Drag and drop an "If" block from the Logic category into your workspace.
2. Inside the "If" block, you will see a condition placeholder. Click on it.
3. From the dropdown menu, select the "Variable" category.
4. Now, select the variable you want to check. This should be the variable that you think might contain the move.
5. After selecting the variable, choose the comparison operator you want to use (like equals, not equals, less than, etc.).
6. Finally, specify the value you want to compare the variable to. This would be the move you're checking for.
The resulting block should look something like this: "If &lt;variable&gt; equals &lt;move&gt; do". 
In the "do" section of the "If" block, you can add the blocks that should be executed if the condition is true. For example, you might want to show a message on the FlexPendant or perform a certain action with the robot.
Remember to click the "Apply" button to save your changes after setting up the "If" block.
__Participant__: ask message has save option in a number variable. what does this number variable contain. is it the option number
__Bot__: Yes, you are correct. When you use the "Ask &lt;question&gt; with &lt;answer options&gt;. Save this answer in &lt;numeric variable&gt;" block from the Message category, the numeric variable will store the option number that the user selects. For example, if you provide three answer options and the user selects the second one, the numeric variable will contain the number 2. This allows you to use the user's response later in your program, such as in conditional statements or loops.
__Bot__: Hello, I'm Isaac, your guide for this task. I'm here to assist you with the ABB Wizard Easy Programming Tool.
Regarding your question, in the ABB Wizard Easy Programming Tool, the movement of the robot is not saved in a variable. Instead, the robot's movement is controlled by the blocks under the "Move" category. These blocks require a tool, speed, and position as input. The position is a predefined variable that represents a specific location that the robot can move to. 
If you want to repeat a specific movement, you can use the "Repeat" block from the "Loops" category. This block will repeat the blocks inside it for a specified number of times. 
If you need to store a position for the robot to move to, you can define a position in the Data interface and use it in your "Move" block. However, remember that in this experiment, the necessary positions are given in advance and you should not manually teach robot positions.
I hope this helps! If you have any other questions, feel free to ask.
</t>
  </si>
  <si>
    <t>interaction_f06af0b6a9a64808b837fe8a8dff3a05</t>
  </si>
  <si>
    <t>17/04/2024 15:52:04</t>
  </si>
  <si>
    <t>17/04/2024 16:15:21</t>
  </si>
  <si>
    <t xml:space="preserve">
__Bot__: Hello, I'm Isaac. I'm here to assist you with your robot programming task.
Regarding your issue with the gripper not opening, it could be due to a few reasons. First, ensure that you have correctly used the OpenGripper procedure in your program. This procedure is found under the Procedures category and should be used when you want the gripper to open.
If you have already used the OpenGripper procedure and the gripper is still not opening, it might be due to an error with the gripper. In this case, you can use the RestartGripper procedure, also found under the Procedures category. This procedure is designed to restart the gripper if an error occurs.
Remember to click the Apply button at the top center of the programming environment to save your changes every time you make an update in your program solution.
If you've followed these steps and the gripper is still not opening, please request clarification from the proctor of the experiment. They may be able to provide further assistance.
</t>
  </si>
  <si>
    <t>interaction_858fb68d8329447abe32c3bf733064ca</t>
  </si>
  <si>
    <t>17/04/2024 15:26:11</t>
  </si>
  <si>
    <t>17/04/2024 15:30:56</t>
  </si>
  <si>
    <t xml:space="preserve">
__Bot__: Hello, I'm Isaac, and I'm here to assist you with your robot programming task. 
I understand that you're confused about the client's requirements. Could you please provide more details about the specific part of the task that you're finding difficult to understand? This will help me provide a more accurate and helpful response.
__Participant__: What is the task
__Bot__: The task is to assist participants in implementing a software solution using the ABB Wizard Easy Programming Tool, a block-based programming language for ABB collaborative robots. The participants will ask questions about robot programming, and you, as an expert, will provide answers and guidance. The robot being used is the ABB CRB 15000 (also known as ABB GoFa) equipped with an OnRobot smart gripper. The participants will interact only with the programming language and the FlexPendant of the robot, and they should not physically interact with the robot. The participants should also not create other files within the programming language, change robot settings, or manually teach robot positions. If a participant faces a problem that cannot be solved with the programming language, they should request clarification from the proctor of the experiment.
__Participant__: what movements is the robot supposed to do
__Bot__: The robot's movements are determined by the blocks used in the ABB Wizard Easy Programming Tool. Specifically, the "Move" category of blocks is used to control the robot's movements. There are two types of movement blocks:
1. "Move &lt;tool&gt; &lt;speed&gt; to &lt;somewhere&gt;": This block is used to move the robot to a specific position. The position, speed, and tool used for the movement are defined in the block.
2. "Move &lt;tool&gt; &lt;speed&gt; in a straight line to &lt;somewhere&gt;": This block is used to move the robot in a straight line to a specific position. Again, the position, speed, and tool used for the movement are defined in the block.
The exact movements the robot is supposed to do will depend on the specific blocks used in the program. The robot can be programmed to move to different positions, at different speeds, and using different tools. The positions are predefined and should be selected according to the available options.
</t>
  </si>
  <si>
    <t>interaction_2ef67dc0866a4bfd89ccf2ee42e2314a</t>
  </si>
  <si>
    <t>17/04/2024 18:54:47</t>
  </si>
  <si>
    <t>interaction_a940b78273164968aef406a22bbf7364</t>
  </si>
  <si>
    <t>17/04/2024 19:07:23</t>
  </si>
  <si>
    <t>17/04/2024 19:48:13</t>
  </si>
  <si>
    <t>Step-by-step guide on pick and place application with Wizard Easy Programming tool</t>
  </si>
  <si>
    <t>interaction_d4d38a4bfc604003aa3b898865cb3361</t>
  </si>
  <si>
    <t>17/04/2024 19:01:46</t>
  </si>
  <si>
    <t>interaction_27958620220347c49a66862d076e4df5</t>
  </si>
  <si>
    <t>19/04/2024 20:28:24</t>
  </si>
  <si>
    <t>19/04/2024 20:29:08</t>
  </si>
  <si>
    <t>interaction_4ce0fadecba94126a07741d027535ee1</t>
  </si>
  <si>
    <t>19/04/2024 20:29:16</t>
  </si>
  <si>
    <t>19/04/2024 20:36:08</t>
  </si>
  <si>
    <t xml:space="preserve">
__Participant__: 
__Bot__: Hello, I'm Isaac. I'm here to assist you with your robot programming task.
To use a variable in an "If" block in the ABB Wizard Easy Programming Tool, you need to follow these steps:
1. First, make sure you have defined your variable. You can do this by going to the "Variable" category and using the "Set &lt;variable&gt; to" block. You can set your variable to a number, boolean, or string value.
2. Once your variable is defined, you can use it in the "If" block. Go to the "Logic" category and drag the "If &lt;condition&gt; do" or "If &lt;condition&gt; do, else" block into your workspace.
3. In the "&lt;condition&gt;" part of the "If" block, you can insert your variable. To do this, click on the "&lt;condition&gt;" part of the block. This will open a dropdown menu with different options. 
4. Select the "&lt;variable&gt; &lt;operand&gt; &lt;variable&gt;" option. This will allow you to compare your variable to another value or variable.
5. In the first "&lt;variable&gt;" slot, you can select your previously defined variable. In the "&lt;operand&gt;" slot, you can select the comparison operator you want to use (like equals, greater than, less than, etc.). In the second "&lt;variable&gt;" slot, you can select the value or variable you want to compare your variable to.
6. After setting up your "If" block, you can insert the blocks you want to execute if the condition is true inside the "do" part of the "If" block. If you are using the "If &lt;condition&gt; do, else" block, you can also insert the blocks you want to execute if the condition is false inside the "else" part of the block.
Remember to click the "Apply" button to save your changes every time you update your program. If you have any more questions or need further clarification, feel free to ask.
__Bot__: 1) "I'm a participant in the experiment and I'm having trouble understanding how to use the ABB Wizard Easy Programming Tool. Can you explain to me how to use the blocks to program the robot?"
Sure, I'd be happy to help you understand how to use the ABB Wizard Easy Programming Tool. The tool uses a block-based programming language, which means you'll be using different types of blocks to create your program. 
Here's a brief overview of the different categories of blocks:
- Message: These blocks are used to receive user input and to print messages on the FlexPendant. 
- Move: These blocks are used to move the robot. You can move the robot by joint or in a straight line. 
- Stop &amp; Wait: These blocks are used to make the program execution stop or wait for a defined period.
- Procedures: These blocks are used to define and call custom functions. There are also custom blocks available to open, close, and restart the robotic gripper.
- Loops: These blocks define loops in the program execution. 
- Signals: These blocks are used to set, send, and read digital and analogic inputs and outputs.
- Logic: These blocks are used to define the logic of the program execution. 
- Variable: These blocks define variables in the program solution. 
You can drag and drop these blocks into your workspace to create your program. Remember to hit the Apply button to save your changes every time you make an update in your program solution. If you need more specific help with a certain type of block or a programming task, feel free to ask!
2) "I'm trying to make the robot move to a specific position, but I'm not sure how to do it. Can you help?"
Absolutely, I can help with that. To move the robot to a specific position, you'll need to use a block from the Move category. There are two types of move blocks: “Move &lt;tool&gt; &lt;speed&gt; to &lt;somewhere&gt;” and “Move &lt;tool&gt; &lt;speed&gt; in a straight line to &lt;somewhere&gt;”. 
You'll need to replace &lt;tool&gt; with the tool you're using, &lt;speed&gt; with the speed you want the robot to move at, and &lt;somewhere&gt; with the position you want the robot to move to. The positions are predefined and can be selected from a dropdown menu in the block. 
Once you've set up the block with the correct tool, speed, and position, you can drag and drop it into your program. Remember to hit the Apply button to save your changes. If you have any other questions or need further clarification, feel free to ask!
__Participant__: How do you insert a variable into the if block. It does not respond when i touch it
__Bot__: Sure, I can help with that. To insert a variable into the "If" block, you need to follow these steps:
1. First, make sure you have defined the variable you want to use. You can do this by going to the "Data" button on the top-right corner of the programming environment. Here, you can set, update, and delete the variables defined in your program solution.
2. Once you have your variable defined, go to the "Logic" category and drag the "If &lt;condition&gt; do" block into your workspace.
3. Now, go to the "Variable" category and drag the variable value block that represents your variable into the "&lt;condition&gt;" part of the "If" block.
4. After that, you can define the condition for your "If" block. For example, if your variable is a number, you can use the "&lt;variable&gt; &lt;operand&gt; &lt;variable&gt;" block from the "Logic" category to define a condition like "If variable is greater than 5".
5. Finally, you can add the blocks that should be executed if the condition is true inside the "do" part of the "If" block.
Remember to press the "Apply" button on the top center of the programming environment to save your changes every time you make an update in your program solution.
If you're still having trouble, could you please provide more details about the issue?
</t>
  </si>
  <si>
    <t>interaction_570f2fcbf3c94688a92357101a83e746</t>
  </si>
  <si>
    <t>19/04/2024 20:28:00</t>
  </si>
  <si>
    <t xml:space="preserve">
__Bot__: Hello, I'm Isaac. I'm here to assist you with your robot programming task.
To use a variable in an "if" block in the ABB Wizard Easy Programming Tool, you need to follow these steps:
1. First, you need to make sure that the variable you want to use is already defined. You can do this by clicking on the "Data" button on the top-right corner of the programming environment. Here, you can see all the variables defined in your program. If the variable you want to use is not listed, you can create it by clicking on the "Add" button.
2. Once your variable is defined, go back to the main programming environment and find the "Logic" category in the block menu. Here, you will find the "if" block.
3. Drag and drop the "if" block into your program.
4. Now, you need to define the condition for the "if" block. To do this, go to the "Variable" category in the block menu and find the block that represents your variable. Drag and drop this block into the condition field of the "if" block.
5. After inserting the variable, you need to define the condition. This is done by selecting the appropriate operand (like equals, less than, greater than, etc.) and then defining the value that you want to compare your variable with.
6. Finally, you can define what the program should do if the condition is met by adding blocks inside the "if" block.
Remember to click the "Apply" button on the top center of the programming environment to save your changes every time you make an update in your program solution.
I hope this helps! If you have any other questions, feel free to ask.
</t>
  </si>
  <si>
    <t>interaction_2f796ee80346493e8e2e3cf8909edf52</t>
  </si>
  <si>
    <t>19/04/2024 20:53:08</t>
  </si>
  <si>
    <t>19/04/2024 20:54:11</t>
  </si>
  <si>
    <t xml:space="preserve">
__Bot__: Hello, I'm Isaac, and I'm here to assist you with your robot programming task. 
When you use the block "Ask &lt;question&gt; with &lt;answer options&gt;. Save this answer in &lt;numeric variable&gt;" from the Message category, the answer options are encoded as numbers starting from 1. So, if you have 5 options, they will be represented as numbers from 1 to 5. 
For example, if you ask a question with options like "Red", "Blue", "Green", "Yellow", "Black", and the user selects "Green", the number 3 will be stored in the numeric variable because "Green" is the third option. 
Remember to use the Apply button to save your changes every time you update your program. Let me know if you have any other questions!
</t>
  </si>
  <si>
    <t>interaction_e7d9cdc241a0457d8c0905c5b7af1c9a</t>
  </si>
  <si>
    <t>19/04/2024 21:20:35</t>
  </si>
  <si>
    <t>19/04/2024 21:22:17</t>
  </si>
  <si>
    <t xml:space="preserve">
__Bot__: Hello, I'm Isaac, your guide for the ABB Wizard Easy Programming Tool. I'm here to assist you with your programming tasks.
Regarding your issue, it seems like your program is waiting for an input from the user. If you have used a block from the Message category such as "Ask &lt;question&gt; with &lt;answer options&gt;. Save this answer in &lt;numeric variable&gt;" or "Ask &lt;question&gt; with a numeric answer. Save the answer in &lt;numeric variable&gt;", the program will pause until the user provides an input.
Please ensure that the user has provided the necessary input on the FlexPendant. If the program is still not progressing, there might be an issue with the way the blocks are arranged in your program. Please review your program and make sure that the blocks are correctly ordered.
If you're still facing issues, could you please provide more details about your program? That would help me assist you better.
</t>
  </si>
  <si>
    <t>interaction_7fa95f7051904477bed33d789793f7e2</t>
  </si>
  <si>
    <t>19/04/2024 21:17:09</t>
  </si>
  <si>
    <t>19/04/2024 21:19:42</t>
  </si>
  <si>
    <t xml:space="preserve">
__Bot__: Hello, I'm Isaac, your guide for this task. I'm here to assist you with the ABB Wizard Easy Programming Tool.
To instantiate a variable in the ABB Wizard Easy Programming Tool, you need to use the blocks from the 'Variable' category. Here are the steps:
1. Click on the 'Variable' category in the block menu.
2. Choose the type of variable you want to instantiate. You have three options: number, boolean, or string.
3. Drag and drop the chosen variable block into your workspace.
4. Click on the variable block in your workspace and name your variable in the field that appears.
Remember, after you've instantiated your variable, you can set or change its value using the 'Set &lt;variable&gt; to' block, which is also found in the 'Variable' category. 
Let me know if you need further assistance!
</t>
  </si>
  <si>
    <t>interaction_b905fc111ee44c798ecdd417b53786fc</t>
  </si>
  <si>
    <t>01/05/2024 17:35:35</t>
  </si>
  <si>
    <t xml:space="preserve">
__Participant__: 
__Bot__: Hello, I'm Isaac, and I'm here to assist you with your robot programming task. 
It sounds like you're experiencing a couple of different issues. Let's tackle them one at a time.
First, regarding the infinite loop, it's important to check the conditions of your loop. If you're using the "Repeat &lt;number&gt; times" block, make sure the number is not too high or set to an infinite value. If you're using the "Repeat &lt;while or until&gt; &lt;condition&gt;" block, ensure that the condition will eventually be met to break the loop. 
Second, about the robot not moving, ensure that you've correctly set up your move blocks. The "Move &lt;tool&gt; &lt;speed&gt; to &lt;somewhere&gt;" block requires a tool, speed, and position as input. Make sure you've selected the correct tool and speed, and that the position you've chosen is reachable by the robot. 
If you've done all of this and the robot still isn't moving, it's possible that there's an issue with the order of your blocks or the logic of your program. Remember to use the Apply button to save your changes every time you update your program.
If you're still having trouble, could you please provide more details about your program? That way, I can give more specific advice.
__Bot__: 1. How can I use the ABB Wizard Easy Programming Tool to program the ABB CRB 15000 robot?
Answer: The ABB Wizard Easy Programming Tool is a block-based programming interface that you can use to program the ABB CRB 15000 robot. You can use different categories of blocks to create your program. These categories include Message, Move, Stop &amp; Wait, Procedures, Loops, Signals, Logic, and Variable. 
For example, you can use the Move category to move the robot. Every movement block receives a tool, speed, and position as input. You can use the Procedures category to define and call custom functions in your program. There are also blocks for loops, signals, and logic operations. 
Remember to use the Apply button to save your changes every time you make an update in your program. To run and stop the program, use the hard buttons available on the FlexPendant.
2. How can I use the OnRobot smart gripper with the ABB Wizard Easy Programming Tool?
Answer: The OnRobot smart gripper can be controlled using the Procedures category in the ABB Wizard Easy Programming Tool. There are three custom procedures available for the gripper: OpenGripper, CloseGripper, and RestartGripper. You can use these procedures to open, close, and restart the gripper as needed in your program. 
3. What should I do if I encounter a problem that I can't solve with the programming language?
Answer: If you encounter a problem that you can't solve with the ABB Wizard Easy Programming Tool, you should request clarification from the proctor of the experiment. They will be able to provide further assistance.
__Participant__: How can I make the robot take a user's input?
__Bot__: You can use the blocks under the Message category in the ABB Wizard Easy Programming Tool to take a user's input. There are two blocks that can be used for this purpose:
1. "Ask &lt;question&gt; with &lt;answer options&gt;. Save this answer in &lt;numeric variable&gt;": This block is used to ask the user a question with predefined answer options. The user's response is saved in a numeric variable.
2. "Ask &lt;question&gt; with a numeric answer. Save the answer in &lt;numeric variable&gt;": This block is used to ask the user a question that requires a numeric answer. The user's response is saved in a numeric variable.
Remember to replace the &lt;question&gt;, &lt;answer options&gt;, and &lt;numeric variable&gt; with the appropriate values for your program. After you've added these blocks to your program, make sure to click the Apply button at the top center of the programming environment to save your changes.
__Participant__: When I press start , the robot does not run. What should I do?
__Bot__: Based on your description, it seems like the robot is not responding to the start command. Here are a few steps you can take to troubleshoot this issue:
1. Check your program: Make sure that your program is correctly structured and doesn't contain any errors. The ABB Wizard Easy Programming Tool should highlight any syntax errors or missing blocks in your program.
2. Apply changes: Remember to press the "Apply" button at the top center of the programming environment after making changes to your program. This will save your changes and update the program that the robot will run.
3. Check the Event Log: If the robot still doesn't run your program, check the Event Log. This can be found next to the Messages button on the top left corner of the programming environment. The Event Log will contain any error messages or warnings that the robot's operating system has reported.
4. Restart the program: If there are no errors in your program and the robot still doesn't run, try stopping the program using the stop button on the FlexPendant, and then start it again.
If you've tried all these steps and the robot still doesn't run your program, please ask the proctor of the experiment for further assistance.
__Participant__: How can I restart the gripper to be opened?
__Bot__: You can restart the gripper by using the custom procedure block named "RestartGripper". This block is available under the Procedures category in the ABB Wizard Easy Programming Tool. After calling this procedure, you can open the gripper by calling the "OpenGripper" procedure, also found in the Procedures category. Remember to click the "Apply" button at the top center of the programming environment to save your changes after adding these blocks to your program.
__Participant__: Why is the robot light red if it just in the center not doing anything?
__Bot__: The robot's light turning red typically indicates an error or a safety stop. However, in the context of this experiment, participants should not physically interact with the robot. If the robot's light is red and it's not performing any tasks, it might be due to an error in the program. I would recommend checking the Event Log on the FlexPendant to see if there are any error messages. If the issue persists and can't be resolved through the programming language, please request clarification from the proctor of the experiment.
</t>
  </si>
  <si>
    <t>interaction_cd5dbc5fe00f4f9d8de4837d205be812</t>
  </si>
  <si>
    <t>01/05/2024 19:24:10</t>
  </si>
  <si>
    <t>01/05/2024 19:32:18</t>
  </si>
  <si>
    <t xml:space="preserve">
__Bot__: Hello, I'm Isaac. I'm here to assist you with your robot programming task.
If your robot is stuck in a position and not moving, it could be due to a few reasons. Here are some steps you can take to troubleshoot:
1. Check your program: Make sure that there are no blocks in your program that could be causing the robot to stop or wait indefinitely. For example, a "Stop" block or a "Wait until the robot has reached a stopping point" block could cause the robot to stop moving. 
2. Check for errors: Use the Event Log button on the top left corner of the programming environment to check for any error messages. If there are any errors, they could be preventing the robot from moving.
3. Check the robot's position: Make sure that the position you're trying to move the robot to is reachable. If the position is out of the robot's range, it won't be able to move there.
4. Restart the program: If none of the above steps work, try restarting your program. Use the hard buttons on the FlexPendant to stop the program, and then start it again.
If you're still having trouble after trying these steps, please let me know so I can assist you further.
</t>
  </si>
  <si>
    <t>interaction_a909db52c8804497aefb5ba6c0be6c2f</t>
  </si>
  <si>
    <t>01/05/2024 19:08:43</t>
  </si>
  <si>
    <t>01/05/2024 19:22:57</t>
  </si>
  <si>
    <t xml:space="preserve">
__Bot__: Hello, I'm Isaac, and I'm here to assist you with your robot programming task. 
To achieve your goal, you can use a combination of the Move, Logic, and Stop &amp; Wait blocks. 
Firstly, you would need to use the Move block to direct the robot to the location of the dispenser at the bottom. If the dispenser isn't there, you can use the Logic block to instruct the robot to move in a different direction. 
The Logic block can be used to create conditional statements in your program. For example, you can use it to check if a dispenser is present or not. If the dispenser is not present (which can be represented as a boolean value of 'false'), the robot can be instructed to move in a different direction.
Boolean values are a type of data that can only be true or false. In your case, you can use a boolean variable to represent whether a dispenser is present or not. If the dispenser is present, the boolean value would be 'true'. If the dispenser is not present, the boolean value would be 'false'.
Once all the dispensers have been taken care of, you can use the Stop block from the Stop &amp; Wait category to stop the robot.
Remember to use the Apply button to save your changes every time you make an update in your program solution. If you have any more questions or need further clarification, feel free to ask.
__Participant__: ok thank you
__Bot__: You're welcome! If you have any other questions or need further clarification, feel free to ask. I'm here to help!
__Participant__: what is the name of the booleon variable that checks if the dispenser is there or not
__Bot__: I'm sorry for the confusion, but the information provided does not specify a boolean variable that checks if a dispenser is present or not. Could you please provide more details or clarify your question?
__Participant__: what are the current booleon names and what are they meant for
__Bot__: The ABB Wizard Easy Programming Tool does not have predefined boolean names. Boolean variables are created by the user in the Variable category. The purpose of these boolean variables is to store true or false values, which can be used to control the flow of the program, such as in conditional statements or loops. For example, a boolean variable could be used to indicate whether an object has been successfully picked up by the gripper or not. The specific purpose of each boolean variable depends on how it is used in the program.
__Participant__: how to reset robot to original position
__Bot__: To reset the robot to its original position, you would use the "Move" block from the Move category in the ABB Wizard Easy Programming Tool. You would need to specify the tool, speed, and the original position as inputs to the block. 
Here's how you can do it:
1. Drag and drop the "Move &lt;tool&gt; &lt;speed&gt; to &lt;somewhere&gt;" block from the Move category into your program.
2. For the &lt;tool&gt; input, select the tool that the robot is currently using. In this experiment, it should be the OnRobot smart gripper.
3. For the &lt;speed&gt; input, select the speed at which you want the robot to move. In this experiment, you should not change the speed block.
4. For the &lt;somewhere&gt; input, select the original position of the robot. The original position should be one of the pre-defined robot positions available in the experiment.
Remember to click the "Apply" button at the top center of the programming environment to save your changes. 
Please note that you should not physically interact with the robot or manually teach the robot positions. All the necessary positions are given in advance for this experiment.
</t>
  </si>
  <si>
    <t>interaction_2a28d5ee85e24db1a40af7667b57e05d</t>
  </si>
  <si>
    <t>02/05/2024 14:04:26</t>
  </si>
  <si>
    <t>02/05/2024 14:05:09</t>
  </si>
  <si>
    <t>interaction_471e900212cb4f94bc8b86200c57e09b</t>
  </si>
  <si>
    <t>02/05/2024 14:05:46</t>
  </si>
  <si>
    <t>02/05/2024 14:17:48</t>
  </si>
  <si>
    <t xml:space="preserve">
__Bot__: Hello, I'm Isaac, your guide for the ABB Wizard Easy Programming Tool. I'm here to assist you with your programming task.
Regarding your issue, it seems like you're having trouble with the OnRobot smart gripper, which is referred to as RGX in the error message. This error usually occurs when the gripper is not properly connected or initialized in the program.
In the ABB Wizard Easy Programming Tool, we have custom blocks under the Procedures category to control the gripper. Before you can use the gripper, you need to initialize it using the RestartGripper procedure. This procedure should be placed at the beginning of your program to ensure the gripper is ready for use.
If you've already done this and the error persists, it might be a technical issue that can't be solved with the programming language. In this case, I recommend you to request clarification from the proctor of the experiment.
I hope this helps! If you have any other questions or need further clarification, feel free to ask.
</t>
  </si>
  <si>
    <t>interaction_a4ac8889172b40c5bedcd0d0eb04b332</t>
  </si>
  <si>
    <t>02/05/2024 14:00:05</t>
  </si>
  <si>
    <t xml:space="preserve">
__Bot__: Hello, I'm Isaac, and I'm here to assist you with your robot programming task. 
From your description, it seems like you're having an issue with the OnRobot smart gripper (RGX) not being connected. This error usually occurs when the robot is trying to execute a command that involves the gripper, but the gripper is not responding. 
In the ABB Wizard Easy Programming Tool, there are custom blocks under the Procedures category to control the gripper, such as OpenGripper, CloseGripper, and RestartGripper. If you're facing an issue with the gripper, you can try to use the RestartGripper block to reset the gripper and see if it solves the problem. 
Remember to click the Apply button at the top center of the programming environment to save your changes before running the program again. 
If the problem persists, I recommend you to request clarification from the proctor of the experiment, as this might be a hardware issue that can't be solved with the programming language. 
I hope this helps! If you have any other questions or if you need further clarification, feel free to ask.
</t>
  </si>
  <si>
    <t>interaction_ee80d9fa93e04414bf1b9fb8a30a2375</t>
  </si>
  <si>
    <t>02/05/2024 14:05:24</t>
  </si>
  <si>
    <t>02/05/2024 14:05:35</t>
  </si>
  <si>
    <t>interaction_fd13063226ba4d54b9be05d161abf61e</t>
  </si>
  <si>
    <t>02/05/2024 14:02:36</t>
  </si>
  <si>
    <t>02/05/2024 14:03:29</t>
  </si>
  <si>
    <t>interaction_cd94f7af7324427e8c3a23419338df2d</t>
  </si>
  <si>
    <t>02/05/2024 18:56:21</t>
  </si>
  <si>
    <t>02/05/2024 19:49:36</t>
  </si>
  <si>
    <t xml:space="preserve">
__Bot__: Hello, I'm Isaac. I'm here to assist you with your robot programming task.
Regarding your request, if you want to receive input from the FlexPendant touch screen, you can use the blocks under the "Message" category. There are two blocks that can be used to receive input from the user: 
1. "Ask &lt;question&gt; with &lt;answer options&gt;. Save this answer in &lt;numeric variable&gt;": This block is used to ask a question with predefined answer options. The user's response is saved in a numeric variable.
2. "Ask &lt;question&gt; with a numeric answer. Save the answer in &lt;numeric variable&gt;": This block is used to ask a question that requires a numeric answer. The user's response is saved in a numeric variable.
Please note that these blocks will create a pop-up message on the FlexPendant screen, and the user can interact with it by touching the screen. 
If you need further assistance, feel free to ask.
__Participant__: Can I use this as a variable?
__Bot__: Sure, you can use variables in your program with the ABB Wizard Easy Programming Tool. There are three types of variables available: number, boolean, and string. You can use the "Set &lt;variable&gt; to" block to assign a value to your variable. You can also use the variable value block to use the value of a variable in your program. Remember to define your variables using the Data button on the top-right corner of the programming environment.
__Participant__: But can I use the variables and the message together ?
__Bot__: Yes, you can use variables and messages together in the ABB Wizard Easy Programming Tool. For instance, you can use the "Show &lt;message&gt; on FlexPendant" block from the Message category to display a message on the FlexPendant. The &lt;message&gt; can be a string variable that you have defined in your program using the Variable category. 
Similarly, you can use the "Ask &lt;question&gt; with a numeric answer. Save the answer in &lt;numeric variable&gt;" block to ask a question and save the user's response in a numeric variable. This variable can then be used in other parts of your program. 
Remember to always click the Apply button to save your changes after you update your program.
__Participant__: How do I get the stop to work with a if do ?
__Bot__: To use the "Stop" block with an "If do" block in the ABB Wizard Easy Programming Tool, you need to follow these steps:
1. First, you need to define a condition for your "If do" block. This condition can be based on a variable or a specific state of the robot. For example, you could use a boolean variable that becomes true when a certain event occurs.
2. Once you have your condition, drag and drop the "If do" block from the Logic category into your program.
3. In the "If do" block, insert your condition. The block should now read something like "If &lt;your condition&gt; do".
4. Now, drag and drop the "Stop" block from the Stop &amp; Wait category into the "do" section of your "If do" block. 
5. The final structure should look like this: "If &lt;your condition&gt; do, Stop".
This means that if your condition is met during the execution of the program, the robot will stop its current action. Remember to press the "Apply" button to save your changes.
__Participant__: How to use the signals ?
__Bot__: Sure, I can help with that. The Signals category in the ABB Wizard Easy Programming Tool is used to set, send, and read digital and analog inputs and outputs. These signals can be used to communicate with external devices or to control certain aspects of the robot's operation.
Here's a brief description of the blocks available under the Signals category:
1. "Set digital output &lt;number&gt; to &lt;state&gt;": This block is used to set the state of a specific digital output. The state can be either true (on) or false (off).
2. "Send digital output &lt;number&gt;": This block is used to send the current state of a specific digital output.
3. "Read digital input &lt;number&gt;": This block is used to read the current state of a specific digital input.
4. "Set analog output &lt;number&gt; to &lt;value&gt;": This block is used to set the value of a specific analog output.
5. "Send analog output &lt;number&gt;": This block is used to send the current value of a specific analog output.
6. "Read analog input &lt;number&gt;": This block is used to read the current value of a specific analog input.
Remember, the number in each block refers to the specific input or output you want to interact with. The state or value you set or read will depend on the specific requirements of your program. 
Please note that in our experiment, you should not physically interact with the robot or its inputs and outputs. All interactions should be done through the programming language. If you have any other questions, feel free to ask!
__Participant__: How do I get a string from the message
__Bot__: To get a string from a message in the ABB Wizard Easy Programming Tool, you can use the "Show &lt;message&gt; on FlexPendant" block from the Message category. This block will display the string message on the FlexPendant's screen. 
However, if you want to get a string input from the user, you would need to use the "Ask &lt;question&gt; with a numeric answer. Save the answer in &lt;numeric variable&gt;" block. This block will prompt the user with a question and save their numeric response in a variable. Unfortunately, the ABB Wizard Easy Programming Tool does not support receiving string inputs directly from the user. 
Remember to click the "Apply" button at the top center of the programming environment to save your changes every time you make an update in your program solution.
__Participant__: But I only got 40 characters ?
__Bot__: I'm sorry, but I'm not sure what you're referring to with "40 characters". Could you please provide more context or clarify your question? Are you referring to a specific block or variable in the ABB Wizard Easy Programming Tool?
__Participant__: When out printing a message I only have 40 characters how can I use the logic to say move left is 1 and move right is 2 ?
__Bot__: Sure, you can use the "Show &lt;message&gt; on FlexPendant" block from the Message category to display a message. However, you're correct that there's a limit of 40 characters for this message. 
To display the information "move left is 1 and move right is 2", you can simply use this block and insert the text directly. This message is less than 40 characters, so it should fit without any issues.
If you want to use logic to display this message based on some conditions, you can use the "If &lt;condition&gt; do" or "If &lt;condition&gt; do, else" blocks from the Logic category. For example, if you have a numeric variable that represents the direction of movement (1 for left and 2 for right), you can use these blocks to display a different message based on the value of this variable.
Here's an example:
- If &lt;direction&gt; equals 1, Show "move left" on FlexPendant
- Else, Show "move right" on FlexPendant
Remember to click the Apply button to save your changes after setting up these blocks.
__Participant__: How do I end the application instead of stop ?
__Bot__: As an expert, I can tell you that in the ABB Wizard Easy Programming Tool, there isn't a specific block to end the application. However, you can use the "Stop" block from the "Stop &amp; Wait" category to halt the execution of the program. This block will stop the program execution immediately when it is reached in the program flow. 
Remember, to actually stop the execution of the program, you will need to use the physical stop button on the FlexPendant. This is a safety feature to ensure the robot can be stopped immediately if needed. 
If you have any other questions about the ABB Wizard Easy Programming Tool, feel free to ask!
__Participant__: How do I copy multiple blocks
__Bot__: To copy multiple blocks in the ABB Wizard Easy Programming Tool, you should follow these steps:
1. Click and hold the left mouse button on an empty space in the programming environment.
2. Drag the mouse to create a selection box around the blocks you want to copy.
3. Release the mouse button. The selected blocks should now be highlighted.
4. Right-click on one of the selected blocks and choose the "Copy" option from the context menu.
5. Move your cursor to the location where you want to paste the copied blocks.
6. Right-click on the empty space and choose the "Paste" option from the context menu.
Remember to click the "Apply" button at the top center of the programming environment to save your changes after you've finished.
__Participant__: What if I do not have a mouse ?
__Bot__: As an expert named Isaac, I can tell you that you don't need a mouse to use the ABB Wizard Easy Programming Tool. The tool is designed to be used on the FlexPendant, which is a handheld device with a touchscreen interface. You can use your finger to select and move blocks around in the programming environment. The FlexPendant also has hard buttons that you can use to run and stop the program, move to the next instruction, or return to the previous instruction. So, even without a mouse, you should be able to complete your tasks in the experiment.
__Participant__: 
__Bot__: 1. Participant: "How can I make the robot move to a specific position?"
   Isaac: To make the robot move to a specific position, you can use the blocks under the Move category. There are two types of movement blocks: "Move &lt;tool&gt; &lt;speed&gt; to &lt;somewhere&gt;" and "Move &lt;tool&gt; &lt;speed&gt; in a straight line to &lt;somewhere&gt;". You should replace &lt;tool&gt; with the tool you are using, &lt;speed&gt; with the speed of the movement, and &lt;somewhere&gt; with the position you want the robot to move to. Remember, the tool and speed should not be changed in this experiment, and the position should be selected from the pre-defined robot positions available.
2. Participant: "I want to ask the user a question and save their answer. How can I do that?"
   Isaac: You can use the blocks under the Message category to interact with the user. If you want to ask a question and save the answer, you can use either the "Ask &lt;question&gt; with &lt;answer options&gt;. Save this answer in &lt;numeric variable&gt;" block or the "Ask &lt;question&gt; with a numeric answer. Save the answer in &lt;numeric variable&gt;" block. Replace &lt;question&gt; with your question, &lt;answer options&gt; with the options you want to give to the user, and &lt;numeric variable&gt; with the variable where you want to save the answer.
3. Participant: "I'm not sure how to use the gripper. Can you help?"
   Isaac: Sure, to control the gripper, you can use the custom blocks available under the Procedures category. There are three procedures available: OpenGripper, CloseGripper, and RestartGripper. You can use the "Call &lt;procedure&gt;" block to call these procedures. Replace &lt;procedure&gt; with the procedure you want to call. Remember, the RestartGripper procedure should be used only if an error occurs with the gripper.
4. Participant: "I want to repeat a set of instructions a certain number of times. How can I do that?"
   Isaac: To repeat a set of instructions, you can use the blocks under the Loops category. If you want to repeat a set of instructions a certain number of times, you can use the "Repeat &lt;number&gt; times" block. Replace &lt;number&gt; with the number of times you want to repeat the instructions. Then, you can place the blocks representing the instructions you want to repeat inside this loop block.
5. Participant: "I'm facing a problem that I can't solve with the programming language. What should I do?"
   Isaac: If you're facing a problem that can't be solved with the programming language, I recommend you request clarification from the proctor of the experiment. They should be able to assist you further.
</t>
  </si>
  <si>
    <t>interaction_28dbae0ab2f842d2ad083b69c5b4e946</t>
  </si>
  <si>
    <t>02/05/2024 18:37:34</t>
  </si>
  <si>
    <t>02/05/2024 18:37:55</t>
  </si>
  <si>
    <t>interaction_2eff57504289455d996c275f82f6794d</t>
  </si>
  <si>
    <t>02/05/2024 18:38:00</t>
  </si>
  <si>
    <t>02/05/2024 18:46:36</t>
  </si>
  <si>
    <t>messages</t>
  </si>
  <si>
    <t xml:space="preserve">how do i move the robot
</t>
  </si>
  <si>
    <t xml:space="preserve">how do i make my question answer into the action for the robot
</t>
  </si>
  <si>
    <t>Hello i am trying to close the gripper and for some reason it will not close</t>
  </si>
  <si>
    <t>alright</t>
  </si>
  <si>
    <t>for some reason while executing my code the robot was picking up a can and got stuck and now I can not figure out how to get it to the main position</t>
  </si>
  <si>
    <t>ok thank you</t>
  </si>
  <si>
    <t>ok yeah thank you i actually just did restart gripper then moved the robot and that fixed it</t>
  </si>
  <si>
    <t xml:space="preserve">Is there a way to set a number to an option in the message?
</t>
  </si>
  <si>
    <t>I do not want to enter  inputs, I want to assign the numbers to a button</t>
  </si>
  <si>
    <t xml:space="preserve">is there an else if feature?
</t>
  </si>
  <si>
    <t xml:space="preserve">how to copy and paste
</t>
  </si>
  <si>
    <t xml:space="preserve">is there way to assign buttons with numbers?
</t>
  </si>
  <si>
    <t xml:space="preserve">I don't want the user to input the number, I want buttons for the user to press.
</t>
  </si>
  <si>
    <t>how do i set up the option to a number?</t>
  </si>
  <si>
    <t>is there way for me to compare text using an if statement?</t>
  </si>
  <si>
    <t>does the if statement work with strings?</t>
  </si>
  <si>
    <t>I gave the customer 4 options of movement in the ask a question with answer options block, how do I correspond those options they selected with robot movement?</t>
  </si>
  <si>
    <t xml:space="preserve">I already have a list of movements predetermined by possible movements of the cans from bottom left to top left, bottom left to top right, bottom right to top right, and bottom right to top left, how do I attach these to a certain option from the question?
</t>
  </si>
  <si>
    <t xml:space="preserve">How do I associate the options given in the question with numeric values saved in their respective variables?
</t>
  </si>
  <si>
    <t>how do you move it when the red light is on</t>
  </si>
  <si>
    <t>I am using the pad and not a computer. I do not have a mouse</t>
  </si>
  <si>
    <t>On the FlexPendant, how do I copy more than one block?</t>
  </si>
  <si>
    <t>Im not sure where to attach the number variable to</t>
  </si>
  <si>
    <t xml:space="preserve">i dont know what to put in the if, do variable. Right now I have if ____ = 1 then move to left dispenser. But i dont know what goes in the blank. It seems to store a variable from the previous question where it asks a user to select an option. but it seems to be storing it to SDR_PRODID
</t>
  </si>
  <si>
    <t xml:space="preserve">how do i find the SDR_PRODID button? Under variable options there is only numbers, booleans, and strings
</t>
  </si>
  <si>
    <t xml:space="preserve">i do not see the option where i could use the user's input as an option to move the robot.
</t>
  </si>
  <si>
    <t>How would i make it so that if i stop the robot it will open grip and move back to center
?</t>
  </si>
  <si>
    <t xml:space="preserve">how do I receive user input </t>
  </si>
  <si>
    <t xml:space="preserve">so I can ask for 5 numbers
</t>
  </si>
  <si>
    <t xml:space="preserve">how would I do an action based off a number
</t>
  </si>
  <si>
    <t>a variable has the move needed. how to check if the variable has that move in an if statement</t>
  </si>
  <si>
    <t>ask message has save option in a number variable. what does this number variable contain. is it the option number</t>
  </si>
  <si>
    <t xml:space="preserve">What is the task
</t>
  </si>
  <si>
    <t>what movements is the robot supposed to do</t>
  </si>
  <si>
    <t xml:space="preserve">How do you insert a variable into the if block. It does not respond when i touch it
</t>
  </si>
  <si>
    <t xml:space="preserve">How can I make the robot take a user's input?
</t>
  </si>
  <si>
    <t xml:space="preserve">When I press start , the robot does not run. What should I do?
</t>
  </si>
  <si>
    <t xml:space="preserve">How can I restart the gripper to be opened?
</t>
  </si>
  <si>
    <t xml:space="preserve">Why is the robot light red if it just in the center not doing anything?
</t>
  </si>
  <si>
    <t xml:space="preserve">ok thank you
</t>
  </si>
  <si>
    <t xml:space="preserve">what is the name of the booleon variable that checks if the dispenser is there or not
</t>
  </si>
  <si>
    <t xml:space="preserve">what are the current booleon names and what are they meant for
</t>
  </si>
  <si>
    <t xml:space="preserve">how to reset robot to original position
</t>
  </si>
  <si>
    <t>Can I use this as a variable?</t>
  </si>
  <si>
    <t xml:space="preserve">But can I use the variables and the message together ? </t>
  </si>
  <si>
    <t xml:space="preserve">How do I get the stop to work with a if do ? 
</t>
  </si>
  <si>
    <t>How to use the signals ?</t>
  </si>
  <si>
    <t xml:space="preserve">How do I get a string from the message 
</t>
  </si>
  <si>
    <t xml:space="preserve">But I only got 40 characters ? 
</t>
  </si>
  <si>
    <t xml:space="preserve">When out printing a message I only have 40 characters how can I use the logic to say move left is 1 and move right is 2 ?
</t>
  </si>
  <si>
    <t xml:space="preserve">How do I end the application instead of stop ? 
</t>
  </si>
  <si>
    <t xml:space="preserve">How do I copy multiple blocks </t>
  </si>
  <si>
    <t xml:space="preserve">What if I do not have a mouse ? 
</t>
  </si>
  <si>
    <t>Hello, I'm Isaac, and I'm here to assist you with your robot programming task. I understand that you have a clear idea of what you want to achieve but are unsure of how to implement it using the ABB Wizard Easy Programming Tool. Could you please provide more details about the task you want to accomplish? This way, I can guide you through the process more effectively.</t>
  </si>
  <si>
    <t>To move the robot using the ABB Wizard Easy Programming Tool, you will need to use the blocks under the "Move" category. There are two types of movement blocks available: 
1. "Move &lt;tool&gt; &lt;speed&gt; to &lt;somewhere&gt;": This block will move the robot to a specified position. The movement will be made by joint, meaning the robot will move each joint independently to reach the final position.
2. "Move &lt;tool&gt; &lt;speed&gt; in a straight line to &lt;somewhere&gt;": This block will move the robot in a straight line to a specified position. 
In both blocks, you need to specify the tool, speed, and position. The tool and speed should not be changed as per the rules of the experiment. The position should be selected from the pre-defined robot positions available.
Remember to click the "Apply" button at the top center of the programming environment to save your changes every time you make an update in your program solution.</t>
  </si>
  <si>
    <t>Hello, I'm Isaac, and I'm here to assist you with your robot programming task. I understand you're having some difficulty translating your question into an action. Could you please provide me with more details about the specific action you're trying to implement? This will help me guide you more effectively.</t>
  </si>
  <si>
    <t>To make the robot perform an action based on a question's answer, you can use the blocks from the Message, Logic, and Move categories in the ABB Wizard Easy Programming Tool. Here's a simple example:
1. First, use the "Ask &lt;question&gt; with &lt;answer options&gt;. Save this answer in &lt;numeric variable&gt;" block from the Message category. This block will ask a question and save the answer in a numeric variable. For example, you can ask "Which action should the robot perform?" and provide two options: 1 for moving to position A, and 2 for moving to position B.
2. Then, use the "If &lt;condition&gt; do" or "If &lt;condition&gt; do, else" block from the Logic category. This block will check the value of the numeric variable where you saved the answer. If the value is 1, you can make the robot move to position A. If the value is 2, you can make the robot move to position B.
3. To move the robot, use the "Move &lt;tool&gt; &lt;speed&gt; to &lt;somewhere&gt;" block from the Move category. Replace &lt;tool&gt; with the tool you're using, &lt;speed&gt; with the desired speed, and &lt;somewhere&gt; with the position you want the robot to move to.
Remember to press the Apply button to save your changes after you've set up these blocks. Also, make sure to test your program using the buttons on the FlexPendant to start and stop the program execution.</t>
  </si>
  <si>
    <t>Hello, I'm Isaac. I'm here to assist you with your robot programming task.
I'm sorry to hear that the CloseGripper procedure isn't working. This could be due to a few reasons. Let's try to troubleshoot it.
First, ensure that the CloseGripper procedure is being called correctly in your program. It should be used as a block under the Procedures category, like this: "Call CloseGripper".
Second, check if there are any error messages being displayed on the FlexPendant. If there are, they might give us a clue about what's going wrong.
If the CloseGripper procedure is being called correctly and there are no error messages, it's possible that there's an issue with the OnRobot smart gripper itself. However, since you're not supposed to physically interact with the robot during this experiment, I would recommend you to request clarification from the proctor of the experiment.
Remember to always hit the Apply button after making changes to your program to ensure they are saved. 
If you have any other questions or need further clarification, feel free to ask.</t>
  </si>
  <si>
    <t>Hello, I'm Isaac. I'm here to help you with your programming task. 
If you're trying to close the gripper using the ABB Wizard Easy Programming Tool, you should use the "Call &lt;procedure&gt;" block from the Procedures category. In the dropdown menu of this block, you should select the "CloseGripper" procedure. This procedure is a custom block made specifically to close the OnRobot smart gripper installed on the robot.
If you've already done this and the gripper is still not closing, there might be an issue with the gripper or the robot. In this case, I recommend you to request clarification from the proctor of the experiment. They should be able to assist you further with this issue.</t>
  </si>
  <si>
    <t>Alright, I understand the context and the technical details of the ABB Wizard Easy Programming Tool. I'm ready to assist with any questions or issues related to the programming language and the experiment.</t>
  </si>
  <si>
    <t>Hello, I'm Isaac. I'm here to assist you with your robot programming task.
The RestartGripper procedure is a custom function in the ABB Wizard Easy Programming Tool. It's designed to restart the OnRobot smart gripper, which is the end-effector of the ABB CRB 15000 robot you're working with. This procedure is typically used if an error occurs with the gripper. By calling this procedure, you can reset the gripper to its initial state and continue with the program execution. Please remember to use the "Call &lt;procedure&gt;" block under the Procedures category to call this function in your program.</t>
  </si>
  <si>
    <t>Sure, I can help you with that. It seems like the robot got stuck during the execution of your program. To resolve this, you can use the "Stop" block from the "Stop &amp; Wait" category in the ABB Wizard Easy Programming Tool. This block will stop the robot's current action.
After stopping the robot, you can use the "Move" block from the "Move" category to move the robot back to the main position. Remember to select the correct tool, speed, and position in the "Move" block. The position should be one of the pre-defined main positions given for this experiment.
Remember to click the "Apply" button at the top center of the programming environment to save your changes. After that, you can use the hard buttons on the FlexPendant to start the program again.
If the problem persists, please ask the proctor of the experiment for further assistance.</t>
  </si>
  <si>
    <t>You're welcome! If you have any other questions or need further clarification, feel free to ask. I'm here to help!</t>
  </si>
  <si>
    <t>Hello, I'm Isaac, your guide for the ABB Wizard Easy Programming Tool. I'm here to assist you with your robot programming task.
If your robot is getting stuck while trying to move to the left dispenser and close the grip, there could be a few reasons for this. Let's try to troubleshoot:
1. Check the Movement Block: Ensure that you're using the correct movement block to move the robot. If you're using the "Move &lt;tool&gt; &lt;speed&gt; to &lt;somewhere&gt;" block, make sure the position you're moving to is correct. 
2. Check the Position: The position you're moving to should be predefined and correct. If the position is not reachable or if there's an obstacle in the way, the robot might get stuck.
3. Check the Gripper Procedure: After the robot has moved to the correct position, you should be using the "Call &lt;procedure&gt;" block to close the gripper. Make sure you're calling the "CloseGripper" procedure.
4. Check for Errors: If there's an error in the program execution, the robot might get stuck. Use the "error &lt;error variable&gt; occurs" block to handle any errors that might occur during the execution.
5. Check the Sequence: Ensure that the blocks are in the correct sequence. The robot should first move to the position and then close the gripper.
If you've checked all these points and the problem still persists, please provide more details about the issue so I can assist you better.</t>
  </si>
  <si>
    <t>That's great to hear! I'm glad you were able to solve the issue by restarting the gripper and moving the robot. If you have any more questions or need further assistance with the ABB Wizard Easy Programming Tool, feel free to ask.</t>
  </si>
  <si>
    <t>Hello, I'm Isaac. I'm here to assist you with your robot programming task.
Yes, you can set a number using the options in the Message category. You can use the block “Ask &lt;question&gt; with a numeric answer. Save the answer in &lt;numeric variable&gt;”. This block will prompt the user to input a number through the FlexPendant's interface. The number entered by the user will then be saved in the numeric variable you specify. 
Remember to replace &lt;question&gt; with the question you want to ask the user, and &lt;numeric variable&gt; with the variable where you want to store the user's answer. 
Let me know if you need further assistance!</t>
  </si>
  <si>
    <t>Yes, there is a way to set a number to an option in the message. You can use the block "Ask &lt;question&gt; with a numeric answer. Save the answer in &lt;numeric variable&gt;" from the Message category. This block will prompt the user to input a numeric answer to the question, and the answer will be saved in the specified numeric variable.</t>
  </si>
  <si>
    <t>Sure, you can use the "Message" category in the ABB Wizard Easy Programming Tool to assign numbers to a button. You can use the block “Ask &lt;question&gt; with &lt;answer options&gt;. Save this answer in &lt;numeric variable&gt;”. This block will create a button for each answer option you provide, and the selected option will be saved in the numeric variable you specify. 
For example, if you want to assign the numbers 1, 2, and 3 to buttons, you can use the block as follows: “Ask 'Select a number' with '1, 2, 3'. Save this answer in 'selectedNumber'”. This will create three buttons labeled 1, 2, and 3. When the user presses one of these buttons, the corresponding number will be saved in the 'selectedNumber' variable. 
Remember to press the Apply button to save your changes after you add this block to your program.</t>
  </si>
  <si>
    <t>No, the ABB Wizard Easy Programming Tool does not have an explicit "else if" feature. However, you can achieve similar functionality by nesting "If &lt;condition&gt; do, else" blocks within the "else" part of another "If &lt;condition&gt; do, else" block. This way, you can check multiple conditions in a sequence.</t>
  </si>
  <si>
    <t>To copy and paste blocks in the ABB Wizard Easy Programming Tool, you can follow these steps:
1. Click on the block you want to copy. The block should be highlighted, indicating it's selected.
2. Right-click on the selected block and choose the "Copy" option from the context menu that appears.
3. Navigate to the location where you want to paste the copied block.
4. Right-click on the desired location and choose the "Paste" option from the context menu.
Remember to click the "Apply" button at the top center of the programming environment to save your changes after you've finished.</t>
  </si>
  <si>
    <t>No, there is no direct way to assign buttons with numbers in the ABB Wizard Easy Programming Tool. However, you can use the "Ask &lt;question&gt; with &lt;answer options&gt;. Save this answer in &lt;numeric variable&gt;" block under the Message category to create a button interaction where each button corresponds to a number. The selected button's corresponding number will then be saved in the specified numeric variable.</t>
  </si>
  <si>
    <t>Sure, you can use the "Ask &lt;question&gt; with &lt;answer options&gt;. Save this answer in &lt;numeric variable&gt;" block from the Message category. This block allows you to define a question and multiple answer options that will be displayed as buttons on the FlexPendant. When the user presses one of these buttons, the corresponding numeric value will be saved in the specified numeric variable. This way, you can create an interactive user interface without requiring the user to input a number manually.</t>
  </si>
  <si>
    <t>To set up an option to a number in the ABB Wizard Easy Programming Tool, you can use the block from the Message category that says, "Ask &lt;question&gt; with a numeric answer. Save the answer in &lt;numeric variable&gt;". 
Here's how you can do it:
1. Drag and drop the "Ask &lt;question&gt; with a numeric answer. Save the answer in &lt;numeric variable&gt;" block into your program.
2. Replace the &lt;question&gt; placeholder with the question you want to ask the user.
3. Replace the &lt;numeric variable&gt; placeholder with the variable where you want to store the user's answer. If you haven't created a numeric variable yet, you can do so by going to the Variable category and using the "Set &lt;variable&gt; to" block. 
Remember to press the Apply button at the top center of the programming environment to save your changes.</t>
  </si>
  <si>
    <t>Yes, you can compare text using an "if" statement in the ABB Wizard Easy Programming Tool. You can use the "If &lt;condition&gt; do" or "If &lt;condition&gt; do, else" blocks from the Logic category. However, please note that the comparison of text (strings) is not directly supported. You can only compare numeric and boolean variables directly.
If you need to compare text, you might need to map your text to numeric or boolean variables. For example, if you have two options "Option1" and "Option2", you can map "Option1" to the number 1 and "Option2" to the number 2. Then, you can compare these numeric variables in your "if" statement. 
Remember to use the "Set &lt;variable&gt; to" block from the Variable category to set the value of your variables before comparing them.</t>
  </si>
  <si>
    <t>No, the "if" statement in the ABB Wizard Easy Programming Tool does not work directly with strings. The "if" block in the Logic category works with conditions, which are typically comparisons between variables. These comparisons can be numerical or boolean, but not string-based. If you need to make decisions based on string values, you might consider mapping those strings to numerical or boolean values that can be used in an "if" statement.</t>
  </si>
  <si>
    <t>Hello, I'm Isaac, and I'll be assisting you with your robot programming task. 
To process customer input into robot movement, you can use the blocks from the Message category to receive user input and then use the Move category to translate this input into robot movement. 
For example, if you want to ask the customer to choose between two positions for the robot to move to, you can use the "Ask &lt;question&gt; with &lt;answer options&gt;. Save this answer in &lt;numeric variable&gt;" block from the Message category. You can set the &lt;question&gt; to be something like "Which position should the robot move to?" and the &lt;answer options&gt; to be the two positions you want the customer to choose from. The answer will be saved in a numeric variable that you define.
Then, you can use the "If &lt;condition&gt; do" block from the Logic category to check the value of the numeric variable. If the value is equal to the first option, you can use the "Move &lt;tool&gt; &lt;speed&gt; to &lt;somewhere&gt;" block from the Move category to move the robot to the first position. You can do the same for the second option.
Remember to use the Apply button to save your changes every time you make an update in your program solution. 
I hope this helps! If you have any other questions, feel free to ask.</t>
  </si>
  <si>
    <t>Sure, you can use the "Ask &lt;question&gt; with &lt;answer options&gt;. Save this answer in &lt;numeric variable&gt;" block from the Message category to give the customer 4 options of movement. This block will save the option selected by the customer in a numeric variable.
Then, you can use the "If &lt;condition&gt; do" block from the Logic category to correspond the options selected by the customer with robot movements. For example, if the numeric variable is 1, you can make the robot move to a specific position. If the numeric variable is 2, you can make the robot move to another position, and so on.
Here is an example of how you can do this:
1. Use the "Ask 'Which movement do you want to perform?' with '1. Move to position A, 2. Move to position B, 3. Move to position C, 4. Move to position D. Save this answer in 'selectedMovement'" block.
2. Use the "If 'selectedMovement' equals 1 do" block and inside this block, use the "Move &lt;tool&gt; &lt;speed&gt; to &lt;position A&gt;" block.
3. Use another "If 'selectedMovement' equals 2 do" block and inside this block, use the "Move &lt;tool&gt; &lt;speed&gt; to &lt;position B&gt;" block.
4. Repeat the process for the other options.
Remember to replace &lt;tool&gt;, &lt;speed&gt;, and &lt;position A/B/C/D&gt; with the actual tool, speed, and positions you have defined for your robot. Also, make sure to use the Apply button to save your changes every time you make an update in your program solution.</t>
  </si>
  <si>
    <t>Sure, you can use the "Ask &lt;question&gt; with &lt;answer options&gt;. Save this answer in &lt;numeric variable&gt;" block from the Message category to ask the user for input. This block will display a question on the FlexPendant and save the user's response in a numeric variable.
Then, you can use the "If &lt;condition&gt; do" or "If &lt;condition&gt; do, else" blocks from the Logic category to perform different actions based on the user's response. The condition in these blocks should compare the numeric variable (where the user's response was saved) with the possible answer options.
For example, if the user's response was 1, you can make the robot move from bottom left to top left. If the response was 2, you can make the robot move from bottom left to top right, and so on. 
The movement can be performed using the "Move &lt;tool&gt; &lt;speed&gt; to &lt;somewhere&gt;" or "Move &lt;tool&gt; &lt;speed&gt; in a straight line to &lt;somewhere&gt;" blocks from the Move category. The &lt;somewhere&gt; in these blocks should be replaced with the pre-defined robot positions for each movement.
Remember to press the Apply button on the top center of the programming environment to save your changes every time you update your program solution.</t>
  </si>
  <si>
    <t>To associate the options given in a question with numeric values saved in their respective variables, you can use the block "Ask &lt;question&gt; with &lt;answer options&gt;. Save this answer in &lt;numeric variable&gt;" from the Message category. 
Here's how you can do it:
1. Drag and drop the "Ask &lt;question&gt; with &lt;answer options&gt;. Save this answer in &lt;numeric variable&gt;" block into your program.
2. Replace the &lt;question&gt; placeholder with the question you want to ask.
3. Replace the &lt;answer options&gt; placeholder with the options you want to give. The options should be separated by commas. For example, if your options are "Yes" and "No", you should write "Yes,No".
4. Replace the &lt;numeric variable&gt; placeholder with the variable where you want to store the answer. This variable should be a numeric variable. If you haven't created a numeric variable yet, you can do so by going to the Data interface and creating a new numeric variable.
Once you've set up the block, the programming tool will automatically associate each option with a numeric value. The first option will be associated with the number 1, the second option with the number 2, and so on. When the user selects an option, the corresponding numeric value will be saved in the variable you specified.</t>
  </si>
  <si>
    <t>Hello, I'm Isaac. I'm here to assist you with your robot programming task.
To create a multiple-choice question in the ABB Wizard Easy Programming Tool, you can use the block "Ask &lt;question&gt; with &lt;answer options&gt;. Save this answer in &lt;numeric variable&gt;" from the Message category. 
Here's how you can do it:
1. Drag and drop the "Ask &lt;question&gt; with &lt;answer options&gt;. Save this answer in &lt;numeric variable&gt;" block into your program.
2. Replace "&lt;question&gt;" with the question you want to ask.
3. Replace "&lt;answer options&gt;" with the options you want to provide. You should separate each option with a comma.
4. Replace "&lt;numeric variable&gt;" with the variable where you want to store the answer. This variable should be a numeric variable, and each option corresponds to a number starting from 1. For example, if your options are "Yes, No, Maybe", selecting "Yes" will store 1 in the variable, "No" will store 2, and "Maybe" will store 3.
Remember to click the Apply button to save your changes after you finish. If you have any other questions, feel free to ask!</t>
  </si>
  <si>
    <t>1) "I'm having trouble understanding how to use the 'Move' category blocks. Can you explain how they work?"
Sure, I'd be happy to explain. The 'Move' category in the ABB Wizard Easy Programming Tool contains two types of blocks: "Move &lt;tool&gt; &lt;speed&gt; to &lt;somewhere&gt;" and "Move &lt;tool&gt; &lt;speed&gt; in a straight line to &lt;somewhere&gt;". 
The first block, "Move &lt;tool&gt; &lt;speed&gt; to &lt;somewhere&gt;", is used to move the robot arm to a specific position. The '&lt;tool&gt;' is the end-effector or gripper of the robot, '&lt;speed&gt;' is the speed at which the robot should move, and '&lt;somewhere&gt;' is the position to which the robot should move. 
The second block, "Move &lt;tool&gt; &lt;speed&gt; in a straight line to &lt;somewhere&gt;", is similar to the first block but it moves the robot in a straight line to the specified position. 
In our experiment, you should not change the tool and speed of movement blocks, and the position used in the movement block must be selected according to the pre-defined robot positions available.
2) "I'm not sure how to use the 'Procedures' category. Can you help?"
Absolutely. The 'Procedures' category is used to define and call custom functions in your program. There is a default block available in this category: “Call &lt;procedure&gt;”. This block is used to call a procedure that you have defined elsewhere in your program.
In addition to the default block, there is an “Add Procedure” button inside this category for you to define new procedures. For our experiment, there are also three customized procedures available to open, close, and restart the robotic gripper, named respectively as OpenGripper, CloseGripper, and RestartGripper. The RestartGripper procedure should be used only to restart the gripper if an error occurs with the gripper.
3) "I'm confused about the 'Logic' category. Can you explain it?"
Sure, the 'Logic' category is used to define the logic of the program execution. There are four blocks available in this category: “If &lt;condition&gt; do”, “If &lt;condition&gt; do, else”, “&lt;variable&gt; &lt;operand&gt; &lt;variable&gt;”, and “error &lt;error variable&gt; occurs”.
The first two blocks, “If &lt;condition&gt; do” and “If &lt;condition&gt; do, else”, are used to create conditional statements in your program. The '&lt;condition&gt;' is a boolean expression that can be either true or false. If the condition is true, the robot will execute the instructions inside the 'do' part. If there is an 'else' part and the condition is false, the robot will execute the instructions inside the 'else' part.
The third block, “&lt;variable&gt; &lt;operand&gt; &lt;variable&gt;”, is used to compare two variables using an operand. The '&lt;operand&gt;' can be any comparison operator like equals, not equals, less than, greater than, etc.
The last block, “error &lt;error variable&gt; occurs”, is used to handle errors in your program. The '&lt;error variable&gt;' is a variable that stores the error message if an error occurs.</t>
  </si>
  <si>
    <t>1) A participant asks: "How can I make the robot move to a specific position?"
You can make the robot move to a specific position using the Move category blocks. There are two types of movement blocks: "Move &lt;tool&gt; &lt;speed&gt; to &lt;somewhere&gt;" and "Move &lt;tool&gt; &lt;speed&gt; in a straight line to &lt;somewhere&gt;". The &lt;tool&gt; and &lt;speed&gt; inputs should not be changed in this experiment, and the &lt;somewhere&gt; input should be selected according to the pre-defined robot positions available. Remember to press the Apply button to save your changes after updating the block.
2) A participant asks: "How can I use the gripper to pick up an object?"
To use the gripper to pick up an object, you can use the custom procedure block named "CloseGripper" available in the Procedures category. This block will command the OnRobot smart gripper to close and hold the object. Remember to press the Apply button to save your changes after updating the block.
3) A participant asks: "How can I create a loop in my program?"
You can create a loop in your program using the Loops category blocks. There are two types of loop blocks: "Repeat &lt;number&gt; times" and "Repeat &lt;while or until&gt; &lt;condition&gt;". The &lt;number&gt; input in the first block defines how many times the loop will be executed, and the &lt;condition&gt; input in the second block defines a condition that will break the loop. Remember to press the Apply button to save your changes after updating the block.
4) A participant asks: "How can I stop the program execution?"
To stop the program execution, you can use the "Stop" block available in the Stop &amp; Wait category. This block will make the program execution stop immediately. Remember to press the Apply button to save your changes after updating the block. Also, there is a hard button available on the FlexPendant to stop the program execution.</t>
  </si>
  <si>
    <t>Hello, I'm Isaac. I'm here to assist you with your robot programming task.
To save a response from a question to a variable, you can use the block "Ask &lt;question&gt; with &lt;answer options&gt;. Save this answer in &lt;numeric variable&gt;" or "Ask &lt;question&gt; with a numeric answer. Save the answer in &lt;numeric variable&gt;". These blocks are under the Message category. 
Here's how you can do it:
1. First, you need to create a variable where the answer will be stored. You can do this by clicking on the Data button on the top-right corner of the programming environment. Then, click on the Add button under the Variables section and define a name for your variable. Make sure to select the correct type for your variable (number, boolean, or string).
2. After creating the variable, go to the Message category and drag the "Ask &lt;question&gt; with &lt;answer options&gt;. Save this answer in &lt;numeric variable&gt;" or "Ask &lt;question&gt; with a numeric answer. Save the answer in &lt;numeric variable&gt;" block to your program.
3. Replace the &lt;question&gt; with the question you want to ask, and &lt;answer options&gt; with the options you want to provide (if applicable). Replace &lt;numeric variable&gt; with the variable you created in step 1.
4. Now, you can use this variable in an if statement. Go to the Logic category and drag the "If &lt;condition&gt; do" or "If &lt;condition&gt; do, else" block to your program.
5. Replace &lt;condition&gt; with the condition you want to check. You can use the variable you created in step 1 in this condition. For example, if your variable is called "answer" and you want to check if the answer is 1, your condition would be "answer == 1".
6. Finally, replace "do" with the action you want the robot to perform if the condition is true. If you're using the "If &lt;condition&gt; do, else" block, you can also replace "else" with the action you want the robot to perform if the condition is false.
Remember to click the Apply button to save your changes every time you make an update in your program solution. 
Let me know if you need further assistance!</t>
  </si>
  <si>
    <t>Hello, I'm Isaac. I'm here to assist you with your robot programming task.
To save responses to a question to a variable, you can use the block "Ask &lt;question&gt; with &lt;answer options&gt;. Save this answer in &lt;numeric variable&gt;" or "Ask &lt;question&gt; with a numeric answer. Save the answer in &lt;numeric variable&gt;". These blocks are under the Message category. 
Here's how you can do it:
1. Drag and drop the "Ask &lt;question&gt; with &lt;answer options&gt;. Save this answer in &lt;numeric variable&gt;" block into your workspace.
2. Replace &lt;question&gt; with the question you want to ask.
3. Replace &lt;answer options&gt; with the options you want to provide.
4. Replace &lt;numeric variable&gt; with the variable you want to store the answer in. You can create a new variable by clicking on the Data button on the top-right corner of the programming language and then clicking on the Add button under the Variables section.
After you have stored the answer in a variable, you can use it in an if statement like this:
1. Drag and drop the "If &lt;condition&gt; do" or "If &lt;condition&gt; do, else" block from the Logic category into your workspace.
2. Replace &lt;condition&gt; with the condition you want to check. You can use the "&lt;variable&gt; &lt;operand&gt; &lt;variable&gt;" block from the Logic category to create a condition. Replace the first &lt;variable&gt; with the variable you stored the answer in, &lt;operand&gt; with the comparison operator you want to use (like equals, greater than, less than, etc.), and the second &lt;variable&gt; with the value you want to compare the answer with.
3. Inside the "If &lt;condition&gt; do" or "If &lt;condition&gt; do, else" block, add the blocks that you want to execute if the condition is true.
Remember to click the Apply button on the top center of the programming environment to save your changes every time you make an update in your program solution. 
Let me know if you need further assistance!</t>
  </si>
  <si>
    <t>Hello, I'm Isaac. I'm here to assist you with your robot programming task.
To end the program using user input, you can use the blocks from the Message and Logic categories in the ABB Wizard Easy Programming Tool. Here's a simple way to do it:
1. First, you need to create a numeric variable to store the user input. You can do this by clicking on the Data button on the top-right corner of the programming environment, then clicking on the Add button under the Variables section, and finally setting the variable type to Number.
2. Next, you can use the "Ask &lt;question&gt; with &lt;answer options&gt;. Save this answer in &lt;numeric variable&gt;" block from the Message category. This block will ask a question to the user through the FlexPendant and save the answer in the numeric variable you created. For example, you can ask "Do you want to end the program?" and set the answer options to "1 for Yes, 2 for No".
3. Then, you can use the "If &lt;condition&gt; do" block from the Logic category to check the user's answer. If the user's answer is 1 (Yes), you can use the "Stop" block from the Stop &amp; Wait category to end the program.
Remember to click the Apply button on the top center of the programming environment to save your changes every time you make an update in your program solution.
I hope this helps! If you have any other questions, feel free to ask.</t>
  </si>
  <si>
    <t>Hello, I'm Isaac. I'm here to assist you with your robot programming task.
To move the robot using the ABB Wizard Easy Programming Tool, you can use the blocks under the "Move" category. There are two types of movement blocks: "Move &lt;tool&gt; &lt;speed&gt; to &lt;somewhere&gt;" and "Move &lt;tool&gt; &lt;speed&gt; in a straight line to &lt;somewhere&gt;". 
In your case, you can use the "Move" block. You will need to specify the tool (which should be the OnRobot smart gripper), the speed of the movement, and the position to which the robot should move. The positions are predefined and you can select one from the available options.
Here is an example of how to use the block:
Move OnRobot smart gripper SpeedFast to Position1
Remember to click the "Apply" button at the top center of the programming environment to save your changes. Once you've done this, you can use the buttons on the FlexPendant to start the program and move the robot.
Please let me know if you need further assistance.</t>
  </si>
  <si>
    <t>Hello, I'm Isaac. I'm here to assist you with your robot programming task.
To move the robot using the ABB Wizard Easy Programming Tool, you can use the blocks under the "Move" category. There are two types of movement blocks: "Move &lt;tool&gt; &lt;speed&gt; to &lt;somewhere&gt;" and "Move &lt;tool&gt; &lt;speed&gt; in a straight line to &lt;somewhere&gt;". 
In your case, you can use the "Move" block. You will need to specify the tool, speed, and position. The tool and speed should not be changed as per the rules of the experiment. For the position, you should select one of the pre-defined robot positions available.
Here is an example of how to use the block:
1. Drag and drop the "Move" block into your program.
2. In the "&lt;tool&gt;" field, select the tool that is currently being used.
3. In the "&lt;speed&gt;" field, select the speed that is currently being used.
4. In the "&lt;somewhere&gt;" field, select the position you want the robot to move to.
Remember to click the "Apply" button at the top center of the programming environment to save your changes. 
Please let me know if you need further assistance.</t>
  </si>
  <si>
    <t>As an expert, I can guide you on how to program the robot to move when a red light is on using the ABB Wizard Easy Programming Tool. However, I need to clarify that the red light you mentioned is a signal that can be read by the robot. If it is, you can use the Signals category to read the status of the red light and the Logic category to create a condition for the robot to move when the red light is on. 
Here is a simple example of how you can do it:
1. Use the "Read digital input &lt;input&gt;" block from the Signals category to read the status of the red light. You can save the status in a boolean variable, let's call it "redLightStatus".
2. Use the "If &lt;condition&gt; do" block from the Logic category to create a condition for the robot to move when the red light is on. In the condition, you can use the "redLightStatus" variable and set it to true, which means the red light is on.
3. Inside the "If &lt;condition&gt; do" block, you can use the "Move &lt;tool&gt; &lt;speed&gt; to &lt;somewhere&gt;" block from the Move category to move the robot. Remember to select the tool, speed, and position according to the pre-defined robot positions available.
Remember to click the Apply button to save your changes every time you make an update in your program solution. If you have any other questions or need further clarification, feel free to ask.</t>
  </si>
  <si>
    <t>Hello, I'm Isaac, your guide for this experiment. I'm here to assist you with any questions you might have about the ABB Wizard Easy Programming Tool.
Regarding your question, in this context, the role of the participant (who could be considered the 'customer' in this scenario) is to implement a software solution using the ABB Wizard Easy Programming Tool. This is a block-based programming language designed for ABB's collaborative robots. The participant will be using this tool to program the ABB CRB 15000 robot (also known as ABB GoFa) equipped with an OnRobot smart gripper.
The participant's tasks will involve using the programming tool to create a sequence of actions for the robot to perform, such as picking up and placing objects. The participant will interact with the programming language and the FlexPendant (the teaching pendant of the robot), but they should not physically interact with the robot itself.
The participant should focus on using the ABB Wizard Easy Programming Tool and should not use other services, features, or applications in the robot operating system. They should also not manually teach robot positions, change robot settings, or write, read, or modify RAPID code. The necessary positions for the robot will be given in advance for this experiment.
If the participant encounters a problem that cannot be solved with the programming language, they should request clarification from the proctor of the experiment. If they have any questions about the programming language or the experiment, they can ask me for assistance.</t>
  </si>
  <si>
    <t>Hello, I'm Isaac. I'm here to assist you with your robot programming task.
To copy more than one block at the same time in the ABB Wizard Easy Programming Tool, you need to follow these steps:
1. Click and hold the left mouse button on an empty space in the programming environment.
2. While holding the left mouse button, drag the mouse to create a selection box around the blocks you want to copy.
3. Release the left mouse button. The blocks within the selection box should now be highlighted.
4. Right-click on one of the selected blocks and choose the "Copy" option from the context menu.
5. Move your cursor to the location where you want to paste the blocks.
6. Right-click on the empty space and choose the "Paste" option from the context menu.
Please remember to click the "Apply" button at the top center of the programming environment to save your changes after you've finished. If you have any other questions, feel free to ask.</t>
  </si>
  <si>
    <t>Sure, that's not a problem. The ABB Wizard Easy Programming Tool is designed to be used on the FlexPendant, which is a handheld device, not a computer. You don't need a mouse to interact with it. You can navigate through the programming environment using the touchscreen and the hard buttons available on the FlexPendant. For example, you can select blocks by tapping on them, and you can drag and drop blocks to arrange your program. The hard buttons can be used to run and stop the program, move to the next instruction, or return to the previous instruction. If you have any specific questions about how to use the FlexPendant or the programming tool, feel free to ask!</t>
  </si>
  <si>
    <t>As an expert, I must inform you that the ABB Wizard Easy Programming Tool does not support the feature to copy more than one block at a time. You can only copy one block at a time. To do this, you can select the block you want to copy, then click on the copy button that appears on the top of the block. After that, you can paste the copied block by clicking on the paste button that appears on the top of the programming environment. If you need to duplicate a set of blocks, you will need to copy and paste each block individually.</t>
  </si>
  <si>
    <t>Hello, I'm Isaac. I'm here to assist you with your robot programming task.
When you're using the "Ask &lt;question&gt; with a numeric answer. Save the answer in &lt;numeric variable&gt;" block, you need to select a numeric variable where the answer to your question will be stored. If you haven't created a numeric variable yet, you can do so by going to the "Variable" category and selecting the "Number" option. 
Once you've created a numeric variable, you can select it in the "Save answer in ____" field of the "Ask &lt;question&gt; with a numeric answer" block. This will store the user's answer to your question in the numeric variable you've selected, and you can use this variable later in your program.
Remember to click the "Apply" button at the top center of the programming environment to save your changes every time you make an update in your program solution. 
Let me know if you need further assistance!</t>
  </si>
  <si>
    <t>Sure, I can help with that. In the ABB Wizard Easy Programming Tool, you can attach a number variable to several blocks depending on the context of your program. Here are a few examples:
1. In the "Move" category, you can attach a number variable to the "Move &lt;tool&gt; &lt;speed&gt; to &lt;somewhere&gt;" block. The number variable can be used to define the speed of the robot's movement.
2. In the "Stop &amp; Wait" category, you can attach a number variable to the "Wait &lt;number&gt; seconds" block. The number variable will define how many seconds the robot should wait.
3. In the "Loops" category, you can attach a number variable to the "Repeat &lt;number&gt; times" block. The number variable will define how many times the loop should be executed.
4. In the "Variable" category, you can attach a number variable to the "Set &lt;variable&gt; to" block. The number variable will define the new value of the variable.
Remember to use the "Data" button on the top-right corner of the programming language to set or update your number variable before using it in your blocks. Also, don't forget to press the "Apply" button on the top center of the programming environment to save your changes every time you update your program solution.</t>
  </si>
  <si>
    <t>Sure, I can help with that. The "If, Do" block is used to create a conditional statement in your program. The blank space in the "If ____ = 1" is where you should insert a variable that you want to check. If the value of this variable equals 1, then the robot will move to the left dispenser.
From your question, it seems like you are storing a user's selection in the variable "SDR_PRODID". If you want to check this variable in your "If, Do" block, you should insert "SDR_PRODID" into the blank space. So your block will look like this: "If SDR_PRODID = 1 then move to left dispenser". 
This means that if the user's selection stored in "SDR_PRODID" equals 1, the robot will move to the left dispenser. If the value of "SDR_PRODID" is not 1, then the robot will not move, and the program will continue to the next block. 
Remember to use the "Apply" button to save your changes every time you update your program. Let me know if you have any other questions!</t>
  </si>
  <si>
    <t>I'm sorry for any confusion, but the SDR_PRODID button you're asking about is not part of the ABB Wizard Easy Programming Tool. In this tool, under the Variable category, you can only define variables of three types: number, boolean, and string. There is no option to define or find an SDR_PRODID button. If you have any other questions about the ABB Wizard Easy Programming Tool, feel free to ask!</t>
  </si>
  <si>
    <t>Hello, I'm Isaac, and I'm here to assist you with your robot programming task. 
When you're using the "Ask &lt;question&gt; with a numeric answer. Save the answer in &lt;numeric variable&gt;" block, you need to select a numeric variable to store the answer. If you have already defined a numeric variable in your program, you should see it in the dropdown list. If not, you need to create a new numeric variable.
To create a new numeric variable, you can go to the "Variable" category and select the "Number" block. After you've created the variable, you can go back to the "Ask &lt;question&gt; with a numeric answer. Save the answer in &lt;numeric variable&gt;" block and select the variable you just created from the dropdown list.
Remember to click the "Apply" button at the top center of the programming environment to save your changes every time you make an update in your program solution. 
Let me know if you need further assistance!</t>
  </si>
  <si>
    <t>Hello, I'm Isaac. I'm here to assist you with your robot programming task.
Regarding your question, when you tap on "save answer in ____" in the "Ask &lt;question&gt; with a numeric answer" block, you should select a numeric variable where you want to store the answer. If you haven't created a numeric variable yet, you can do so by going to the Variable category and selecting the "number" option. After creating the variable, you can then select it in the "save answer in ____" field. This will allow the program to store the user's numeric input in that variable for later use in your program. 
Remember to always hit the Apply button to save your changes every time you make an update in your program solution. Let me know if you have any other questions!</t>
  </si>
  <si>
    <t>Hello, I'm Isaac. I'm here to assist you with your robot programming task.
When you're using the "Ask &lt;question&gt; with a numeric answer. Save the answer in &lt;numeric variable&gt;" block, you need to select a numeric variable where the answer to your question will be stored. If you have already defined a numeric variable for this purpose, you should select it. If not, you need to create a new numeric variable.
To create a new numeric variable, you can go to the Data interface by clicking on the Data button on the top-right corner of the programming environment. There, you can create a new numeric variable by clicking on the "Add Numeric Variable" button. After creating the new variable, you can go back to your block and select the new variable in the "save answer in ____" field.
Remember to click on the Apply button to save your changes every time you make an update in your program solution. Let me know if you need further assistance.</t>
  </si>
  <si>
    <t>Hello, I'm Isaac. I'm here to assist you with your robot programming task.
To save user input in the ABB Wizard Easy Programming Tool, you can use the blocks under the Message category. There are two blocks that can be used to receive user input: 
1. "Ask &lt;question&gt; with &lt;answer options&gt;. Save this answer in &lt;numeric variable&gt;": This block is used to ask a question with predefined answer options. The answer selected by the user is saved in a numeric variable.
2. "Ask &lt;question&gt; with a numeric answer. Save the answer in &lt;numeric variable&gt;": This block is used to ask a question where the answer is a number. The number input by the user is saved in a numeric variable.
Once you have saved the user's input, you can use this variable in the Move blocks to decide where the robot should move to. For example, if you have saved the user's input in a numeric variable called 'userInput', you can use this variable in the Move block like this: "Move &lt;tool&gt; &lt;speed&gt; to &lt;userInput&gt;".
Remember to click the Apply button to save your changes every time you make an update in your program solution. If you have any more questions, feel free to ask.</t>
  </si>
  <si>
    <t>Sure, I can help with that. In the ABB Wizard Easy Programming Tool, you can use the Message category to receive user input. You can use the block "Ask &lt;question&gt; with a numeric answer. Save the answer in &lt;numeric variable&gt;" to get a numeric input from the user. This numeric input can then be used to define the movement of the robot.
However, please note that the movement of the robot is predefined in this experiment. The positions to which the robot can move are already defined and you should select them according to the pre-defined robot positions available. You cannot use the user's input to create new positions or to change the existing ones. 
If you want to use the user's input to decide which predefined position the robot should move to, you can use the Logic category. For example, you can use the "If &lt;condition&gt; do" or "If &lt;condition&gt; do, else" blocks to create a condition based on the user's input and then move the robot to a certain position based on this condition.
Remember to always click the Apply button to save your changes every time you make an update in your program solution. If you have any other questions, feel free to ask.</t>
  </si>
  <si>
    <t>To make the robot open the gripper and move back to the center when it stops, you can use a combination of blocks from the Logic, Procedures, and Move categories. Here's a step-by-step guide:
1. From the Logic category, drag and drop the "error &lt;error variable&gt; occurs" block into your workspace. This block will trigger the following actions when an error occurs, such as when the robot stops.
2. From the Procedures category, drag and drop the "Call &lt;procedure&gt;" block right under the "error &lt;error variable&gt; occurs" block. In the "&lt;procedure&gt;" field, select "OpenGripper". This will make the robot open the gripper when it stops.
3. From the Move category, drag and drop the "Move &lt;tool&gt; &lt;speed&gt; to &lt;somewhere&gt;" block under the "Call OpenGripper" block. In the "&lt;tool&gt;" field, select the tool you're using. In the "&lt;speed&gt;" field, select the speed you want the robot to move at. In the "&lt;somewhere&gt;" field, select the center position. This will make the robot move back to the center when it stops.
Remember to click the "Apply" button at the top center of the programming environment to save your changes. 
Please note that this solution assumes that the center position is already defined in your program. If it's not, you'll need to define it using the Data button at the top-right corner of the programming environment.</t>
  </si>
  <si>
    <t>Hello, I'm Isaac, your guide for this experiment. I'm here to assist you with any questions you might have about the ABB Wizard Easy Programming Tool.
Regarding your question, unfortunately, there isn't a specific tutorial available for the ABB Wizard Easy Programming Tool within the context of this experiment. However, I can guide you through the process of using the tool based on the information provided. 
The ABB Wizard Easy Programming Tool is a block-based programming interface. It has different categories of blocks that you can use to program the robot. These categories include Message, Move, Stop &amp; Wait, Procedures, Loops, Signals, Logic, and Variable. Each category has specific blocks that perform different functions.
For example, if you want to move the robot, you would use a block from the Move category. If you want to create a loop in your program, you would use a block from the Loops category. 
Remember, you can always refer to the help button in the programming environment for technical information about the blocks and the programming language. 
If you have any specific questions about how to use a particular block or category, feel free to ask. I'm here to help!</t>
  </si>
  <si>
    <t>To receive user input in the ABB Wizard Easy Programming Tool, you can use the blocks under the Message category. There are two blocks that allow you to receive user input:
1. "Ask &lt;question&gt; with &lt;answer options&gt;. Save this answer in &lt;numeric variable&gt;": This block allows you to ask a question with predefined answer options. The user can select one of these options, and the selected option will be saved in a numeric variable.
2. "Ask &lt;question&gt; with a numeric answer. Save the answer in &lt;numeric variable&gt;": This block allows you to ask a question that requires a numeric answer. The user can input a number, and this number will be saved in a numeric variable.
Remember to replace the &lt;question&gt;, &lt;answer options&gt;, and &lt;numeric variable&gt; with the appropriate values for your program. After using these blocks, you can use the saved numeric variable in other parts of your program.</t>
  </si>
  <si>
    <t>Yes, you can ask for 5 numbers using the ABB Wizard Easy Programming Tool. You would use the block "Ask &lt;question&gt; with a numeric answer. Save the answer in &lt;numeric variable&gt;" from the Message category. You would need to use this block five times, each time saving the answer in a different numeric variable. Remember to use the Apply button to save your changes after you've set up your blocks.</t>
  </si>
  <si>
    <t>You can perform an action based on a number by using the blocks from the Logic and Variable categories in the ABB Wizard Easy Programming Tool. Here's a simple example:
1. First, you need to create a numeric variable. You can do this by clicking on the Data button on the top-right corner of the programming environment, then clicking on the "Add Variable" button. Choose "Number" as the type and give it a name.
2. Next, you can set a value to this variable using the "Set &lt;variable&gt; to" block from the Variable category. You can set it to any number you want.
3. Now, you can use the "If &lt;condition&gt; do" or "If &lt;condition&gt; do, else" block from the Logic category to perform an action based on the value of the number. The condition can be something like "&lt;variable&gt; &lt;operand&gt; &lt;variable&gt;", where the operand can be any comparison operator like equals, less than, greater than, etc.
4. Inside the "If &lt;condition&gt; do" block, you can put any action you want to perform if the condition is true. For example, you can use a block from the Move category to move the robot if the condition is true.
Remember to click the Apply button to save your changes every time you make an update in your program solution.</t>
  </si>
  <si>
    <t>Hello, I'm Isaac. I'm here to assist you with your robot programming task.
In the ABB Wizard Easy Programming Tool, the movement of the robot is not saved in a variable. Instead, it's defined by the blocks under the "Move" category. You can specify the tool, speed, and position for the robot to move to. The position is a predefined variable that you can select from the available options. 
If you want to repeat a specific movement, you can use the "Repeat" block from the "Loops" category and place the "Move" block inside it. This way, the robot will repeat the movement as many times as specified.
Remember to click the "Apply" button to save your changes every time you update your program. If you have any more questions or need further clarification, feel free to ask.</t>
  </si>
  <si>
    <t>Sure, you can use an "If" block from the Logic category to check the value of a variable. Here's how you can do it:
1. Drag and drop an "If" block from the Logic category into your workspace.
2. Inside the "If" block, you will see a condition placeholder. Click on it.
3. From the dropdown menu, select the "Variable" category.
4. Now, select the variable you want to check. This should be the variable that you think might contain the move.
5. After selecting the variable, choose the comparison operator you want to use (like equals, not equals, less than, etc.).
6. Finally, specify the value you want to compare the variable to. This would be the move you're checking for.
The resulting block should look something like this: "If &lt;variable&gt; equals &lt;move&gt; do". 
In the "do" section of the "If" block, you can add the blocks that should be executed if the condition is true. For example, you might want to show a message on the FlexPendant or perform a certain action with the robot.
Remember to click the "Apply" button to save your changes after setting up the "If" block.</t>
  </si>
  <si>
    <t>Yes, you are correct. When you use the "Ask &lt;question&gt; with &lt;answer options&gt;. Save this answer in &lt;numeric variable&gt;" block from the Message category, the numeric variable will store the option number that the user selects. For example, if you provide three answer options and the user selects the second one, the numeric variable will contain the number 2. This allows you to use the user's response later in your program, such as in conditional statements or loops.</t>
  </si>
  <si>
    <t>Hello, I'm Isaac, your guide for this task. I'm here to assist you with the ABB Wizard Easy Programming Tool.
Regarding your question, in the ABB Wizard Easy Programming Tool, the movement of the robot is not saved in a variable. Instead, the robot's movement is controlled by the blocks under the "Move" category. These blocks require a tool, speed, and position as input. The position is a predefined variable that represents a specific location that the robot can move to. 
If you want to repeat a specific movement, you can use the "Repeat" block from the "Loops" category. This block will repeat the blocks inside it for a specified number of times. 
If you need to store a position for the robot to move to, you can define a position in the Data interface and use it in your "Move" block. However, remember that in this experiment, the necessary positions are given in advance and you should not manually teach robot positions.
I hope this helps! If you have any other questions, feel free to ask.</t>
  </si>
  <si>
    <t>Hello, I'm Isaac. I'm here to assist you with your robot programming task.
Regarding your issue with the gripper not opening, it could be due to a few reasons. First, ensure that you have correctly used the OpenGripper procedure in your program. This procedure is found under the Procedures category and should be used when you want the gripper to open.
If you have already used the OpenGripper procedure and the gripper is still not opening, it might be due to an error with the gripper. In this case, you can use the RestartGripper procedure, also found under the Procedures category. This procedure is designed to restart the gripper if an error occurs.
Remember to click the Apply button at the top center of the programming environment to save your changes every time you make an update in your program solution.
If you've followed these steps and the gripper is still not opening, please request clarification from the proctor of the experiment. They may be able to provide further assistance.</t>
  </si>
  <si>
    <t>Hello, I'm Isaac, and I'm here to assist you with your robot programming task. 
I understand that you're confused about the client's requirements. Could you please provide more details about the specific part of the task that you're finding difficult to understand? This will help me provide a more accurate and helpful response.</t>
  </si>
  <si>
    <t>The task is to assist participants in implementing a software solution using the ABB Wizard Easy Programming Tool, a block-based programming language for ABB collaborative robots. The participants will ask questions about robot programming, and you, as an expert, will provide answers and guidance. The robot being used is the ABB CRB 15000 (also known as ABB GoFa) equipped with an OnRobot smart gripper. The participants will interact only with the programming language and the FlexPendant of the robot, and they should not physically interact with the robot. The participants should also not create other files within the programming language, change robot settings, or manually teach robot positions. If a participant faces a problem that cannot be solved with the programming language, they should request clarification from the proctor of the experiment.</t>
  </si>
  <si>
    <t>The robot's movements are determined by the blocks used in the ABB Wizard Easy Programming Tool. Specifically, the "Move" category of blocks is used to control the robot's movements. There are two types of movement blocks:
1. "Move &lt;tool&gt; &lt;speed&gt; to &lt;somewhere&gt;": This block is used to move the robot to a specific position. The position, speed, and tool used for the movement are defined in the block.
2. "Move &lt;tool&gt; &lt;speed&gt; in a straight line to &lt;somewhere&gt;": This block is used to move the robot in a straight line to a specific position. Again, the position, speed, and tool used for the movement are defined in the block.
The exact movements the robot is supposed to do will depend on the specific blocks used in the program. The robot can be programmed to move to different positions, at different speeds, and using different tools. The positions are predefined and should be selected according to the available options.</t>
  </si>
  <si>
    <t>Hello, I'm Isaac. I'm here to assist you with your robot programming task.
To use a variable in an "If" block in the ABB Wizard Easy Programming Tool, you need to follow these steps:
1. First, make sure you have defined your variable. You can do this by going to the "Variable" category and using the "Set &lt;variable&gt; to" block. You can set your variable to a number, boolean, or string value.
2. Once your variable is defined, you can use it in the "If" block. Go to the "Logic" category and drag the "If &lt;condition&gt; do" or "If &lt;condition&gt; do, else" block into your workspace.
3. In the "&lt;condition&gt;" part of the "If" block, you can insert your variable. To do this, click on the "&lt;condition&gt;" part of the block. This will open a dropdown menu with different options. 
4. Select the "&lt;variable&gt; &lt;operand&gt; &lt;variable&gt;" option. This will allow you to compare your variable to another value or variable.
5. In the first "&lt;variable&gt;" slot, you can select your previously defined variable. In the "&lt;operand&gt;" slot, you can select the comparison operator you want to use (like equals, greater than, less than, etc.). In the second "&lt;variable&gt;" slot, you can select the value or variable you want to compare your variable to.
6. After setting up your "If" block, you can insert the blocks you want to execute if the condition is true inside the "do" part of the "If" block. If you are using the "If &lt;condition&gt; do, else" block, you can also insert the blocks you want to execute if the condition is false inside the "else" part of the block.
Remember to click the "Apply" button to save your changes every time you update your program. If you have any more questions or need further clarification, feel free to ask.</t>
  </si>
  <si>
    <t>1) "I'm a participant in the experiment and I'm having trouble understanding how to use the ABB Wizard Easy Programming Tool. Can you explain to me how to use the blocks to program the robot?"
Sure, I'd be happy to help you understand how to use the ABB Wizard Easy Programming Tool. The tool uses a block-based programming language, which means you'll be using different types of blocks to create your program. 
Here's a brief overview of the different categories of blocks:
- Message: These blocks are used to receive user input and to print messages on the FlexPendant. 
- Move: These blocks are used to move the robot. You can move the robot by joint or in a straight line. 
- Stop &amp; Wait: These blocks are used to make the program execution stop or wait for a defined period.
- Procedures: These blocks are used to define and call custom functions. There are also custom blocks available to open, close, and restart the robotic gripper.
- Loops: These blocks define loops in the program execution. 
- Signals: These blocks are used to set, send, and read digital and analogic inputs and outputs.
- Logic: These blocks are used to define the logic of the program execution. 
- Variable: These blocks define variables in the program solution. 
You can drag and drop these blocks into your workspace to create your program. Remember to hit the Apply button to save your changes every time you make an update in your program solution. If you need more specific help with a certain type of block or a programming task, feel free to ask!
2) "I'm trying to make the robot move to a specific position, but I'm not sure how to do it. Can you help?"
Absolutely, I can help with that. To move the robot to a specific position, you'll need to use a block from the Move category. There are two types of move blocks: “Move &lt;tool&gt; &lt;speed&gt; to &lt;somewhere&gt;” and “Move &lt;tool&gt; &lt;speed&gt; in a straight line to &lt;somewhere&gt;”. 
You'll need to replace &lt;tool&gt; with the tool you're using, &lt;speed&gt; with the speed you want the robot to move at, and &lt;somewhere&gt; with the position you want the robot to move to. The positions are predefined and can be selected from a dropdown menu in the block. 
Once you've set up the block with the correct tool, speed, and position, you can drag and drop it into your program. Remember to hit the Apply button to save your changes. If you have any other questions or need further clarification, feel free to ask!</t>
  </si>
  <si>
    <t>Sure, I can help with that. To insert a variable into the "If" block, you need to follow these steps:
1. First, make sure you have defined the variable you want to use. You can do this by going to the "Data" button on the top-right corner of the programming environment. Here, you can set, update, and delete the variables defined in your program solution.
2. Once you have your variable defined, go to the "Logic" category and drag the "If &lt;condition&gt; do" block into your workspace.
3. Now, go to the "Variable" category and drag the variable value block that represents your variable into the "&lt;condition&gt;" part of the "If" block.
4. After that, you can define the condition for your "If" block. For example, if your variable is a number, you can use the "&lt;variable&gt; &lt;operand&gt; &lt;variable&gt;" block from the "Logic" category to define a condition like "If variable is greater than 5".
5. Finally, you can add the blocks that should be executed if the condition is true inside the "do" part of the "If" block.
Remember to press the "Apply" button on the top center of the programming environment to save your changes every time you make an update in your program solution.
If you're still having trouble, could you please provide more details about the issue?</t>
  </si>
  <si>
    <t>Hello, I'm Isaac. I'm here to assist you with your robot programming task.
To use a variable in an "if" block in the ABB Wizard Easy Programming Tool, you need to follow these steps:
1. First, you need to make sure that the variable you want to use is already defined. You can do this by clicking on the "Data" button on the top-right corner of the programming environment. Here, you can see all the variables defined in your program. If the variable you want to use is not listed, you can create it by clicking on the "Add" button.
2. Once your variable is defined, go back to the main programming environment and find the "Logic" category in the block menu. Here, you will find the "if" block.
3. Drag and drop the "if" block into your program.
4. Now, you need to define the condition for the "if" block. To do this, go to the "Variable" category in the block menu and find the block that represents your variable. Drag and drop this block into the condition field of the "if" block.
5. After inserting the variable, you need to define the condition. This is done by selecting the appropriate operand (like equals, less than, greater than, etc.) and then defining the value that you want to compare your variable with.
6. Finally, you can define what the program should do if the condition is met by adding blocks inside the "if" block.
Remember to click the "Apply" button on the top center of the programming environment to save your changes every time you make an update in your program solution.
I hope this helps! If you have any other questions, feel free to ask.</t>
  </si>
  <si>
    <t>Hello, I'm Isaac, and I'm here to assist you with your robot programming task. 
When you use the block "Ask &lt;question&gt; with &lt;answer options&gt;. Save this answer in &lt;numeric variable&gt;" from the Message category, the answer options are encoded as numbers starting from 1. So, if you have 5 options, they will be represented as numbers from 1 to 5. 
For example, if you ask a question with options like "Red", "Blue", "Green", "Yellow", "Black", and the user selects "Green", the number 3 will be stored in the numeric variable because "Green" is the third option. 
Remember to use the Apply button to save your changes every time you update your program. Let me know if you have any other questions!</t>
  </si>
  <si>
    <t>Hello, I'm Isaac, your guide for the ABB Wizard Easy Programming Tool. I'm here to assist you with your programming tasks.
Regarding your issue, it seems like your program is waiting for an input from the user. If you have used a block from the Message category such as "Ask &lt;question&gt; with &lt;answer options&gt;. Save this answer in &lt;numeric variable&gt;" or "Ask &lt;question&gt; with a numeric answer. Save the answer in &lt;numeric variable&gt;", the program will pause until the user provides an input.
Please ensure that the user has provided the necessary input on the FlexPendant. If the program is still not progressing, there might be an issue with the way the blocks are arranged in your program. Please review your program and make sure that the blocks are correctly ordered.
If you're still facing issues, could you please provide more details about your program? That would help me assist you better.</t>
  </si>
  <si>
    <t>Hello, I'm Isaac, your guide for this task. I'm here to assist you with the ABB Wizard Easy Programming Tool.
To instantiate a variable in the ABB Wizard Easy Programming Tool, you need to use the blocks from the 'Variable' category. Here are the steps:
1. Click on the 'Variable' category in the block menu.
2. Choose the type of variable you want to instantiate. You have three options: number, boolean, or string.
3. Drag and drop the chosen variable block into your workspace.
4. Click on the variable block in your workspace and name your variable in the field that appears.
Remember, after you've instantiated your variable, you can set or change its value using the 'Set &lt;variable&gt; to' block, which is also found in the 'Variable' category. 
Let me know if you need further assistance!</t>
  </si>
  <si>
    <t>Hello, I'm Isaac, and I'm here to assist you with your robot programming task. 
It sounds like you're experiencing a couple of different issues. Let's tackle them one at a time.
First, regarding the infinite loop, it's important to check the conditions of your loop. If you're using the "Repeat &lt;number&gt; times" block, make sure the number is not too high or set to an infinite value. If you're using the "Repeat &lt;while or until&gt; &lt;condition&gt;" block, ensure that the condition will eventually be met to break the loop. 
Second, about the robot not moving, ensure that you've correctly set up your move blocks. The "Move &lt;tool&gt; &lt;speed&gt; to &lt;somewhere&gt;" block requires a tool, speed, and position as input. Make sure you've selected the correct tool and speed, and that the position you've chosen is reachable by the robot. 
If you've done all of this and the robot still isn't moving, it's possible that there's an issue with the order of your blocks or the logic of your program. Remember to use the Apply button to save your changes every time you update your program.
If you're still having trouble, could you please provide more details about your program? That way, I can give more specific advice.</t>
  </si>
  <si>
    <t>1. How can I use the ABB Wizard Easy Programming Tool to program the ABB CRB 15000 robot?
Answer: The ABB Wizard Easy Programming Tool is a block-based programming interface that you can use to program the ABB CRB 15000 robot. You can use different categories of blocks to create your program. These categories include Message, Move, Stop &amp; Wait, Procedures, Loops, Signals, Logic, and Variable. 
For example, you can use the Move category to move the robot. Every movement block receives a tool, speed, and position as input. You can use the Procedures category to define and call custom functions in your program. There are also blocks for loops, signals, and logic operations. 
Remember to use the Apply button to save your changes every time you make an update in your program. To run and stop the program, use the hard buttons available on the FlexPendant.
2. How can I use the OnRobot smart gripper with the ABB Wizard Easy Programming Tool?
Answer: The OnRobot smart gripper can be controlled using the Procedures category in the ABB Wizard Easy Programming Tool. There are three custom procedures available for the gripper: OpenGripper, CloseGripper, and RestartGripper. You can use these procedures to open, close, and restart the gripper as needed in your program. 
3. What should I do if I encounter a problem that I can't solve with the programming language?
Answer: If you encounter a problem that you can't solve with the ABB Wizard Easy Programming Tool, you should request clarification from the proctor of the experiment. They will be able to provide further assistance.</t>
  </si>
  <si>
    <t>You can use the blocks under the Message category in the ABB Wizard Easy Programming Tool to take a user's input. There are two blocks that can be used for this purpose:
1. "Ask &lt;question&gt; with &lt;answer options&gt;. Save this answer in &lt;numeric variable&gt;": This block is used to ask the user a question with predefined answer options. The user's response is saved in a numeric variable.
2. "Ask &lt;question&gt; with a numeric answer. Save the answer in &lt;numeric variable&gt;": This block is used to ask the user a question that requires a numeric answer. The user's response is saved in a numeric variable.
Remember to replace the &lt;question&gt;, &lt;answer options&gt;, and &lt;numeric variable&gt; with the appropriate values for your program. After you've added these blocks to your program, make sure to click the Apply button at the top center of the programming environment to save your changes.</t>
  </si>
  <si>
    <t>Based on your description, it seems like the robot is not responding to the start command. Here are a few steps you can take to troubleshoot this issue:
1. Check your program: Make sure that your program is correctly structured and doesn't contain any errors. The ABB Wizard Easy Programming Tool should highlight any syntax errors or missing blocks in your program.
2. Apply changes: Remember to press the "Apply" button at the top center of the programming environment after making changes to your program. This will save your changes and update the program that the robot will run.
3. Check the Event Log: If the robot still doesn't run your program, check the Event Log. This can be found next to the Messages button on the top left corner of the programming environment. The Event Log will contain any error messages or warnings that the robot's operating system has reported.
4. Restart the program: If there are no errors in your program and the robot still doesn't run, try stopping the program using the stop button on the FlexPendant, and then start it again.
If you've tried all these steps and the robot still doesn't run your program, please ask the proctor of the experiment for further assistance.</t>
  </si>
  <si>
    <t>You can restart the gripper by using the custom procedure block named "RestartGripper". This block is available under the Procedures category in the ABB Wizard Easy Programming Tool. After calling this procedure, you can open the gripper by calling the "OpenGripper" procedure, also found in the Procedures category. Remember to click the "Apply" button at the top center of the programming environment to save your changes after adding these blocks to your program.</t>
  </si>
  <si>
    <t>The robot's light turning red typically indicates an error or a safety stop. However, in the context of this experiment, participants should not physically interact with the robot. If the robot's light is red and it's not performing any tasks, it might be due to an error in the program. I would recommend checking the Event Log on the FlexPendant to see if there are any error messages. If the issue persists and can't be resolved through the programming language, please request clarification from the proctor of the experiment.</t>
  </si>
  <si>
    <t>Hello, I'm Isaac. I'm here to assist you with your robot programming task.
If your robot is stuck in a position and not moving, it could be due to a few reasons. Here are some steps you can take to troubleshoot:
1. Check your program: Make sure that there are no blocks in your program that could be causing the robot to stop or wait indefinitely. For example, a "Stop" block or a "Wait until the robot has reached a stopping point" block could cause the robot to stop moving. 
2. Check for errors: Use the Event Log button on the top left corner of the programming environment to check for any error messages. If there are any errors, they could be preventing the robot from moving.
3. Check the robot's position: Make sure that the position you're trying to move the robot to is reachable. If the position is out of the robot's range, it won't be able to move there.
4. Restart the program: If none of the above steps work, try restarting your program. Use the hard buttons on the FlexPendant to stop the program, and then start it again.
If you're still having trouble after trying these steps, please let me know so I can assist you further.</t>
  </si>
  <si>
    <t>Hello, I'm Isaac, and I'm here to assist you with your robot programming task. 
To achieve your goal, you can use a combination of the Move, Logic, and Stop &amp; Wait blocks. 
Firstly, you would need to use the Move block to direct the robot to the location of the dispenser at the bottom. If the dispenser isn't there, you can use the Logic block to instruct the robot to move in a different direction. 
The Logic block can be used to create conditional statements in your program. For example, you can use it to check if a dispenser is present or not. If the dispenser is not present (which can be represented as a boolean value of 'false'), the robot can be instructed to move in a different direction.
Boolean values are a type of data that can only be true or false. In your case, you can use a boolean variable to represent whether a dispenser is present or not. If the dispenser is present, the boolean value would be 'true'. If the dispenser is not present, the boolean value would be 'false'.
Once all the dispensers have been taken care of, you can use the Stop block from the Stop &amp; Wait category to stop the robot.
Remember to use the Apply button to save your changes every time you make an update in your program solution. If you have any more questions or need further clarification, feel free to ask.</t>
  </si>
  <si>
    <t>I'm sorry for the confusion, but the information provided does not specify a boolean variable that checks if a dispenser is present or not. Could you please provide more details or clarify your question?</t>
  </si>
  <si>
    <t>The ABB Wizard Easy Programming Tool does not have predefined boolean names. Boolean variables are created by the user in the Variable category. The purpose of these boolean variables is to store true or false values, which can be used to control the flow of the program, such as in conditional statements or loops. For example, a boolean variable could be used to indicate whether an object has been successfully picked up by the gripper or not. The specific purpose of each boolean variable depends on how it is used in the program.</t>
  </si>
  <si>
    <t>To reset the robot to its original position, you would use the "Move" block from the Move category in the ABB Wizard Easy Programming Tool. You would need to specify the tool, speed, and the original position as inputs to the block. 
Here's how you can do it:
1. Drag and drop the "Move &lt;tool&gt; &lt;speed&gt; to &lt;somewhere&gt;" block from the Move category into your program.
2. For the &lt;tool&gt; input, select the tool that the robot is currently using. In this experiment, it should be the OnRobot smart gripper.
3. For the &lt;speed&gt; input, select the speed at which you want the robot to move. In this experiment, you should not change the speed block.
4. For the &lt;somewhere&gt; input, select the original position of the robot. The original position should be one of the pre-defined robot positions available in the experiment.
Remember to click the "Apply" button at the top center of the programming environment to save your changes. 
Please note that you should not physically interact with the robot or manually teach the robot positions. All the necessary positions are given in advance for this experiment.</t>
  </si>
  <si>
    <t>Hello, I'm Isaac, your guide for the ABB Wizard Easy Programming Tool. I'm here to assist you with your programming task.
Regarding your issue, it seems like you're having trouble with the OnRobot smart gripper, which is referred to as RGX in the error message. This error usually occurs when the gripper is not properly connected or initialized in the program.
In the ABB Wizard Easy Programming Tool, we have custom blocks under the Procedures category to control the gripper. Before you can use the gripper, you need to initialize it using the RestartGripper procedure. This procedure should be placed at the beginning of your program to ensure the gripper is ready for use.
If you've already done this and the error persists, it might be a technical issue that can't be solved with the programming language. In this case, I recommend you to request clarification from the proctor of the experiment.
I hope this helps! If you have any other questions or need further clarification, feel free to ask.</t>
  </si>
  <si>
    <t>Hello, I'm Isaac, and I'm here to assist you with your robot programming task. 
From your description, it seems like you're having an issue with the OnRobot smart gripper (RGX) not being connected. This error usually occurs when the robot is trying to execute a command that involves the gripper, but the gripper is not responding. 
In the ABB Wizard Easy Programming Tool, there are custom blocks under the Procedures category to control the gripper, such as OpenGripper, CloseGripper, and RestartGripper. If you're facing an issue with the gripper, you can try to use the RestartGripper block to reset the gripper and see if it solves the problem. 
Remember to click the Apply button at the top center of the programming environment to save your changes before running the program again. 
If the problem persists, I recommend you to request clarification from the proctor of the experiment, as this might be a hardware issue that can't be solved with the programming language. 
I hope this helps! If you have any other questions or if you need further clarification, feel free to ask.</t>
  </si>
  <si>
    <t>Hello, I'm Isaac. I'm here to assist you with your robot programming task.
Regarding your request, if you want to receive input from the FlexPendant touch screen, you can use the blocks under the "Message" category. There are two blocks that can be used to receive input from the user: 
1. "Ask &lt;question&gt; with &lt;answer options&gt;. Save this answer in &lt;numeric variable&gt;": This block is used to ask a question with predefined answer options. The user's response is saved in a numeric variable.
2. "Ask &lt;question&gt; with a numeric answer. Save the answer in &lt;numeric variable&gt;": This block is used to ask a question that requires a numeric answer. The user's response is saved in a numeric variable.
Please note that these blocks will create a pop-up message on the FlexPendant screen, and the user can interact with it by touching the screen. 
If you need further assistance, feel free to ask.</t>
  </si>
  <si>
    <t>Sure, you can use variables in your program with the ABB Wizard Easy Programming Tool. There are three types of variables available: number, boolean, and string. You can use the "Set &lt;variable&gt; to" block to assign a value to your variable. You can also use the variable value block to use the value of a variable in your program. Remember to define your variables using the Data button on the top-right corner of the programming environment.</t>
  </si>
  <si>
    <t>Yes, you can use variables and messages together in the ABB Wizard Easy Programming Tool. For instance, you can use the "Show &lt;message&gt; on FlexPendant" block from the Message category to display a message on the FlexPendant. The &lt;message&gt; can be a string variable that you have defined in your program using the Variable category. 
Similarly, you can use the "Ask &lt;question&gt; with a numeric answer. Save the answer in &lt;numeric variable&gt;" block to ask a question and save the user's response in a numeric variable. This variable can then be used in other parts of your program. 
Remember to always click the Apply button to save your changes after you update your program.</t>
  </si>
  <si>
    <t>To use the "Stop" block with an "If do" block in the ABB Wizard Easy Programming Tool, you need to follow these steps:
1. First, you need to define a condition for your "If do" block. This condition can be based on a variable or a specific state of the robot. For example, you could use a boolean variable that becomes true when a certain event occurs.
2. Once you have your condition, drag and drop the "If do" block from the Logic category into your program.
3. In the "If do" block, insert your condition. The block should now read something like "If &lt;your condition&gt; do".
4. Now, drag and drop the "Stop" block from the Stop &amp; Wait category into the "do" section of your "If do" block. 
5. The final structure should look like this: "If &lt;your condition&gt; do, Stop".
This means that if your condition is met during the execution of the program, the robot will stop its current action. Remember to press the "Apply" button to save your changes.</t>
  </si>
  <si>
    <t>Sure, I can help with that. The Signals category in the ABB Wizard Easy Programming Tool is used to set, send, and read digital and analog inputs and outputs. These signals can be used to communicate with external devices or to control certain aspects of the robot's operation.
Here's a brief description of the blocks available under the Signals category:
1. "Set digital output &lt;number&gt; to &lt;state&gt;": This block is used to set the state of a specific digital output. The state can be either true (on) or false (off).
2. "Send digital output &lt;number&gt;": This block is used to send the current state of a specific digital output.
3. "Read digital input &lt;number&gt;": This block is used to read the current state of a specific digital input.
4. "Set analog output &lt;number&gt; to &lt;value&gt;": This block is used to set the value of a specific analog output.
5. "Send analog output &lt;number&gt;": This block is used to send the current value of a specific analog output.
6. "Read analog input &lt;number&gt;": This block is used to read the current value of a specific analog input.
Remember, the number in each block refers to the specific input or output you want to interact with. The state or value you set or read will depend on the specific requirements of your program. 
Please note that in our experiment, you should not physically interact with the robot or its inputs and outputs. All interactions should be done through the programming language. If you have any other questions, feel free to ask!</t>
  </si>
  <si>
    <t>To get a string from a message in the ABB Wizard Easy Programming Tool, you can use the "Show &lt;message&gt; on FlexPendant" block from the Message category. This block will display the string message on the FlexPendant's screen. 
However, if you want to get a string input from the user, you would need to use the "Ask &lt;question&gt; with a numeric answer. Save the answer in &lt;numeric variable&gt;" block. This block will prompt the user with a question and save their numeric response in a variable. Unfortunately, the ABB Wizard Easy Programming Tool does not support receiving string inputs directly from the user. 
Remember to click the "Apply" button at the top center of the programming environment to save your changes every time you make an update in your program solution.</t>
  </si>
  <si>
    <t>I'm sorry, but I'm not sure what you're referring to with "40 characters". Could you please provide more context or clarify your question? Are you referring to a specific block or variable in the ABB Wizard Easy Programming Tool?</t>
  </si>
  <si>
    <t>Sure, you can use the "Show &lt;message&gt; on FlexPendant" block from the Message category to display a message. However, you're correct that there's a limit of 40 characters for this message. 
To display the information "move left is 1 and move right is 2", you can simply use this block and insert the text directly. This message is less than 40 characters, so it should fit without any issues.
If you want to use logic to display this message based on some conditions, you can use the "If &lt;condition&gt; do" or "If &lt;condition&gt; do, else" blocks from the Logic category. For example, if you have a numeric variable that represents the direction of movement (1 for left and 2 for right), you can use these blocks to display a different message based on the value of this variable.
Here's an example:
- If &lt;direction&gt; equals 1, Show "move left" on FlexPendant
- Else, Show "move right" on FlexPendant
Remember to click the Apply button to save your changes after setting up these blocks.</t>
  </si>
  <si>
    <t>As an expert, I can tell you that in the ABB Wizard Easy Programming Tool, there isn't a specific block to end the application. However, you can use the "Stop" block from the "Stop &amp; Wait" category to halt the execution of the program. This block will stop the program execution immediately when it is reached in the program flow. 
Remember, to actually stop the execution of the program, you will need to use the physical stop button on the FlexPendant. This is a safety feature to ensure the robot can be stopped immediately if needed. 
If you have any other questions about the ABB Wizard Easy Programming Tool, feel free to ask!</t>
  </si>
  <si>
    <t>To copy multiple blocks in the ABB Wizard Easy Programming Tool, you should follow these steps:
1. Click and hold the left mouse button on an empty space in the programming environment.
2. Drag the mouse to create a selection box around the blocks you want to copy.
3. Release the mouse button. The selected blocks should now be highlighted.
4. Right-click on one of the selected blocks and choose the "Copy" option from the context menu.
5. Move your cursor to the location where you want to paste the copied blocks.
6. Right-click on the empty space and choose the "Paste" option from the context menu.
Remember to click the "Apply" button at the top center of the programming environment to save your changes after you've finished.</t>
  </si>
  <si>
    <t>As an expert named Isaac, I can tell you that you don't need a mouse to use the ABB Wizard Easy Programming Tool. The tool is designed to be used on the FlexPendant, which is a handheld device with a touchscreen interface. You can use your finger to select and move blocks around in the programming environment. The FlexPendant also has hard buttons that you can use to run and stop the program, move to the next instruction, or return to the previous instruction. So, even without a mouse, you should be able to complete your tasks in the experiment.</t>
  </si>
  <si>
    <t>1. Participant: "How can I make the robot move to a specific position?"
   Isaac: To make the robot move to a specific position, you can use the blocks under the Move category. There are two types of movement blocks: "Move &lt;tool&gt; &lt;speed&gt; to &lt;somewhere&gt;" and "Move &lt;tool&gt; &lt;speed&gt; in a straight line to &lt;somewhere&gt;". You should replace &lt;tool&gt; with the tool you are using, &lt;speed&gt; with the speed of the movement, and &lt;somewhere&gt; with the position you want the robot to move to. Remember, the tool and speed should not be changed in this experiment, and the position should be selected from the pre-defined robot positions available.
2. Participant: "I want to ask the user a question and save their answer. How can I do that?"
   Isaac: You can use the blocks under the Message category to interact with the user. If you want to ask a question and save the answer, you can use either the "Ask &lt;question&gt; with &lt;answer options&gt;. Save this answer in &lt;numeric variable&gt;" block or the "Ask &lt;question&gt; with a numeric answer. Save the answer in &lt;numeric variable&gt;" block. Replace &lt;question&gt; with your question, &lt;answer options&gt; with the options you want to give to the user, and &lt;numeric variable&gt; with the variable where you want to save the answer.
3. Participant: "I'm not sure how to use the gripper. Can you help?"
   Isaac: Sure, to control the gripper, you can use the custom blocks available under the Procedures category. There are three procedures available: OpenGripper, CloseGripper, and RestartGripper. You can use the "Call &lt;procedure&gt;" block to call these procedures. Replace &lt;procedure&gt; with the procedure you want to call. Remember, the RestartGripper procedure should be used only if an error occurs with the gripper.
4. Participant: "I want to repeat a set of instructions a certain number of times. How can I do that?"
   Isaac: To repeat a set of instructions, you can use the blocks under the Loops category. If you want to repeat a set of instructions a certain number of times, you can use the "Repeat &lt;number&gt; times" block. Replace &lt;number&gt; with the number of times you want to repeat the instructions. Then, you can place the blocks representing the instructions you want to repeat inside this loop block.
5. Participant: "I'm facing a problem that I can't solve with the programming language. What should I do?"
   Isaac: If you're facing a problem that can't be solved with the programming language, I recommend you request clarification from the proctor of the experiment. They should be able to assist you further.</t>
  </si>
  <si>
    <t>Time Taken (Minutes)</t>
  </si>
  <si>
    <t>I think I know why it didn’t do what I expected, but I don’t know how to check…</t>
  </si>
  <si>
    <t>Count</t>
  </si>
  <si>
    <t>Barrier</t>
  </si>
  <si>
    <t>N/A</t>
  </si>
  <si>
    <t>Topic</t>
  </si>
  <si>
    <t>General</t>
  </si>
  <si>
    <t>Programming</t>
  </si>
  <si>
    <t>Bugs</t>
  </si>
  <si>
    <t>Experiment</t>
  </si>
  <si>
    <t>bot</t>
  </si>
  <si>
    <t>participant</t>
  </si>
  <si>
    <t>sum</t>
  </si>
  <si>
    <t>Average</t>
  </si>
  <si>
    <t>Min</t>
  </si>
  <si>
    <t>Max</t>
  </si>
  <si>
    <t>Stdev</t>
  </si>
  <si>
    <t>Sum</t>
  </si>
  <si>
    <t>time difference (minutes)</t>
  </si>
  <si>
    <t>* Some participants did not close their request, and for this reason the application did not compute the closed_at for some interactions.</t>
  </si>
  <si>
    <t>Videos</t>
  </si>
  <si>
    <t>Text</t>
  </si>
  <si>
    <t>Video</t>
  </si>
  <si>
    <t>Satisfaction</t>
  </si>
  <si>
    <t>#</t>
  </si>
  <si>
    <t>%</t>
  </si>
  <si>
    <t>Very Dissatisfied</t>
  </si>
  <si>
    <t>Total</t>
  </si>
  <si>
    <t>Category</t>
  </si>
  <si>
    <t>Correct Barrier</t>
  </si>
  <si>
    <t>No answer</t>
  </si>
  <si>
    <t>Barriers replaced:</t>
  </si>
  <si>
    <t>I thought I knew how to use this, but it didn\u2019t do what I expected\u2026</t>
  </si>
  <si>
    <t>Old</t>
  </si>
  <si>
    <t>New</t>
  </si>
  <si>
    <t>I don\u2019t know what I want the robot to do</t>
  </si>
  <si>
    <t>I think I know what I want the robot to do, but I don\u2019t know what to use</t>
  </si>
  <si>
    <t>No category assigned</t>
  </si>
  <si>
    <t>Getting help with stopping the program with user input</t>
  </si>
  <si>
    <t>I didn't know what to do about the red light?</t>
  </si>
  <si>
    <t>I think I know what to use, but I don't know how to use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</si>
</sst>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0.0"/>
    <numFmt numFmtId="166" formatCode="[$-F400]h:mm:ss\ AM/PM"/>
    <numFmt numFmtId="169" formatCode="0.0%"/>
  </numFmts>
  <fonts count="6" x14ac:knownFonts="1">
    <font>
      <sz val="11"/>
      <color theme="1"/>
      <name val="Calibri"/>
      <family val="2"/>
      <scheme val="minor"/>
    </font>
    <font>
      <b/>
      <sz val="11"/>
      <name val="Calibri"/>
      <family val="2"/>
    </font>
    <font>
      <b/>
      <sz val="11"/>
      <color theme="1"/>
      <name val="Calibri"/>
      <family val="2"/>
      <scheme val="minor"/>
    </font>
    <font>
      <sz val="11"/>
      <color theme="1"/>
      <name val="Calibri"/>
      <family val="2"/>
      <scheme val="minor"/>
    </font>
    <font>
      <sz val="11"/>
      <color rgb="FFFF0000"/>
      <name val="Calibri"/>
      <family val="2"/>
      <scheme val="minor"/>
    </font>
    <font>
      <b/>
      <sz val="16"/>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9" fontId="3" fillId="0" borderId="0" applyFont="0" applyFill="0" applyBorder="0" applyAlignment="0" applyProtection="0"/>
  </cellStyleXfs>
  <cellXfs count="37">
    <xf numFmtId="0" fontId="0" fillId="0" borderId="0" xfId="0"/>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 fillId="4" borderId="1" xfId="0" applyFont="1" applyFill="1" applyBorder="1" applyAlignment="1">
      <alignment horizontal="center" vertical="top"/>
    </xf>
    <xf numFmtId="0" fontId="0" fillId="0" borderId="0" xfId="0" applyAlignment="1">
      <alignment wrapText="1"/>
    </xf>
    <xf numFmtId="0" fontId="1" fillId="4" borderId="1"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0" fillId="0" borderId="0" xfId="0" applyAlignment="1">
      <alignment horizontal="center" vertical="center"/>
    </xf>
    <xf numFmtId="1" fontId="0" fillId="0" borderId="0" xfId="0" applyNumberFormat="1"/>
    <xf numFmtId="0" fontId="1" fillId="2" borderId="2" xfId="0" applyFont="1" applyFill="1" applyBorder="1" applyAlignment="1">
      <alignment horizontal="center" vertical="top"/>
    </xf>
    <xf numFmtId="164" fontId="1" fillId="2" borderId="1" xfId="0" applyNumberFormat="1" applyFont="1" applyFill="1" applyBorder="1" applyAlignment="1">
      <alignment horizontal="center" vertical="top"/>
    </xf>
    <xf numFmtId="164" fontId="0" fillId="0" borderId="0" xfId="0" applyNumberFormat="1"/>
    <xf numFmtId="165" fontId="0" fillId="0" borderId="0" xfId="0" applyNumberFormat="1"/>
    <xf numFmtId="0" fontId="2" fillId="6" borderId="0" xfId="0" applyFont="1" applyFill="1" applyAlignment="1">
      <alignment horizontal="center" vertical="center"/>
    </xf>
    <xf numFmtId="0" fontId="1" fillId="3" borderId="1" xfId="0" applyFont="1" applyFill="1" applyBorder="1" applyAlignment="1">
      <alignment horizontal="center" vertical="top" wrapText="1"/>
    </xf>
    <xf numFmtId="2" fontId="0" fillId="0" borderId="0" xfId="0" applyNumberFormat="1"/>
    <xf numFmtId="166" fontId="0" fillId="0" borderId="0" xfId="0" applyNumberFormat="1"/>
    <xf numFmtId="0" fontId="2" fillId="6" borderId="0" xfId="0" applyFont="1" applyFill="1"/>
    <xf numFmtId="166" fontId="2" fillId="6" borderId="0" xfId="0" applyNumberFormat="1" applyFont="1" applyFill="1" applyAlignment="1">
      <alignment horizontal="center" vertical="center"/>
    </xf>
    <xf numFmtId="165" fontId="0" fillId="7" borderId="0" xfId="0" applyNumberFormat="1" applyFill="1"/>
    <xf numFmtId="0" fontId="2" fillId="0" borderId="0" xfId="0" applyFont="1"/>
    <xf numFmtId="0" fontId="2" fillId="7" borderId="0" xfId="0" applyFont="1" applyFill="1" applyAlignment="1">
      <alignment horizontal="center" vertical="center"/>
    </xf>
    <xf numFmtId="166" fontId="1" fillId="7" borderId="0" xfId="0" applyNumberFormat="1" applyFont="1" applyFill="1" applyAlignment="1">
      <alignment horizontal="center" vertical="center"/>
    </xf>
    <xf numFmtId="0" fontId="2" fillId="7" borderId="0" xfId="0" applyFont="1" applyFill="1"/>
    <xf numFmtId="0" fontId="4" fillId="0" borderId="0" xfId="0" applyFont="1"/>
    <xf numFmtId="0" fontId="4" fillId="0" borderId="0" xfId="0" applyFont="1" applyAlignment="1">
      <alignment wrapText="1"/>
    </xf>
    <xf numFmtId="1" fontId="0" fillId="7" borderId="0" xfId="0" applyNumberFormat="1" applyFill="1"/>
    <xf numFmtId="9" fontId="0" fillId="0" borderId="0" xfId="1" applyFont="1"/>
    <xf numFmtId="9" fontId="2" fillId="0" borderId="0" xfId="0" applyNumberFormat="1" applyFont="1"/>
    <xf numFmtId="166" fontId="5" fillId="7" borderId="0" xfId="0" applyNumberFormat="1" applyFont="1" applyFill="1" applyAlignment="1">
      <alignment horizontal="center" vertical="center"/>
    </xf>
    <xf numFmtId="169" fontId="0" fillId="0" borderId="0" xfId="1" applyNumberFormat="1" applyFont="1"/>
    <xf numFmtId="169" fontId="0" fillId="0" borderId="0" xfId="0" applyNumberFormat="1"/>
    <xf numFmtId="0" fontId="2" fillId="6" borderId="0" xfId="0" applyFont="1" applyFill="1" applyAlignment="1">
      <alignment horizontal="center"/>
    </xf>
    <xf numFmtId="0" fontId="0" fillId="7" borderId="0" xfId="0" applyFill="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workbookViewId="0">
      <selection activeCell="A2" sqref="A2"/>
    </sheetView>
  </sheetViews>
  <sheetFormatPr defaultRowHeight="15" x14ac:dyDescent="0.25"/>
  <cols>
    <col min="1" max="1" width="15.7109375" customWidth="1"/>
    <col min="2" max="2" width="23" style="14" customWidth="1"/>
    <col min="3" max="3" width="22.7109375" style="14" customWidth="1"/>
    <col min="4" max="4" width="17.42578125" customWidth="1"/>
    <col min="5" max="5" width="18.42578125" customWidth="1"/>
    <col min="7" max="7" width="29.42578125" customWidth="1"/>
  </cols>
  <sheetData>
    <row r="1" spans="1:7" x14ac:dyDescent="0.25">
      <c r="A1" s="1" t="s">
        <v>0</v>
      </c>
      <c r="B1" s="13" t="s">
        <v>1</v>
      </c>
      <c r="C1" s="13" t="s">
        <v>2</v>
      </c>
      <c r="D1" s="1" t="s">
        <v>3</v>
      </c>
      <c r="E1" s="1" t="s">
        <v>4</v>
      </c>
      <c r="G1" s="12" t="s">
        <v>606</v>
      </c>
    </row>
    <row r="2" spans="1:7" x14ac:dyDescent="0.25">
      <c r="A2" t="s">
        <v>5</v>
      </c>
      <c r="B2" s="14">
        <v>45569.4609375</v>
      </c>
      <c r="C2" s="14">
        <v>45569.509583333333</v>
      </c>
      <c r="D2">
        <v>0</v>
      </c>
      <c r="E2">
        <v>0</v>
      </c>
      <c r="G2" s="11">
        <f>(C2-B2)*1440</f>
        <v>70.049999998882413</v>
      </c>
    </row>
    <row r="3" spans="1:7" x14ac:dyDescent="0.25">
      <c r="A3" t="s">
        <v>6</v>
      </c>
      <c r="B3" s="14">
        <v>45569.603229166663</v>
      </c>
      <c r="C3" s="14">
        <v>45569.64675925926</v>
      </c>
      <c r="D3">
        <v>2</v>
      </c>
      <c r="E3">
        <v>6</v>
      </c>
      <c r="G3" s="11">
        <f t="shared" ref="G3:G36" si="0">(C3-B3)*1440</f>
        <v>62.683333338936791</v>
      </c>
    </row>
    <row r="4" spans="1:7" x14ac:dyDescent="0.25">
      <c r="A4" t="s">
        <v>7</v>
      </c>
      <c r="B4" s="14">
        <v>45569.65960648148</v>
      </c>
      <c r="C4" s="14">
        <v>45569.715949074074</v>
      </c>
      <c r="D4">
        <v>3</v>
      </c>
      <c r="E4">
        <v>4</v>
      </c>
      <c r="G4" s="11">
        <f t="shared" si="0"/>
        <v>81.133333335164934</v>
      </c>
    </row>
    <row r="5" spans="1:7" x14ac:dyDescent="0.25">
      <c r="A5" t="s">
        <v>8</v>
      </c>
      <c r="B5" s="14">
        <v>45600.454884259256</v>
      </c>
      <c r="C5" s="14">
        <v>45600.509733796294</v>
      </c>
      <c r="D5">
        <v>3</v>
      </c>
      <c r="E5">
        <v>4</v>
      </c>
      <c r="G5" s="11">
        <f t="shared" si="0"/>
        <v>78.983333335490897</v>
      </c>
    </row>
    <row r="6" spans="1:7" x14ac:dyDescent="0.25">
      <c r="A6" t="s">
        <v>9</v>
      </c>
      <c r="B6" s="14">
        <v>45600.542951388888</v>
      </c>
      <c r="C6" s="14">
        <v>45600.601122685184</v>
      </c>
      <c r="D6">
        <v>1</v>
      </c>
      <c r="E6">
        <v>1</v>
      </c>
      <c r="G6" s="11">
        <f t="shared" si="0"/>
        <v>83.766666665906087</v>
      </c>
    </row>
    <row r="7" spans="1:7" x14ac:dyDescent="0.25">
      <c r="A7" t="s">
        <v>10</v>
      </c>
      <c r="B7" s="14">
        <v>45600.607222222221</v>
      </c>
      <c r="C7" s="14">
        <v>45600.653819444444</v>
      </c>
      <c r="D7">
        <v>1</v>
      </c>
      <c r="E7">
        <v>1</v>
      </c>
      <c r="G7" s="11">
        <f t="shared" si="0"/>
        <v>67.100000000791624</v>
      </c>
    </row>
    <row r="8" spans="1:7" x14ac:dyDescent="0.25">
      <c r="A8" t="s">
        <v>11</v>
      </c>
      <c r="B8" s="14">
        <v>45600.678912037038</v>
      </c>
      <c r="C8" s="14">
        <v>45600.712939814817</v>
      </c>
      <c r="D8">
        <v>0</v>
      </c>
      <c r="E8">
        <v>0</v>
      </c>
      <c r="G8" s="11">
        <f t="shared" si="0"/>
        <v>49.000000002561137</v>
      </c>
    </row>
    <row r="9" spans="1:7" x14ac:dyDescent="0.25">
      <c r="A9" t="s">
        <v>12</v>
      </c>
      <c r="B9" s="14">
        <v>45630.50068287037</v>
      </c>
      <c r="C9" s="14">
        <v>45630.517708333333</v>
      </c>
      <c r="D9">
        <v>2</v>
      </c>
      <c r="E9">
        <v>6</v>
      </c>
      <c r="G9" s="11">
        <f t="shared" si="0"/>
        <v>24.516666666604578</v>
      </c>
    </row>
    <row r="10" spans="1:7" x14ac:dyDescent="0.25">
      <c r="A10" t="s">
        <v>13</v>
      </c>
      <c r="B10" s="14">
        <v>45630.543726851851</v>
      </c>
      <c r="C10" s="14">
        <v>45630.58394675926</v>
      </c>
      <c r="D10">
        <v>3</v>
      </c>
      <c r="E10">
        <v>5</v>
      </c>
      <c r="G10" s="11">
        <f t="shared" si="0"/>
        <v>57.916666668606922</v>
      </c>
    </row>
    <row r="11" spans="1:7" x14ac:dyDescent="0.25">
      <c r="A11" t="s">
        <v>14</v>
      </c>
      <c r="B11" s="14">
        <v>45630.565729166665</v>
      </c>
      <c r="C11" s="14">
        <v>45630.616064814814</v>
      </c>
      <c r="D11">
        <v>2</v>
      </c>
      <c r="E11">
        <v>3</v>
      </c>
      <c r="G11" s="11">
        <f t="shared" si="0"/>
        <v>72.483333335258067</v>
      </c>
    </row>
    <row r="12" spans="1:7" x14ac:dyDescent="0.25">
      <c r="A12" t="s">
        <v>15</v>
      </c>
      <c r="B12" s="14">
        <v>45630.598043981481</v>
      </c>
      <c r="C12" s="14">
        <v>45630.647962962961</v>
      </c>
      <c r="D12">
        <v>2</v>
      </c>
      <c r="E12">
        <v>2</v>
      </c>
      <c r="G12" s="11">
        <f t="shared" si="0"/>
        <v>71.883333331206813</v>
      </c>
    </row>
    <row r="13" spans="1:7" x14ac:dyDescent="0.25">
      <c r="A13" t="s">
        <v>16</v>
      </c>
      <c r="B13" s="14">
        <v>45630.666828703703</v>
      </c>
      <c r="C13" s="14">
        <v>45630.707430555558</v>
      </c>
      <c r="D13">
        <v>0</v>
      </c>
      <c r="E13">
        <v>0</v>
      </c>
      <c r="G13" s="11">
        <f t="shared" si="0"/>
        <v>58.466666671447456</v>
      </c>
    </row>
    <row r="14" spans="1:7" x14ac:dyDescent="0.25">
      <c r="A14" t="s">
        <v>17</v>
      </c>
      <c r="B14" s="14">
        <v>0.71143518518518523</v>
      </c>
      <c r="C14" s="14">
        <v>0.74921296296296291</v>
      </c>
      <c r="D14">
        <v>1</v>
      </c>
      <c r="E14">
        <v>5</v>
      </c>
      <c r="G14" s="11">
        <f t="shared" si="0"/>
        <v>54.399999999999871</v>
      </c>
    </row>
    <row r="15" spans="1:7" x14ac:dyDescent="0.25">
      <c r="A15" t="s">
        <v>18</v>
      </c>
      <c r="B15" s="14">
        <v>0.77322916666666663</v>
      </c>
      <c r="C15" s="14">
        <v>0.83025462962962959</v>
      </c>
      <c r="D15">
        <v>1</v>
      </c>
      <c r="E15">
        <v>5</v>
      </c>
      <c r="G15" s="11">
        <f t="shared" si="0"/>
        <v>82.11666666666666</v>
      </c>
    </row>
    <row r="16" spans="1:7" x14ac:dyDescent="0.25">
      <c r="A16" t="s">
        <v>19</v>
      </c>
      <c r="B16" s="14">
        <v>0.83739583333333334</v>
      </c>
      <c r="C16" s="14">
        <v>0.88315972222222228</v>
      </c>
      <c r="D16">
        <v>1</v>
      </c>
      <c r="E16">
        <v>4</v>
      </c>
      <c r="G16" s="11">
        <f t="shared" si="0"/>
        <v>65.900000000000063</v>
      </c>
    </row>
    <row r="17" spans="1:7" x14ac:dyDescent="0.25">
      <c r="A17" t="s">
        <v>20</v>
      </c>
      <c r="B17" s="14">
        <v>0.55728009259259259</v>
      </c>
      <c r="C17" s="14">
        <v>0.62504629629629627</v>
      </c>
      <c r="D17">
        <v>1</v>
      </c>
      <c r="E17">
        <v>1</v>
      </c>
      <c r="G17" s="11">
        <f t="shared" si="0"/>
        <v>97.583333333333286</v>
      </c>
    </row>
    <row r="18" spans="1:7" x14ac:dyDescent="0.25">
      <c r="A18" t="s">
        <v>21</v>
      </c>
      <c r="B18" s="14">
        <v>0.7739583333333333</v>
      </c>
      <c r="C18" s="14">
        <v>0.80568287037037034</v>
      </c>
      <c r="D18">
        <v>0</v>
      </c>
      <c r="E18">
        <v>0</v>
      </c>
      <c r="G18" s="11">
        <f t="shared" si="0"/>
        <v>45.683333333333337</v>
      </c>
    </row>
    <row r="19" spans="1:7" x14ac:dyDescent="0.25">
      <c r="A19" t="s">
        <v>22</v>
      </c>
      <c r="B19" s="14">
        <v>0.63361111111111112</v>
      </c>
      <c r="C19" s="14">
        <v>0.68258101851851849</v>
      </c>
      <c r="D19">
        <v>2</v>
      </c>
      <c r="E19">
        <v>2</v>
      </c>
      <c r="G19" s="11">
        <f t="shared" si="0"/>
        <v>70.516666666666609</v>
      </c>
    </row>
    <row r="20" spans="1:7" x14ac:dyDescent="0.25">
      <c r="A20" t="s">
        <v>23</v>
      </c>
      <c r="B20" s="14">
        <v>0.77810185185185188</v>
      </c>
      <c r="C20" s="14">
        <v>0.82627314814814812</v>
      </c>
      <c r="D20">
        <v>1</v>
      </c>
      <c r="E20">
        <v>3</v>
      </c>
      <c r="G20" s="11">
        <f t="shared" si="0"/>
        <v>69.366666666666589</v>
      </c>
    </row>
    <row r="21" spans="1:7" x14ac:dyDescent="0.25">
      <c r="A21" t="s">
        <v>24</v>
      </c>
      <c r="B21" s="14">
        <v>0.6153819444444445</v>
      </c>
      <c r="C21" s="14">
        <v>0.66783564814814811</v>
      </c>
      <c r="D21">
        <v>0</v>
      </c>
      <c r="E21">
        <v>0</v>
      </c>
      <c r="G21" s="11">
        <f t="shared" si="0"/>
        <v>75.533333333333204</v>
      </c>
    </row>
    <row r="22" spans="1:7" x14ac:dyDescent="0.25">
      <c r="A22" t="s">
        <v>25</v>
      </c>
      <c r="B22" s="14">
        <v>0.71207175925925925</v>
      </c>
      <c r="C22" s="14">
        <v>0.74046296296296299</v>
      </c>
      <c r="D22">
        <v>0</v>
      </c>
      <c r="E22">
        <v>0</v>
      </c>
      <c r="G22" s="11">
        <f t="shared" si="0"/>
        <v>40.883333333333383</v>
      </c>
    </row>
    <row r="23" spans="1:7" x14ac:dyDescent="0.25">
      <c r="A23" t="s">
        <v>26</v>
      </c>
      <c r="B23" s="14">
        <v>0.71508101851851846</v>
      </c>
      <c r="C23" s="14">
        <v>0.76535879629629633</v>
      </c>
      <c r="D23">
        <v>0</v>
      </c>
      <c r="E23">
        <v>0</v>
      </c>
      <c r="G23" s="11">
        <f t="shared" si="0"/>
        <v>72.400000000000119</v>
      </c>
    </row>
    <row r="24" spans="1:7" x14ac:dyDescent="0.25">
      <c r="A24" t="s">
        <v>27</v>
      </c>
      <c r="B24" s="14">
        <v>0.77716435185185184</v>
      </c>
      <c r="C24" s="14">
        <v>0.81524305555555554</v>
      </c>
      <c r="D24">
        <v>0</v>
      </c>
      <c r="E24">
        <v>0</v>
      </c>
      <c r="G24" s="11">
        <f t="shared" si="0"/>
        <v>54.833333333333329</v>
      </c>
    </row>
    <row r="25" spans="1:7" x14ac:dyDescent="0.25">
      <c r="A25" t="s">
        <v>28</v>
      </c>
      <c r="B25" s="14">
        <v>0.83520833333333333</v>
      </c>
      <c r="C25" s="14">
        <v>0.89696759259259262</v>
      </c>
      <c r="D25">
        <v>4</v>
      </c>
      <c r="E25">
        <v>6</v>
      </c>
      <c r="G25" s="11">
        <f t="shared" si="0"/>
        <v>88.93333333333338</v>
      </c>
    </row>
    <row r="26" spans="1:7" x14ac:dyDescent="0.25">
      <c r="A26" t="s">
        <v>29</v>
      </c>
      <c r="B26" s="14">
        <v>0.83219907407407412</v>
      </c>
      <c r="C26" s="14">
        <v>0.86111111111111116</v>
      </c>
      <c r="D26">
        <v>0</v>
      </c>
      <c r="E26">
        <v>0</v>
      </c>
      <c r="G26" s="11">
        <f t="shared" si="0"/>
        <v>41.63333333333334</v>
      </c>
    </row>
    <row r="27" spans="1:7" x14ac:dyDescent="0.25">
      <c r="A27" t="s">
        <v>30</v>
      </c>
      <c r="B27" s="14">
        <v>0.70638888888888884</v>
      </c>
      <c r="C27" s="14">
        <v>0.74972222222222218</v>
      </c>
      <c r="D27">
        <v>0</v>
      </c>
      <c r="E27">
        <v>0</v>
      </c>
      <c r="G27" s="11">
        <f t="shared" si="0"/>
        <v>62.400000000000006</v>
      </c>
    </row>
    <row r="28" spans="1:7" x14ac:dyDescent="0.25">
      <c r="A28" t="s">
        <v>31</v>
      </c>
      <c r="B28" s="14">
        <v>0.77355324074074072</v>
      </c>
      <c r="C28" s="14">
        <v>0.81076388888888884</v>
      </c>
      <c r="D28">
        <v>0</v>
      </c>
      <c r="E28">
        <v>0</v>
      </c>
      <c r="G28" s="11">
        <f t="shared" si="0"/>
        <v>53.583333333333286</v>
      </c>
    </row>
    <row r="29" spans="1:7" x14ac:dyDescent="0.25">
      <c r="A29" t="s">
        <v>32</v>
      </c>
      <c r="B29" s="14">
        <v>0.62820601851851854</v>
      </c>
      <c r="C29" s="14">
        <v>0.66006944444444449</v>
      </c>
      <c r="D29">
        <v>0</v>
      </c>
      <c r="E29">
        <v>0</v>
      </c>
      <c r="G29" s="11">
        <f t="shared" si="0"/>
        <v>45.883333333333368</v>
      </c>
    </row>
    <row r="30" spans="1:7" x14ac:dyDescent="0.25">
      <c r="A30" t="s">
        <v>33</v>
      </c>
      <c r="B30" s="14">
        <v>45296.628287037034</v>
      </c>
      <c r="C30" s="14">
        <v>45296.655335648145</v>
      </c>
      <c r="D30">
        <v>0</v>
      </c>
      <c r="E30">
        <v>0</v>
      </c>
      <c r="G30" s="11">
        <f t="shared" si="0"/>
        <v>38.950000000186265</v>
      </c>
    </row>
    <row r="31" spans="1:7" x14ac:dyDescent="0.25">
      <c r="A31" t="s">
        <v>34</v>
      </c>
      <c r="B31" s="14">
        <v>45296.714004629626</v>
      </c>
      <c r="C31" s="14">
        <v>45296.77171296296</v>
      </c>
      <c r="D31">
        <v>1</v>
      </c>
      <c r="E31">
        <v>1</v>
      </c>
      <c r="G31" s="11">
        <f t="shared" si="0"/>
        <v>83.100000000558794</v>
      </c>
    </row>
    <row r="32" spans="1:7" x14ac:dyDescent="0.25">
      <c r="A32" t="s">
        <v>35</v>
      </c>
      <c r="B32" s="14">
        <v>45296.779224537036</v>
      </c>
      <c r="C32" s="14">
        <v>45296.816261574073</v>
      </c>
      <c r="D32">
        <v>2</v>
      </c>
      <c r="E32">
        <v>2</v>
      </c>
      <c r="G32" s="11">
        <f t="shared" si="0"/>
        <v>53.333333332557231</v>
      </c>
    </row>
    <row r="33" spans="1:7" x14ac:dyDescent="0.25">
      <c r="A33" t="s">
        <v>36</v>
      </c>
      <c r="B33" s="14">
        <v>45327.561840277776</v>
      </c>
      <c r="C33" s="14">
        <v>45327.608032407406</v>
      </c>
      <c r="D33">
        <v>1</v>
      </c>
      <c r="E33">
        <v>5</v>
      </c>
      <c r="G33" s="11">
        <f t="shared" si="0"/>
        <v>66.51666666730307</v>
      </c>
    </row>
    <row r="34" spans="1:7" x14ac:dyDescent="0.25">
      <c r="A34" t="s">
        <v>37</v>
      </c>
      <c r="B34" s="14">
        <v>45327.623912037037</v>
      </c>
      <c r="C34" s="14">
        <v>45327.671574074076</v>
      </c>
      <c r="D34">
        <v>0</v>
      </c>
      <c r="E34">
        <v>0</v>
      </c>
      <c r="G34" s="11">
        <f t="shared" si="0"/>
        <v>68.633333336329088</v>
      </c>
    </row>
    <row r="35" spans="1:7" x14ac:dyDescent="0.25">
      <c r="A35" t="s">
        <v>38</v>
      </c>
      <c r="B35" s="14">
        <v>45327.707800925928</v>
      </c>
      <c r="C35" s="14">
        <v>45327.754895833335</v>
      </c>
      <c r="D35">
        <v>0</v>
      </c>
      <c r="E35">
        <v>0</v>
      </c>
      <c r="G35" s="11">
        <f t="shared" si="0"/>
        <v>67.816666667349637</v>
      </c>
    </row>
    <row r="36" spans="1:7" x14ac:dyDescent="0.25">
      <c r="A36" t="s">
        <v>39</v>
      </c>
      <c r="B36" s="14">
        <v>45327.770497685182</v>
      </c>
      <c r="C36" s="14">
        <v>45327.832141203704</v>
      </c>
      <c r="D36">
        <v>2</v>
      </c>
      <c r="E36">
        <v>3</v>
      </c>
      <c r="G36" s="11">
        <f t="shared" si="0"/>
        <v>88.766666671726853</v>
      </c>
    </row>
    <row r="37" spans="1:7" x14ac:dyDescent="0.25">
      <c r="D37" s="15">
        <f>AVERAGE(D2:D36)</f>
        <v>1.0285714285714285</v>
      </c>
      <c r="E37">
        <f>AVERAGE(E2:E36)</f>
        <v>1.9714285714285715</v>
      </c>
      <c r="G37" s="11">
        <f>AVERAGE(G2:G36)</f>
        <v>64.764285715053404</v>
      </c>
    </row>
    <row r="38" spans="1:7" x14ac:dyDescent="0.25">
      <c r="D38">
        <f>MAX(D2:D36)</f>
        <v>4</v>
      </c>
      <c r="G38" s="11"/>
    </row>
    <row r="39" spans="1:7" x14ac:dyDescent="0.25">
      <c r="D39" s="15">
        <f>STDEV(D2:D36)</f>
        <v>1.1242177485783114</v>
      </c>
      <c r="G39" s="11"/>
    </row>
    <row r="40" spans="1:7" x14ac:dyDescent="0.25">
      <c r="D40">
        <f>SUM(D2:D36)</f>
        <v>36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8"/>
  <sheetViews>
    <sheetView tabSelected="1" topLeftCell="J13" workbookViewId="0">
      <selection activeCell="O25" sqref="O25"/>
    </sheetView>
  </sheetViews>
  <sheetFormatPr defaultRowHeight="15" x14ac:dyDescent="0.25"/>
  <cols>
    <col min="1" max="4" width="15.7109375" customWidth="1"/>
    <col min="5" max="5" width="83.42578125" customWidth="1"/>
    <col min="6" max="6" width="78.28515625" customWidth="1"/>
    <col min="7" max="9" width="15.7109375" customWidth="1"/>
    <col min="10" max="10" width="32" customWidth="1"/>
    <col min="11" max="11" width="30.42578125" customWidth="1"/>
    <col min="12" max="12" width="23.28515625" customWidth="1"/>
    <col min="13" max="13" width="21" customWidth="1"/>
    <col min="15" max="15" width="16.85546875" customWidth="1"/>
    <col min="17" max="17" width="12.140625" bestFit="1" customWidth="1"/>
  </cols>
  <sheetData>
    <row r="1" spans="1:17" x14ac:dyDescent="0.25">
      <c r="A1" s="2" t="s">
        <v>40</v>
      </c>
      <c r="B1" s="2" t="s">
        <v>0</v>
      </c>
      <c r="C1" s="2" t="s">
        <v>1</v>
      </c>
      <c r="D1" s="2" t="s">
        <v>2</v>
      </c>
      <c r="E1" s="2" t="s">
        <v>41</v>
      </c>
      <c r="F1" s="2" t="s">
        <v>42</v>
      </c>
      <c r="G1" s="2" t="s">
        <v>43</v>
      </c>
      <c r="H1" s="2" t="s">
        <v>44</v>
      </c>
      <c r="I1" s="2" t="s">
        <v>45</v>
      </c>
      <c r="J1" s="2" t="s">
        <v>46</v>
      </c>
      <c r="K1" s="2" t="s">
        <v>47</v>
      </c>
      <c r="L1" s="2" t="s">
        <v>48</v>
      </c>
      <c r="M1" s="2" t="s">
        <v>49</v>
      </c>
    </row>
    <row r="2" spans="1:17" x14ac:dyDescent="0.25">
      <c r="A2" t="s">
        <v>50</v>
      </c>
      <c r="B2" t="s">
        <v>6</v>
      </c>
      <c r="C2" t="s">
        <v>51</v>
      </c>
      <c r="D2" t="s">
        <v>52</v>
      </c>
      <c r="E2" t="s">
        <v>53</v>
      </c>
      <c r="F2" t="s">
        <v>54</v>
      </c>
      <c r="G2">
        <v>2</v>
      </c>
      <c r="H2">
        <v>1</v>
      </c>
      <c r="I2">
        <v>2</v>
      </c>
      <c r="J2">
        <v>5</v>
      </c>
      <c r="K2" t="s">
        <v>55</v>
      </c>
      <c r="L2" t="s">
        <v>56</v>
      </c>
      <c r="M2" t="s">
        <v>57</v>
      </c>
      <c r="O2" s="24" t="s">
        <v>629</v>
      </c>
      <c r="P2" s="24" t="s">
        <v>630</v>
      </c>
      <c r="Q2" s="24" t="s">
        <v>631</v>
      </c>
    </row>
    <row r="3" spans="1:17" x14ac:dyDescent="0.25">
      <c r="A3" t="s">
        <v>58</v>
      </c>
      <c r="B3" t="s">
        <v>6</v>
      </c>
      <c r="C3" t="s">
        <v>59</v>
      </c>
      <c r="D3" t="s">
        <v>60</v>
      </c>
      <c r="E3" t="s">
        <v>61</v>
      </c>
      <c r="F3" t="s">
        <v>62</v>
      </c>
      <c r="G3">
        <v>0</v>
      </c>
      <c r="H3">
        <v>1</v>
      </c>
      <c r="I3">
        <v>0</v>
      </c>
      <c r="J3">
        <v>1</v>
      </c>
      <c r="K3" t="s">
        <v>63</v>
      </c>
      <c r="L3" t="s">
        <v>64</v>
      </c>
      <c r="M3" t="s">
        <v>57</v>
      </c>
      <c r="O3" t="s">
        <v>143</v>
      </c>
      <c r="P3">
        <f>COUNTIF($K$2:$K$37,O3)</f>
        <v>4</v>
      </c>
      <c r="Q3" s="30">
        <f>P3/36</f>
        <v>0.1111111111111111</v>
      </c>
    </row>
    <row r="4" spans="1:17" x14ac:dyDescent="0.25">
      <c r="A4" t="s">
        <v>65</v>
      </c>
      <c r="B4" t="s">
        <v>7</v>
      </c>
      <c r="C4" t="s">
        <v>66</v>
      </c>
      <c r="D4" t="s">
        <v>67</v>
      </c>
      <c r="E4" t="s">
        <v>68</v>
      </c>
      <c r="F4" t="s">
        <v>69</v>
      </c>
      <c r="G4">
        <v>1</v>
      </c>
      <c r="H4">
        <v>1</v>
      </c>
      <c r="I4">
        <v>0</v>
      </c>
      <c r="J4">
        <v>2</v>
      </c>
      <c r="K4" t="s">
        <v>63</v>
      </c>
      <c r="L4" t="s">
        <v>64</v>
      </c>
      <c r="M4" t="s">
        <v>57</v>
      </c>
      <c r="O4" t="s">
        <v>63</v>
      </c>
      <c r="P4">
        <f t="shared" ref="P4:P7" si="0">COUNTIF($K$2:$K$37,O4)</f>
        <v>16</v>
      </c>
      <c r="Q4" s="30">
        <f t="shared" ref="Q4:Q7" si="1">P4/36</f>
        <v>0.44444444444444442</v>
      </c>
    </row>
    <row r="5" spans="1:17" x14ac:dyDescent="0.25">
      <c r="A5" t="s">
        <v>70</v>
      </c>
      <c r="B5" t="s">
        <v>7</v>
      </c>
      <c r="C5" t="s">
        <v>71</v>
      </c>
      <c r="D5" t="s">
        <v>72</v>
      </c>
      <c r="E5" t="s">
        <v>73</v>
      </c>
      <c r="F5" t="s">
        <v>74</v>
      </c>
      <c r="G5">
        <v>0</v>
      </c>
      <c r="H5">
        <v>1</v>
      </c>
      <c r="I5">
        <v>0</v>
      </c>
      <c r="J5">
        <v>1</v>
      </c>
      <c r="K5" t="s">
        <v>63</v>
      </c>
      <c r="L5" t="s">
        <v>64</v>
      </c>
      <c r="M5" t="s">
        <v>57</v>
      </c>
      <c r="O5" t="s">
        <v>55</v>
      </c>
      <c r="P5">
        <f t="shared" si="0"/>
        <v>14</v>
      </c>
      <c r="Q5" s="30">
        <f t="shared" si="1"/>
        <v>0.3888888888888889</v>
      </c>
    </row>
    <row r="6" spans="1:17" x14ac:dyDescent="0.25">
      <c r="A6" t="s">
        <v>75</v>
      </c>
      <c r="B6" t="s">
        <v>7</v>
      </c>
      <c r="C6" t="s">
        <v>76</v>
      </c>
      <c r="D6" t="s">
        <v>77</v>
      </c>
      <c r="E6" t="s">
        <v>78</v>
      </c>
      <c r="F6" t="s">
        <v>74</v>
      </c>
      <c r="G6">
        <v>0</v>
      </c>
      <c r="H6">
        <v>1</v>
      </c>
      <c r="I6">
        <v>0</v>
      </c>
      <c r="J6">
        <v>1</v>
      </c>
      <c r="K6" t="s">
        <v>63</v>
      </c>
      <c r="L6" t="s">
        <v>64</v>
      </c>
      <c r="M6" t="s">
        <v>57</v>
      </c>
      <c r="O6" t="s">
        <v>88</v>
      </c>
      <c r="P6">
        <f t="shared" si="0"/>
        <v>2</v>
      </c>
      <c r="Q6" s="30">
        <f t="shared" si="1"/>
        <v>5.5555555555555552E-2</v>
      </c>
    </row>
    <row r="7" spans="1:17" x14ac:dyDescent="0.25">
      <c r="A7" t="s">
        <v>79</v>
      </c>
      <c r="B7" t="s">
        <v>8</v>
      </c>
      <c r="C7" t="s">
        <v>80</v>
      </c>
      <c r="D7" t="s">
        <v>81</v>
      </c>
      <c r="E7" t="s">
        <v>82</v>
      </c>
      <c r="F7" t="s">
        <v>83</v>
      </c>
      <c r="G7">
        <v>0</v>
      </c>
      <c r="H7">
        <v>0</v>
      </c>
      <c r="I7">
        <v>0</v>
      </c>
      <c r="J7">
        <v>0</v>
      </c>
      <c r="K7" t="s">
        <v>55</v>
      </c>
      <c r="L7" t="s">
        <v>56</v>
      </c>
      <c r="M7" t="s">
        <v>57</v>
      </c>
      <c r="O7" t="s">
        <v>632</v>
      </c>
      <c r="P7">
        <f t="shared" si="0"/>
        <v>0</v>
      </c>
      <c r="Q7" s="30">
        <f t="shared" si="1"/>
        <v>0</v>
      </c>
    </row>
    <row r="8" spans="1:17" x14ac:dyDescent="0.25">
      <c r="A8" t="s">
        <v>84</v>
      </c>
      <c r="B8" t="s">
        <v>8</v>
      </c>
      <c r="C8" t="s">
        <v>85</v>
      </c>
      <c r="D8" t="s">
        <v>86</v>
      </c>
      <c r="E8" t="s">
        <v>87</v>
      </c>
      <c r="F8" t="s">
        <v>83</v>
      </c>
      <c r="G8">
        <v>0</v>
      </c>
      <c r="H8">
        <v>0</v>
      </c>
      <c r="I8">
        <v>2</v>
      </c>
      <c r="J8">
        <v>2</v>
      </c>
      <c r="K8" t="s">
        <v>88</v>
      </c>
      <c r="L8" t="s">
        <v>56</v>
      </c>
      <c r="M8" t="s">
        <v>57</v>
      </c>
      <c r="O8" s="23" t="s">
        <v>633</v>
      </c>
      <c r="P8" s="23">
        <f>SUM(P3:P7)</f>
        <v>36</v>
      </c>
      <c r="Q8" s="31">
        <f>SUM(Q3:Q7)</f>
        <v>1</v>
      </c>
    </row>
    <row r="9" spans="1:17" x14ac:dyDescent="0.25">
      <c r="A9" t="s">
        <v>89</v>
      </c>
      <c r="B9" t="s">
        <v>8</v>
      </c>
      <c r="C9" t="s">
        <v>90</v>
      </c>
      <c r="D9" t="s">
        <v>91</v>
      </c>
      <c r="E9" t="s">
        <v>92</v>
      </c>
      <c r="F9" t="s">
        <v>69</v>
      </c>
      <c r="G9">
        <v>0</v>
      </c>
      <c r="H9">
        <v>0</v>
      </c>
      <c r="I9">
        <v>2</v>
      </c>
      <c r="J9">
        <v>2</v>
      </c>
      <c r="K9" t="s">
        <v>55</v>
      </c>
      <c r="L9" t="s">
        <v>93</v>
      </c>
      <c r="M9" t="s">
        <v>94</v>
      </c>
    </row>
    <row r="10" spans="1:17" x14ac:dyDescent="0.25">
      <c r="A10" t="s">
        <v>95</v>
      </c>
      <c r="B10" t="s">
        <v>9</v>
      </c>
      <c r="C10" t="s">
        <v>96</v>
      </c>
      <c r="D10" t="s">
        <v>97</v>
      </c>
      <c r="E10" t="s">
        <v>98</v>
      </c>
      <c r="F10" t="s">
        <v>74</v>
      </c>
      <c r="G10">
        <v>0</v>
      </c>
      <c r="H10">
        <v>1</v>
      </c>
      <c r="I10">
        <v>0</v>
      </c>
      <c r="J10">
        <v>1</v>
      </c>
      <c r="K10" t="s">
        <v>63</v>
      </c>
      <c r="L10" t="s">
        <v>64</v>
      </c>
      <c r="M10" t="s">
        <v>57</v>
      </c>
      <c r="O10" s="24" t="s">
        <v>634</v>
      </c>
      <c r="P10" s="24" t="s">
        <v>630</v>
      </c>
      <c r="Q10" s="24" t="s">
        <v>631</v>
      </c>
    </row>
    <row r="11" spans="1:17" x14ac:dyDescent="0.25">
      <c r="A11" t="s">
        <v>99</v>
      </c>
      <c r="B11" t="s">
        <v>10</v>
      </c>
      <c r="C11" t="s">
        <v>100</v>
      </c>
      <c r="D11" t="s">
        <v>101</v>
      </c>
      <c r="E11" t="s">
        <v>102</v>
      </c>
      <c r="F11" t="s">
        <v>62</v>
      </c>
      <c r="G11">
        <v>0</v>
      </c>
      <c r="H11">
        <v>1</v>
      </c>
      <c r="I11">
        <v>0</v>
      </c>
      <c r="J11">
        <v>1</v>
      </c>
      <c r="K11" t="s">
        <v>63</v>
      </c>
      <c r="L11" t="s">
        <v>64</v>
      </c>
      <c r="M11" t="s">
        <v>57</v>
      </c>
      <c r="O11" t="s">
        <v>56</v>
      </c>
      <c r="P11">
        <f>COUNTIF($L$2:$L$37,O11)</f>
        <v>8</v>
      </c>
      <c r="Q11" s="33">
        <f>P11/36</f>
        <v>0.22222222222222221</v>
      </c>
    </row>
    <row r="12" spans="1:17" x14ac:dyDescent="0.25">
      <c r="A12" t="s">
        <v>103</v>
      </c>
      <c r="B12" t="s">
        <v>12</v>
      </c>
      <c r="C12" t="s">
        <v>104</v>
      </c>
      <c r="D12" t="s">
        <v>105</v>
      </c>
      <c r="E12" t="s">
        <v>106</v>
      </c>
      <c r="F12" t="s">
        <v>62</v>
      </c>
      <c r="G12">
        <v>4</v>
      </c>
      <c r="H12">
        <v>0</v>
      </c>
      <c r="I12">
        <v>2</v>
      </c>
      <c r="J12">
        <v>6</v>
      </c>
      <c r="K12" t="s">
        <v>55</v>
      </c>
      <c r="L12" t="s">
        <v>56</v>
      </c>
      <c r="M12" t="s">
        <v>57</v>
      </c>
      <c r="O12" t="s">
        <v>93</v>
      </c>
      <c r="P12">
        <f t="shared" ref="P12:P14" si="2">COUNTIF($L$2:$L$37,O12)</f>
        <v>6</v>
      </c>
      <c r="Q12" s="33">
        <f t="shared" ref="Q12:Q14" si="3">P12/36</f>
        <v>0.16666666666666666</v>
      </c>
    </row>
    <row r="13" spans="1:17" x14ac:dyDescent="0.25">
      <c r="A13" t="s">
        <v>107</v>
      </c>
      <c r="B13" t="s">
        <v>12</v>
      </c>
      <c r="C13" t="s">
        <v>108</v>
      </c>
      <c r="D13" t="s">
        <v>109</v>
      </c>
      <c r="E13" t="s">
        <v>110</v>
      </c>
      <c r="F13" t="s">
        <v>54</v>
      </c>
      <c r="G13">
        <v>0</v>
      </c>
      <c r="H13">
        <v>0</v>
      </c>
      <c r="I13">
        <v>0</v>
      </c>
      <c r="J13">
        <v>0</v>
      </c>
      <c r="K13" t="s">
        <v>55</v>
      </c>
      <c r="L13" t="s">
        <v>56</v>
      </c>
      <c r="M13" t="s">
        <v>57</v>
      </c>
      <c r="O13" t="s">
        <v>120</v>
      </c>
      <c r="P13">
        <f t="shared" si="2"/>
        <v>2</v>
      </c>
      <c r="Q13" s="33">
        <f t="shared" si="3"/>
        <v>5.5555555555555552E-2</v>
      </c>
    </row>
    <row r="14" spans="1:17" x14ac:dyDescent="0.25">
      <c r="A14" t="s">
        <v>111</v>
      </c>
      <c r="B14" t="s">
        <v>13</v>
      </c>
      <c r="C14" t="s">
        <v>112</v>
      </c>
      <c r="D14" t="s">
        <v>113</v>
      </c>
      <c r="E14" t="s">
        <v>114</v>
      </c>
      <c r="F14" t="s">
        <v>115</v>
      </c>
      <c r="G14">
        <v>0</v>
      </c>
      <c r="H14">
        <v>1</v>
      </c>
      <c r="I14">
        <v>0</v>
      </c>
      <c r="J14">
        <v>1</v>
      </c>
      <c r="K14" t="s">
        <v>55</v>
      </c>
      <c r="L14" t="s">
        <v>64</v>
      </c>
      <c r="M14" t="s">
        <v>57</v>
      </c>
      <c r="O14" t="s">
        <v>64</v>
      </c>
      <c r="P14">
        <f t="shared" si="2"/>
        <v>20</v>
      </c>
      <c r="Q14" s="33">
        <f t="shared" si="3"/>
        <v>0.55555555555555558</v>
      </c>
    </row>
    <row r="15" spans="1:17" x14ac:dyDescent="0.25">
      <c r="A15" t="s">
        <v>116</v>
      </c>
      <c r="B15" t="s">
        <v>13</v>
      </c>
      <c r="C15" t="s">
        <v>117</v>
      </c>
      <c r="D15" t="s">
        <v>118</v>
      </c>
      <c r="E15" t="s">
        <v>119</v>
      </c>
      <c r="G15">
        <v>2</v>
      </c>
      <c r="H15">
        <v>1</v>
      </c>
      <c r="I15">
        <v>0</v>
      </c>
      <c r="J15">
        <v>3</v>
      </c>
      <c r="K15" t="s">
        <v>88</v>
      </c>
      <c r="L15" t="s">
        <v>120</v>
      </c>
      <c r="M15" t="s">
        <v>94</v>
      </c>
      <c r="O15" s="23" t="s">
        <v>633</v>
      </c>
      <c r="P15" s="23">
        <f>SUM(P11:P14)</f>
        <v>36</v>
      </c>
      <c r="Q15" s="31">
        <f>SUM(Q11:Q14)</f>
        <v>1</v>
      </c>
    </row>
    <row r="16" spans="1:17" x14ac:dyDescent="0.25">
      <c r="A16" t="s">
        <v>121</v>
      </c>
      <c r="B16" t="s">
        <v>13</v>
      </c>
      <c r="C16" t="s">
        <v>122</v>
      </c>
      <c r="D16" t="s">
        <v>123</v>
      </c>
      <c r="E16" t="s">
        <v>124</v>
      </c>
      <c r="F16" t="s">
        <v>62</v>
      </c>
      <c r="G16">
        <v>0</v>
      </c>
      <c r="H16">
        <v>1</v>
      </c>
      <c r="I16">
        <v>0</v>
      </c>
      <c r="J16">
        <v>1</v>
      </c>
      <c r="K16" t="s">
        <v>55</v>
      </c>
      <c r="L16" t="s">
        <v>93</v>
      </c>
      <c r="M16" t="s">
        <v>57</v>
      </c>
    </row>
    <row r="17" spans="1:17" x14ac:dyDescent="0.25">
      <c r="A17" t="s">
        <v>125</v>
      </c>
      <c r="B17" t="s">
        <v>14</v>
      </c>
      <c r="C17" t="s">
        <v>126</v>
      </c>
      <c r="D17" t="s">
        <v>127</v>
      </c>
      <c r="E17" t="s">
        <v>128</v>
      </c>
      <c r="F17" t="s">
        <v>129</v>
      </c>
      <c r="G17">
        <v>0</v>
      </c>
      <c r="H17">
        <v>1</v>
      </c>
      <c r="I17">
        <v>0</v>
      </c>
      <c r="J17">
        <v>1</v>
      </c>
      <c r="K17" t="s">
        <v>63</v>
      </c>
      <c r="L17" t="s">
        <v>64</v>
      </c>
      <c r="M17" t="s">
        <v>94</v>
      </c>
      <c r="O17" s="24" t="s">
        <v>635</v>
      </c>
      <c r="P17" s="24" t="s">
        <v>630</v>
      </c>
      <c r="Q17" s="24" t="s">
        <v>631</v>
      </c>
    </row>
    <row r="18" spans="1:17" x14ac:dyDescent="0.25">
      <c r="A18" t="s">
        <v>130</v>
      </c>
      <c r="B18" t="s">
        <v>14</v>
      </c>
      <c r="C18" t="s">
        <v>131</v>
      </c>
      <c r="D18" t="s">
        <v>132</v>
      </c>
      <c r="E18" t="s">
        <v>133</v>
      </c>
      <c r="F18" t="s">
        <v>134</v>
      </c>
      <c r="G18">
        <v>0</v>
      </c>
      <c r="H18">
        <v>2</v>
      </c>
      <c r="I18">
        <v>0</v>
      </c>
      <c r="J18">
        <v>2</v>
      </c>
      <c r="K18" t="s">
        <v>55</v>
      </c>
      <c r="L18" t="s">
        <v>93</v>
      </c>
      <c r="M18" t="s">
        <v>94</v>
      </c>
      <c r="O18" t="s">
        <v>57</v>
      </c>
      <c r="P18">
        <f>COUNTIF($M$2:$M$37,O18)</f>
        <v>29</v>
      </c>
      <c r="Q18" s="33">
        <f>P18/36</f>
        <v>0.80555555555555558</v>
      </c>
    </row>
    <row r="19" spans="1:17" x14ac:dyDescent="0.25">
      <c r="A19" t="s">
        <v>135</v>
      </c>
      <c r="B19" t="s">
        <v>15</v>
      </c>
      <c r="C19" t="s">
        <v>136</v>
      </c>
      <c r="D19" t="s">
        <v>137</v>
      </c>
      <c r="E19" t="s">
        <v>138</v>
      </c>
      <c r="F19" t="s">
        <v>83</v>
      </c>
      <c r="G19">
        <v>0</v>
      </c>
      <c r="H19">
        <v>1</v>
      </c>
      <c r="I19">
        <v>0</v>
      </c>
      <c r="J19">
        <v>1</v>
      </c>
      <c r="K19" t="s">
        <v>63</v>
      </c>
      <c r="L19" t="s">
        <v>64</v>
      </c>
      <c r="M19" t="s">
        <v>57</v>
      </c>
      <c r="O19" t="s">
        <v>94</v>
      </c>
      <c r="P19">
        <f>COUNTIF($M$2:$M$37,O19)</f>
        <v>5</v>
      </c>
      <c r="Q19" s="33">
        <f>P19/36</f>
        <v>0.1388888888888889</v>
      </c>
    </row>
    <row r="20" spans="1:17" x14ac:dyDescent="0.25">
      <c r="A20" t="s">
        <v>139</v>
      </c>
      <c r="B20" t="s">
        <v>15</v>
      </c>
      <c r="C20" t="s">
        <v>140</v>
      </c>
      <c r="D20" t="s">
        <v>141</v>
      </c>
      <c r="E20" t="s">
        <v>142</v>
      </c>
      <c r="F20" t="s">
        <v>62</v>
      </c>
      <c r="G20">
        <v>0</v>
      </c>
      <c r="H20">
        <v>1</v>
      </c>
      <c r="I20">
        <v>0</v>
      </c>
      <c r="J20">
        <v>1</v>
      </c>
      <c r="K20" t="s">
        <v>143</v>
      </c>
      <c r="L20" t="s">
        <v>64</v>
      </c>
      <c r="M20" t="s">
        <v>57</v>
      </c>
      <c r="O20" t="s">
        <v>636</v>
      </c>
      <c r="P20">
        <v>2</v>
      </c>
      <c r="Q20" s="33">
        <v>5.5555555555555552E-2</v>
      </c>
    </row>
    <row r="21" spans="1:17" x14ac:dyDescent="0.25">
      <c r="A21" t="s">
        <v>144</v>
      </c>
      <c r="B21" t="s">
        <v>17</v>
      </c>
      <c r="C21" t="s">
        <v>145</v>
      </c>
      <c r="D21" t="s">
        <v>146</v>
      </c>
      <c r="E21" t="s">
        <v>147</v>
      </c>
      <c r="F21" t="s">
        <v>69</v>
      </c>
      <c r="G21">
        <v>2</v>
      </c>
      <c r="H21">
        <v>2</v>
      </c>
      <c r="I21">
        <v>1</v>
      </c>
      <c r="J21">
        <v>5</v>
      </c>
      <c r="K21" t="s">
        <v>55</v>
      </c>
      <c r="L21" t="s">
        <v>64</v>
      </c>
      <c r="M21" t="s">
        <v>57</v>
      </c>
      <c r="Q21" s="34">
        <f>SUM(Q18:Q20)</f>
        <v>1</v>
      </c>
    </row>
    <row r="22" spans="1:17" x14ac:dyDescent="0.25">
      <c r="A22" t="s">
        <v>148</v>
      </c>
      <c r="B22" t="s">
        <v>18</v>
      </c>
      <c r="C22" t="s">
        <v>149</v>
      </c>
      <c r="D22" t="s">
        <v>150</v>
      </c>
      <c r="E22" t="s">
        <v>151</v>
      </c>
      <c r="F22" t="s">
        <v>74</v>
      </c>
      <c r="G22">
        <v>4</v>
      </c>
      <c r="H22">
        <v>1</v>
      </c>
      <c r="I22">
        <v>0</v>
      </c>
      <c r="J22">
        <v>5</v>
      </c>
      <c r="K22" t="s">
        <v>143</v>
      </c>
      <c r="L22" t="s">
        <v>64</v>
      </c>
      <c r="M22" t="s">
        <v>57</v>
      </c>
    </row>
    <row r="23" spans="1:17" x14ac:dyDescent="0.25">
      <c r="A23" t="s">
        <v>152</v>
      </c>
      <c r="B23" t="s">
        <v>19</v>
      </c>
      <c r="C23" t="s">
        <v>153</v>
      </c>
      <c r="D23" t="s">
        <v>154</v>
      </c>
      <c r="E23" t="s">
        <v>155</v>
      </c>
      <c r="F23" t="s">
        <v>54</v>
      </c>
      <c r="G23">
        <v>2</v>
      </c>
      <c r="H23">
        <v>1</v>
      </c>
      <c r="I23">
        <v>1</v>
      </c>
      <c r="J23">
        <v>4</v>
      </c>
      <c r="K23" t="s">
        <v>63</v>
      </c>
      <c r="L23" t="s">
        <v>64</v>
      </c>
      <c r="M23" t="s">
        <v>57</v>
      </c>
      <c r="O23" s="35" t="s">
        <v>637</v>
      </c>
      <c r="P23" s="35"/>
    </row>
    <row r="24" spans="1:17" x14ac:dyDescent="0.25">
      <c r="A24" t="s">
        <v>156</v>
      </c>
      <c r="B24" t="s">
        <v>20</v>
      </c>
      <c r="C24" t="s">
        <v>157</v>
      </c>
      <c r="E24" t="s">
        <v>158</v>
      </c>
      <c r="F24" t="s">
        <v>54</v>
      </c>
      <c r="G24">
        <v>0</v>
      </c>
      <c r="H24">
        <v>1</v>
      </c>
      <c r="I24">
        <v>0</v>
      </c>
      <c r="J24">
        <v>1</v>
      </c>
      <c r="K24" t="s">
        <v>55</v>
      </c>
      <c r="L24" t="s">
        <v>56</v>
      </c>
      <c r="O24" s="36" t="s">
        <v>639</v>
      </c>
      <c r="P24" s="36" t="s">
        <v>640</v>
      </c>
    </row>
    <row r="25" spans="1:17" x14ac:dyDescent="0.25">
      <c r="A25" t="s">
        <v>159</v>
      </c>
      <c r="B25" t="s">
        <v>22</v>
      </c>
      <c r="C25" t="s">
        <v>160</v>
      </c>
      <c r="D25" t="s">
        <v>161</v>
      </c>
      <c r="E25" t="s">
        <v>162</v>
      </c>
      <c r="F25" t="s">
        <v>54</v>
      </c>
      <c r="G25">
        <v>0</v>
      </c>
      <c r="H25">
        <v>1</v>
      </c>
      <c r="I25">
        <v>0</v>
      </c>
      <c r="J25">
        <v>1</v>
      </c>
      <c r="K25" t="s">
        <v>63</v>
      </c>
      <c r="L25" t="s">
        <v>64</v>
      </c>
      <c r="M25" t="s">
        <v>57</v>
      </c>
      <c r="O25" s="23" t="s">
        <v>638</v>
      </c>
      <c r="P25" t="s">
        <v>641</v>
      </c>
    </row>
    <row r="26" spans="1:17" x14ac:dyDescent="0.25">
      <c r="A26" t="s">
        <v>163</v>
      </c>
      <c r="B26" t="s">
        <v>22</v>
      </c>
      <c r="C26" t="s">
        <v>164</v>
      </c>
      <c r="D26" t="s">
        <v>165</v>
      </c>
      <c r="E26" t="s">
        <v>166</v>
      </c>
      <c r="G26">
        <v>0</v>
      </c>
      <c r="H26">
        <v>1</v>
      </c>
      <c r="I26">
        <v>0</v>
      </c>
      <c r="J26">
        <v>1</v>
      </c>
      <c r="K26" t="s">
        <v>55</v>
      </c>
      <c r="L26" t="s">
        <v>93</v>
      </c>
      <c r="M26" t="s">
        <v>57</v>
      </c>
      <c r="O26" t="s">
        <v>643</v>
      </c>
      <c r="P26" t="s">
        <v>642</v>
      </c>
    </row>
    <row r="27" spans="1:17" x14ac:dyDescent="0.25">
      <c r="A27" t="s">
        <v>167</v>
      </c>
      <c r="B27" t="s">
        <v>23</v>
      </c>
      <c r="C27" t="s">
        <v>168</v>
      </c>
      <c r="D27" t="s">
        <v>169</v>
      </c>
      <c r="E27" t="s">
        <v>170</v>
      </c>
      <c r="F27" t="s">
        <v>54</v>
      </c>
      <c r="G27">
        <v>3</v>
      </c>
      <c r="H27">
        <v>0</v>
      </c>
      <c r="I27">
        <v>0</v>
      </c>
      <c r="J27">
        <v>3</v>
      </c>
      <c r="K27" t="s">
        <v>143</v>
      </c>
      <c r="L27" t="s">
        <v>120</v>
      </c>
      <c r="M27" t="s">
        <v>57</v>
      </c>
      <c r="O27" t="s">
        <v>129</v>
      </c>
      <c r="P27" t="s">
        <v>644</v>
      </c>
    </row>
    <row r="28" spans="1:17" x14ac:dyDescent="0.25">
      <c r="A28" t="s">
        <v>171</v>
      </c>
      <c r="B28" t="s">
        <v>28</v>
      </c>
      <c r="C28" t="s">
        <v>172</v>
      </c>
      <c r="D28" t="s">
        <v>173</v>
      </c>
      <c r="E28" t="s">
        <v>174</v>
      </c>
      <c r="F28" t="s">
        <v>74</v>
      </c>
      <c r="G28">
        <v>0</v>
      </c>
      <c r="H28">
        <v>2</v>
      </c>
      <c r="I28">
        <v>1</v>
      </c>
      <c r="J28">
        <v>3</v>
      </c>
      <c r="K28" t="s">
        <v>143</v>
      </c>
      <c r="L28" t="s">
        <v>64</v>
      </c>
      <c r="M28" t="s">
        <v>57</v>
      </c>
      <c r="O28" t="s">
        <v>133</v>
      </c>
      <c r="P28" t="s">
        <v>645</v>
      </c>
    </row>
    <row r="29" spans="1:17" x14ac:dyDescent="0.25">
      <c r="A29" t="s">
        <v>175</v>
      </c>
      <c r="B29" t="s">
        <v>28</v>
      </c>
      <c r="C29" t="s">
        <v>176</v>
      </c>
      <c r="D29" t="s">
        <v>177</v>
      </c>
      <c r="E29" t="s">
        <v>178</v>
      </c>
      <c r="F29" t="s">
        <v>69</v>
      </c>
      <c r="G29">
        <v>0</v>
      </c>
      <c r="H29">
        <v>1</v>
      </c>
      <c r="I29">
        <v>0</v>
      </c>
      <c r="J29">
        <v>1</v>
      </c>
      <c r="K29" t="s">
        <v>63</v>
      </c>
      <c r="L29" t="s">
        <v>93</v>
      </c>
      <c r="M29" t="s">
        <v>57</v>
      </c>
      <c r="O29" t="s">
        <v>210</v>
      </c>
      <c r="P29" t="s">
        <v>646</v>
      </c>
    </row>
    <row r="30" spans="1:17" x14ac:dyDescent="0.25">
      <c r="A30" t="s">
        <v>179</v>
      </c>
      <c r="B30" t="s">
        <v>28</v>
      </c>
      <c r="C30" t="s">
        <v>180</v>
      </c>
      <c r="D30" t="s">
        <v>181</v>
      </c>
      <c r="E30" t="s">
        <v>182</v>
      </c>
      <c r="F30" t="s">
        <v>69</v>
      </c>
      <c r="G30">
        <v>0</v>
      </c>
      <c r="H30">
        <v>1</v>
      </c>
      <c r="I30">
        <v>0</v>
      </c>
      <c r="J30">
        <v>1</v>
      </c>
      <c r="K30" t="s">
        <v>55</v>
      </c>
      <c r="L30" t="s">
        <v>64</v>
      </c>
      <c r="M30" t="s">
        <v>57</v>
      </c>
    </row>
    <row r="31" spans="1:17" x14ac:dyDescent="0.25">
      <c r="A31" t="s">
        <v>183</v>
      </c>
      <c r="B31" t="s">
        <v>28</v>
      </c>
      <c r="C31" t="s">
        <v>184</v>
      </c>
      <c r="D31" t="s">
        <v>185</v>
      </c>
      <c r="E31" t="s">
        <v>186</v>
      </c>
      <c r="F31" t="s">
        <v>74</v>
      </c>
      <c r="G31">
        <v>0</v>
      </c>
      <c r="H31">
        <v>1</v>
      </c>
      <c r="I31">
        <v>0</v>
      </c>
      <c r="J31">
        <v>1</v>
      </c>
      <c r="K31" t="s">
        <v>63</v>
      </c>
      <c r="L31" t="s">
        <v>64</v>
      </c>
      <c r="M31" t="s">
        <v>57</v>
      </c>
    </row>
    <row r="32" spans="1:17" x14ac:dyDescent="0.25">
      <c r="A32" t="s">
        <v>187</v>
      </c>
      <c r="B32" t="s">
        <v>34</v>
      </c>
      <c r="C32" t="s">
        <v>188</v>
      </c>
      <c r="E32" t="s">
        <v>189</v>
      </c>
      <c r="F32" t="s">
        <v>62</v>
      </c>
      <c r="G32">
        <v>0</v>
      </c>
      <c r="H32">
        <v>1</v>
      </c>
      <c r="I32">
        <v>0</v>
      </c>
      <c r="J32">
        <v>1</v>
      </c>
      <c r="K32" t="s">
        <v>55</v>
      </c>
      <c r="L32" t="s">
        <v>56</v>
      </c>
    </row>
    <row r="33" spans="1:13" x14ac:dyDescent="0.25">
      <c r="A33" t="s">
        <v>190</v>
      </c>
      <c r="B33" t="s">
        <v>35</v>
      </c>
      <c r="C33" t="s">
        <v>191</v>
      </c>
      <c r="D33" t="s">
        <v>192</v>
      </c>
      <c r="E33" t="s">
        <v>193</v>
      </c>
      <c r="F33" t="s">
        <v>69</v>
      </c>
      <c r="G33">
        <v>0</v>
      </c>
      <c r="H33">
        <v>1</v>
      </c>
      <c r="I33">
        <v>0</v>
      </c>
      <c r="J33">
        <v>1</v>
      </c>
      <c r="K33" t="s">
        <v>63</v>
      </c>
      <c r="L33" t="s">
        <v>64</v>
      </c>
      <c r="M33" t="s">
        <v>57</v>
      </c>
    </row>
    <row r="34" spans="1:13" x14ac:dyDescent="0.25">
      <c r="A34" t="s">
        <v>194</v>
      </c>
      <c r="B34" t="s">
        <v>35</v>
      </c>
      <c r="C34" t="s">
        <v>195</v>
      </c>
      <c r="D34" t="s">
        <v>196</v>
      </c>
      <c r="E34" t="s">
        <v>197</v>
      </c>
      <c r="F34" t="s">
        <v>54</v>
      </c>
      <c r="G34">
        <v>0</v>
      </c>
      <c r="H34">
        <v>1</v>
      </c>
      <c r="I34">
        <v>0</v>
      </c>
      <c r="J34">
        <v>1</v>
      </c>
      <c r="K34" t="s">
        <v>63</v>
      </c>
      <c r="L34" t="s">
        <v>64</v>
      </c>
      <c r="M34" t="s">
        <v>57</v>
      </c>
    </row>
    <row r="35" spans="1:13" x14ac:dyDescent="0.25">
      <c r="A35" t="s">
        <v>198</v>
      </c>
      <c r="B35" t="s">
        <v>36</v>
      </c>
      <c r="C35" t="s">
        <v>199</v>
      </c>
      <c r="D35" t="s">
        <v>200</v>
      </c>
      <c r="E35" t="s">
        <v>201</v>
      </c>
      <c r="F35" t="s">
        <v>69</v>
      </c>
      <c r="G35">
        <v>2</v>
      </c>
      <c r="H35">
        <v>2</v>
      </c>
      <c r="I35">
        <v>1</v>
      </c>
      <c r="J35">
        <v>5</v>
      </c>
      <c r="K35" t="s">
        <v>55</v>
      </c>
      <c r="L35" t="s">
        <v>56</v>
      </c>
      <c r="M35" t="s">
        <v>57</v>
      </c>
    </row>
    <row r="36" spans="1:13" x14ac:dyDescent="0.25">
      <c r="A36" t="s">
        <v>202</v>
      </c>
      <c r="B36" t="s">
        <v>39</v>
      </c>
      <c r="C36" t="s">
        <v>203</v>
      </c>
      <c r="D36" t="s">
        <v>204</v>
      </c>
      <c r="E36" t="s">
        <v>205</v>
      </c>
      <c r="F36" t="s">
        <v>74</v>
      </c>
      <c r="G36">
        <v>0</v>
      </c>
      <c r="H36">
        <v>1</v>
      </c>
      <c r="I36">
        <v>0</v>
      </c>
      <c r="J36">
        <v>1</v>
      </c>
      <c r="K36" t="s">
        <v>63</v>
      </c>
      <c r="L36" t="s">
        <v>64</v>
      </c>
      <c r="M36" t="s">
        <v>57</v>
      </c>
    </row>
    <row r="37" spans="1:13" x14ac:dyDescent="0.25">
      <c r="A37" t="s">
        <v>206</v>
      </c>
      <c r="B37" t="s">
        <v>39</v>
      </c>
      <c r="C37" t="s">
        <v>207</v>
      </c>
      <c r="D37" t="s">
        <v>208</v>
      </c>
      <c r="E37" t="s">
        <v>209</v>
      </c>
      <c r="F37" t="s">
        <v>210</v>
      </c>
      <c r="G37">
        <v>2</v>
      </c>
      <c r="H37">
        <v>0</v>
      </c>
      <c r="I37">
        <v>0</v>
      </c>
      <c r="J37">
        <v>2</v>
      </c>
      <c r="K37" t="s">
        <v>63</v>
      </c>
      <c r="L37" t="s">
        <v>93</v>
      </c>
      <c r="M37" t="s">
        <v>94</v>
      </c>
    </row>
    <row r="38" spans="1:13" x14ac:dyDescent="0.25">
      <c r="G38" s="11">
        <f>SUM(G2:G37)</f>
        <v>24</v>
      </c>
      <c r="H38" s="11">
        <f t="shared" ref="H38:J38" si="4">SUM(H2:H37)</f>
        <v>33</v>
      </c>
      <c r="I38" s="11">
        <f t="shared" si="4"/>
        <v>12</v>
      </c>
      <c r="J38" s="11">
        <f t="shared" si="4"/>
        <v>69</v>
      </c>
    </row>
  </sheetData>
  <mergeCells count="1">
    <mergeCell ref="O23:P2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78BC-6114-4644-9552-2C28AE470E8C}">
  <dimension ref="A1:E79"/>
  <sheetViews>
    <sheetView topLeftCell="A67" workbookViewId="0">
      <selection activeCell="B40" sqref="B40"/>
    </sheetView>
  </sheetViews>
  <sheetFormatPr defaultRowHeight="15" x14ac:dyDescent="0.25"/>
  <cols>
    <col min="1" max="1" width="15.140625" customWidth="1"/>
    <col min="2" max="2" width="93.5703125" style="4" customWidth="1"/>
    <col min="3" max="3" width="16.28515625" customWidth="1"/>
    <col min="4" max="4" width="47.7109375" customWidth="1"/>
  </cols>
  <sheetData>
    <row r="1" spans="1:5" x14ac:dyDescent="0.25">
      <c r="A1" s="2" t="s">
        <v>0</v>
      </c>
      <c r="B1" s="17" t="s">
        <v>42</v>
      </c>
    </row>
    <row r="2" spans="1:5" x14ac:dyDescent="0.25">
      <c r="A2" t="s">
        <v>6</v>
      </c>
      <c r="B2" s="4" t="s">
        <v>54</v>
      </c>
      <c r="D2" s="16" t="s">
        <v>609</v>
      </c>
      <c r="E2" s="16" t="s">
        <v>608</v>
      </c>
    </row>
    <row r="3" spans="1:5" x14ac:dyDescent="0.25">
      <c r="A3" t="s">
        <v>6</v>
      </c>
      <c r="B3" s="4" t="s">
        <v>62</v>
      </c>
      <c r="D3" t="s">
        <v>83</v>
      </c>
      <c r="E3">
        <f>COUNTIF($B$2:$B$50, "*I don’t know what I want the robot to do*")</f>
        <v>3</v>
      </c>
    </row>
    <row r="4" spans="1:5" x14ac:dyDescent="0.25">
      <c r="A4" t="s">
        <v>7</v>
      </c>
      <c r="B4" s="4" t="s">
        <v>69</v>
      </c>
      <c r="D4" t="s">
        <v>54</v>
      </c>
      <c r="E4">
        <f>COUNTIF($B$2:$B$50, "*I think I know what I want the robot to do, but I don’t know what to use…*")</f>
        <v>7</v>
      </c>
    </row>
    <row r="5" spans="1:5" x14ac:dyDescent="0.25">
      <c r="A5" t="s">
        <v>7</v>
      </c>
      <c r="B5" s="4" t="s">
        <v>74</v>
      </c>
      <c r="D5" t="s">
        <v>62</v>
      </c>
      <c r="E5">
        <f>COUNTIF($B$2:$B$50, "*I think I know what things to use, but I don't know how to make them work together*")</f>
        <v>6</v>
      </c>
    </row>
    <row r="6" spans="1:5" x14ac:dyDescent="0.25">
      <c r="A6" t="s">
        <v>7</v>
      </c>
      <c r="B6" s="4" t="s">
        <v>74</v>
      </c>
      <c r="D6" t="s">
        <v>74</v>
      </c>
      <c r="E6">
        <f>COUNTIF($B$2:$B$50, "*I think I know what to use, but I don't know how to use it*")</f>
        <v>7</v>
      </c>
    </row>
    <row r="7" spans="1:5" x14ac:dyDescent="0.25">
      <c r="A7" t="s">
        <v>8</v>
      </c>
      <c r="B7" s="4" t="s">
        <v>83</v>
      </c>
      <c r="D7" t="s">
        <v>69</v>
      </c>
      <c r="E7">
        <f>COUNTIF($B$2:$B$50, "*I thought I knew how to use this, but it didn’t do what I expected*")</f>
        <v>7</v>
      </c>
    </row>
    <row r="8" spans="1:5" x14ac:dyDescent="0.25">
      <c r="A8" t="s">
        <v>8</v>
      </c>
      <c r="B8" s="4" t="s">
        <v>83</v>
      </c>
      <c r="D8" t="s">
        <v>607</v>
      </c>
      <c r="E8">
        <f>COUNTIF($B$2:$B$50, "*I think I know why it didn’t do what I expected, but I don’t know how to check*")</f>
        <v>0</v>
      </c>
    </row>
    <row r="9" spans="1:5" x14ac:dyDescent="0.25">
      <c r="A9" t="s">
        <v>8</v>
      </c>
      <c r="B9" s="4" t="s">
        <v>69</v>
      </c>
      <c r="D9" t="s">
        <v>610</v>
      </c>
      <c r="E9">
        <f>COUNTIF($B$2:$B$50, "*N/A*")</f>
        <v>6</v>
      </c>
    </row>
    <row r="10" spans="1:5" x14ac:dyDescent="0.25">
      <c r="A10" t="s">
        <v>9</v>
      </c>
      <c r="B10" s="4" t="s">
        <v>74</v>
      </c>
    </row>
    <row r="11" spans="1:5" x14ac:dyDescent="0.25">
      <c r="A11" t="s">
        <v>10</v>
      </c>
      <c r="B11" s="4" t="s">
        <v>62</v>
      </c>
    </row>
    <row r="12" spans="1:5" x14ac:dyDescent="0.25">
      <c r="A12" t="s">
        <v>12</v>
      </c>
      <c r="B12" s="4" t="s">
        <v>62</v>
      </c>
    </row>
    <row r="13" spans="1:5" x14ac:dyDescent="0.25">
      <c r="A13" t="s">
        <v>12</v>
      </c>
      <c r="B13" s="4" t="s">
        <v>54</v>
      </c>
    </row>
    <row r="14" spans="1:5" x14ac:dyDescent="0.25">
      <c r="A14" t="s">
        <v>13</v>
      </c>
      <c r="B14" s="4" t="s">
        <v>610</v>
      </c>
    </row>
    <row r="15" spans="1:5" x14ac:dyDescent="0.25">
      <c r="A15" t="s">
        <v>13</v>
      </c>
      <c r="B15" s="4" t="s">
        <v>610</v>
      </c>
    </row>
    <row r="16" spans="1:5" x14ac:dyDescent="0.25">
      <c r="A16" t="s">
        <v>13</v>
      </c>
      <c r="B16" s="4" t="s">
        <v>62</v>
      </c>
    </row>
    <row r="17" spans="1:2" x14ac:dyDescent="0.25">
      <c r="A17" t="s">
        <v>14</v>
      </c>
      <c r="B17" s="4" t="s">
        <v>610</v>
      </c>
    </row>
    <row r="18" spans="1:2" x14ac:dyDescent="0.25">
      <c r="A18" t="s">
        <v>14</v>
      </c>
      <c r="B18" s="4" t="s">
        <v>610</v>
      </c>
    </row>
    <row r="19" spans="1:2" x14ac:dyDescent="0.25">
      <c r="A19" t="s">
        <v>15</v>
      </c>
      <c r="B19" s="4" t="s">
        <v>83</v>
      </c>
    </row>
    <row r="20" spans="1:2" x14ac:dyDescent="0.25">
      <c r="A20" t="s">
        <v>15</v>
      </c>
      <c r="B20" s="4" t="s">
        <v>62</v>
      </c>
    </row>
    <row r="21" spans="1:2" x14ac:dyDescent="0.25">
      <c r="A21" t="s">
        <v>17</v>
      </c>
      <c r="B21" s="4" t="s">
        <v>69</v>
      </c>
    </row>
    <row r="22" spans="1:2" x14ac:dyDescent="0.25">
      <c r="A22" t="s">
        <v>18</v>
      </c>
      <c r="B22" s="4" t="s">
        <v>74</v>
      </c>
    </row>
    <row r="23" spans="1:2" x14ac:dyDescent="0.25">
      <c r="A23" t="s">
        <v>19</v>
      </c>
      <c r="B23" s="4" t="s">
        <v>54</v>
      </c>
    </row>
    <row r="24" spans="1:2" x14ac:dyDescent="0.25">
      <c r="A24" t="s">
        <v>20</v>
      </c>
      <c r="B24" s="4" t="s">
        <v>54</v>
      </c>
    </row>
    <row r="25" spans="1:2" x14ac:dyDescent="0.25">
      <c r="A25" t="s">
        <v>22</v>
      </c>
      <c r="B25" s="4" t="s">
        <v>54</v>
      </c>
    </row>
    <row r="26" spans="1:2" x14ac:dyDescent="0.25">
      <c r="A26" t="s">
        <v>22</v>
      </c>
      <c r="B26" s="4" t="s">
        <v>610</v>
      </c>
    </row>
    <row r="27" spans="1:2" x14ac:dyDescent="0.25">
      <c r="A27" t="s">
        <v>23</v>
      </c>
      <c r="B27" s="4" t="s">
        <v>54</v>
      </c>
    </row>
    <row r="28" spans="1:2" x14ac:dyDescent="0.25">
      <c r="A28" t="s">
        <v>28</v>
      </c>
      <c r="B28" s="4" t="s">
        <v>74</v>
      </c>
    </row>
    <row r="29" spans="1:2" x14ac:dyDescent="0.25">
      <c r="A29" t="s">
        <v>28</v>
      </c>
      <c r="B29" s="4" t="s">
        <v>69</v>
      </c>
    </row>
    <row r="30" spans="1:2" x14ac:dyDescent="0.25">
      <c r="A30" t="s">
        <v>28</v>
      </c>
      <c r="B30" s="4" t="s">
        <v>69</v>
      </c>
    </row>
    <row r="31" spans="1:2" x14ac:dyDescent="0.25">
      <c r="A31" t="s">
        <v>28</v>
      </c>
      <c r="B31" s="4" t="s">
        <v>74</v>
      </c>
    </row>
    <row r="32" spans="1:2" x14ac:dyDescent="0.25">
      <c r="A32" t="s">
        <v>34</v>
      </c>
      <c r="B32" s="4" t="s">
        <v>62</v>
      </c>
    </row>
    <row r="33" spans="1:3" x14ac:dyDescent="0.25">
      <c r="A33" t="s">
        <v>35</v>
      </c>
      <c r="B33" s="4" t="s">
        <v>69</v>
      </c>
    </row>
    <row r="34" spans="1:3" x14ac:dyDescent="0.25">
      <c r="A34" t="s">
        <v>35</v>
      </c>
      <c r="B34" s="4" t="s">
        <v>54</v>
      </c>
    </row>
    <row r="35" spans="1:3" x14ac:dyDescent="0.25">
      <c r="A35" t="s">
        <v>36</v>
      </c>
      <c r="B35" s="4" t="s">
        <v>69</v>
      </c>
    </row>
    <row r="36" spans="1:3" x14ac:dyDescent="0.25">
      <c r="A36" t="s">
        <v>39</v>
      </c>
      <c r="B36" s="4" t="s">
        <v>74</v>
      </c>
    </row>
    <row r="37" spans="1:3" x14ac:dyDescent="0.25">
      <c r="A37" t="s">
        <v>39</v>
      </c>
      <c r="B37" s="4" t="s">
        <v>610</v>
      </c>
    </row>
    <row r="39" spans="1:3" x14ac:dyDescent="0.25">
      <c r="A39" s="2" t="s">
        <v>0</v>
      </c>
      <c r="B39" s="17" t="s">
        <v>41</v>
      </c>
      <c r="C39" s="16" t="s">
        <v>611</v>
      </c>
    </row>
    <row r="40" spans="1:3" ht="30" x14ac:dyDescent="0.25">
      <c r="A40" t="s">
        <v>6</v>
      </c>
      <c r="B40" s="4" t="s">
        <v>53</v>
      </c>
      <c r="C40" t="s">
        <v>615</v>
      </c>
    </row>
    <row r="41" spans="1:3" x14ac:dyDescent="0.25">
      <c r="A41" t="s">
        <v>6</v>
      </c>
      <c r="B41" s="4" t="s">
        <v>61</v>
      </c>
      <c r="C41" t="s">
        <v>613</v>
      </c>
    </row>
    <row r="42" spans="1:3" x14ac:dyDescent="0.25">
      <c r="A42" t="s">
        <v>7</v>
      </c>
      <c r="B42" s="4" t="s">
        <v>68</v>
      </c>
      <c r="C42" s="4" t="s">
        <v>614</v>
      </c>
    </row>
    <row r="43" spans="1:3" ht="30" x14ac:dyDescent="0.25">
      <c r="A43" t="s">
        <v>7</v>
      </c>
      <c r="B43" s="4" t="s">
        <v>73</v>
      </c>
      <c r="C43" t="s">
        <v>613</v>
      </c>
    </row>
    <row r="44" spans="1:3" x14ac:dyDescent="0.25">
      <c r="A44" t="s">
        <v>7</v>
      </c>
      <c r="B44" s="4" t="s">
        <v>78</v>
      </c>
      <c r="C44" s="4" t="s">
        <v>614</v>
      </c>
    </row>
    <row r="45" spans="1:3" ht="30" x14ac:dyDescent="0.25">
      <c r="A45" t="s">
        <v>8</v>
      </c>
      <c r="B45" s="4" t="s">
        <v>82</v>
      </c>
      <c r="C45" s="4" t="s">
        <v>614</v>
      </c>
    </row>
    <row r="46" spans="1:3" ht="30" x14ac:dyDescent="0.25">
      <c r="A46" t="s">
        <v>8</v>
      </c>
      <c r="B46" s="4" t="s">
        <v>87</v>
      </c>
      <c r="C46" t="s">
        <v>613</v>
      </c>
    </row>
    <row r="47" spans="1:3" ht="30" x14ac:dyDescent="0.25">
      <c r="A47" t="s">
        <v>8</v>
      </c>
      <c r="B47" s="4" t="s">
        <v>92</v>
      </c>
      <c r="C47" t="s">
        <v>613</v>
      </c>
    </row>
    <row r="48" spans="1:3" ht="30" x14ac:dyDescent="0.25">
      <c r="A48" t="s">
        <v>9</v>
      </c>
      <c r="B48" s="4" t="s">
        <v>98</v>
      </c>
      <c r="C48" t="s">
        <v>613</v>
      </c>
    </row>
    <row r="49" spans="1:3" ht="30" x14ac:dyDescent="0.25">
      <c r="A49" t="s">
        <v>10</v>
      </c>
      <c r="B49" s="4" t="s">
        <v>102</v>
      </c>
      <c r="C49" t="s">
        <v>613</v>
      </c>
    </row>
    <row r="50" spans="1:3" x14ac:dyDescent="0.25">
      <c r="A50" t="s">
        <v>12</v>
      </c>
      <c r="B50" s="4" t="s">
        <v>106</v>
      </c>
      <c r="C50" t="s">
        <v>613</v>
      </c>
    </row>
    <row r="51" spans="1:3" x14ac:dyDescent="0.25">
      <c r="A51" t="s">
        <v>12</v>
      </c>
      <c r="B51" s="4" t="s">
        <v>110</v>
      </c>
      <c r="C51" t="s">
        <v>613</v>
      </c>
    </row>
    <row r="52" spans="1:3" x14ac:dyDescent="0.25">
      <c r="A52" t="s">
        <v>13</v>
      </c>
      <c r="B52" s="4" t="s">
        <v>114</v>
      </c>
      <c r="C52" t="s">
        <v>613</v>
      </c>
    </row>
    <row r="53" spans="1:3" x14ac:dyDescent="0.25">
      <c r="A53" t="s">
        <v>13</v>
      </c>
      <c r="B53" s="4" t="s">
        <v>119</v>
      </c>
      <c r="C53" t="s">
        <v>613</v>
      </c>
    </row>
    <row r="54" spans="1:3" x14ac:dyDescent="0.25">
      <c r="A54" t="s">
        <v>13</v>
      </c>
      <c r="B54" s="4" t="s">
        <v>124</v>
      </c>
      <c r="C54" t="s">
        <v>613</v>
      </c>
    </row>
    <row r="55" spans="1:3" ht="30" x14ac:dyDescent="0.25">
      <c r="A55" t="s">
        <v>14</v>
      </c>
      <c r="B55" s="4" t="s">
        <v>128</v>
      </c>
      <c r="C55" t="s">
        <v>613</v>
      </c>
    </row>
    <row r="56" spans="1:3" x14ac:dyDescent="0.25">
      <c r="A56" t="s">
        <v>14</v>
      </c>
      <c r="B56" s="4" t="s">
        <v>133</v>
      </c>
      <c r="C56" s="4" t="s">
        <v>614</v>
      </c>
    </row>
    <row r="57" spans="1:3" x14ac:dyDescent="0.25">
      <c r="A57" t="s">
        <v>15</v>
      </c>
      <c r="B57" s="4" t="s">
        <v>138</v>
      </c>
      <c r="C57" t="s">
        <v>615</v>
      </c>
    </row>
    <row r="58" spans="1:3" x14ac:dyDescent="0.25">
      <c r="A58" t="s">
        <v>15</v>
      </c>
      <c r="B58" s="4" t="s">
        <v>142</v>
      </c>
      <c r="C58" t="s">
        <v>613</v>
      </c>
    </row>
    <row r="59" spans="1:3" ht="30" x14ac:dyDescent="0.25">
      <c r="A59" t="s">
        <v>17</v>
      </c>
      <c r="B59" s="4" t="s">
        <v>147</v>
      </c>
      <c r="C59" t="s">
        <v>613</v>
      </c>
    </row>
    <row r="60" spans="1:3" ht="30" x14ac:dyDescent="0.25">
      <c r="A60" t="s">
        <v>18</v>
      </c>
      <c r="B60" s="4" t="s">
        <v>151</v>
      </c>
      <c r="C60" t="s">
        <v>613</v>
      </c>
    </row>
    <row r="61" spans="1:3" x14ac:dyDescent="0.25">
      <c r="A61" t="s">
        <v>19</v>
      </c>
      <c r="B61" s="4" t="s">
        <v>155</v>
      </c>
      <c r="C61" t="s">
        <v>615</v>
      </c>
    </row>
    <row r="62" spans="1:3" x14ac:dyDescent="0.25">
      <c r="A62" t="s">
        <v>20</v>
      </c>
      <c r="B62" s="4" t="s">
        <v>158</v>
      </c>
      <c r="C62" t="s">
        <v>613</v>
      </c>
    </row>
    <row r="63" spans="1:3" x14ac:dyDescent="0.25">
      <c r="A63" t="s">
        <v>22</v>
      </c>
      <c r="B63" s="4" t="s">
        <v>162</v>
      </c>
      <c r="C63" s="4" t="s">
        <v>614</v>
      </c>
    </row>
    <row r="64" spans="1:3" x14ac:dyDescent="0.25">
      <c r="A64" t="s">
        <v>22</v>
      </c>
      <c r="B64" s="4" t="s">
        <v>166</v>
      </c>
      <c r="C64" t="s">
        <v>615</v>
      </c>
    </row>
    <row r="65" spans="1:3" ht="30" x14ac:dyDescent="0.25">
      <c r="A65" t="s">
        <v>23</v>
      </c>
      <c r="B65" s="4" t="s">
        <v>170</v>
      </c>
      <c r="C65" t="s">
        <v>613</v>
      </c>
    </row>
    <row r="66" spans="1:3" x14ac:dyDescent="0.25">
      <c r="A66" t="s">
        <v>28</v>
      </c>
      <c r="B66" s="4" t="s">
        <v>174</v>
      </c>
      <c r="C66" t="s">
        <v>613</v>
      </c>
    </row>
    <row r="67" spans="1:3" ht="30" x14ac:dyDescent="0.25">
      <c r="A67" t="s">
        <v>28</v>
      </c>
      <c r="B67" s="4" t="s">
        <v>178</v>
      </c>
      <c r="C67" t="s">
        <v>613</v>
      </c>
    </row>
    <row r="68" spans="1:3" x14ac:dyDescent="0.25">
      <c r="A68" t="s">
        <v>28</v>
      </c>
      <c r="B68" s="4" t="s">
        <v>182</v>
      </c>
      <c r="C68" s="4" t="s">
        <v>614</v>
      </c>
    </row>
    <row r="69" spans="1:3" ht="30" x14ac:dyDescent="0.25">
      <c r="A69" t="s">
        <v>28</v>
      </c>
      <c r="B69" s="4" t="s">
        <v>186</v>
      </c>
      <c r="C69" t="s">
        <v>613</v>
      </c>
    </row>
    <row r="70" spans="1:3" ht="30" x14ac:dyDescent="0.25">
      <c r="A70" t="s">
        <v>34</v>
      </c>
      <c r="B70" s="4" t="s">
        <v>189</v>
      </c>
      <c r="C70" s="4" t="s">
        <v>614</v>
      </c>
    </row>
    <row r="71" spans="1:3" ht="30" x14ac:dyDescent="0.25">
      <c r="A71" t="s">
        <v>35</v>
      </c>
      <c r="B71" s="4" t="s">
        <v>193</v>
      </c>
      <c r="C71" s="4" t="s">
        <v>614</v>
      </c>
    </row>
    <row r="72" spans="1:3" ht="60" x14ac:dyDescent="0.25">
      <c r="A72" t="s">
        <v>35</v>
      </c>
      <c r="B72" s="4" t="s">
        <v>197</v>
      </c>
      <c r="C72" t="s">
        <v>613</v>
      </c>
    </row>
    <row r="73" spans="1:3" ht="30" x14ac:dyDescent="0.25">
      <c r="A73" t="s">
        <v>36</v>
      </c>
      <c r="B73" s="4" t="s">
        <v>201</v>
      </c>
      <c r="C73" s="4" t="s">
        <v>614</v>
      </c>
    </row>
    <row r="74" spans="1:3" x14ac:dyDescent="0.25">
      <c r="A74" t="s">
        <v>39</v>
      </c>
      <c r="B74" s="4" t="s">
        <v>205</v>
      </c>
      <c r="C74" s="4" t="s">
        <v>614</v>
      </c>
    </row>
    <row r="75" spans="1:3" x14ac:dyDescent="0.25">
      <c r="A75" t="s">
        <v>39</v>
      </c>
      <c r="B75" s="4" t="s">
        <v>209</v>
      </c>
      <c r="C75" t="s">
        <v>613</v>
      </c>
    </row>
    <row r="77" spans="1:3" x14ac:dyDescent="0.25">
      <c r="B77" s="4" t="s">
        <v>613</v>
      </c>
      <c r="C77">
        <f>COUNTIF(C40:C75,B77)</f>
        <v>22</v>
      </c>
    </row>
    <row r="78" spans="1:3" x14ac:dyDescent="0.25">
      <c r="B78" s="4" t="s">
        <v>614</v>
      </c>
      <c r="C78">
        <f>COUNTIF(C40:C75,B78)</f>
        <v>10</v>
      </c>
    </row>
    <row r="79" spans="1:3" x14ac:dyDescent="0.25">
      <c r="B79" s="4" t="s">
        <v>612</v>
      </c>
      <c r="C79">
        <f>COUNTIF(C40:C75,B79)</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0"/>
  <sheetViews>
    <sheetView topLeftCell="A18" zoomScale="85" zoomScaleNormal="85" workbookViewId="0">
      <selection activeCell="D41" sqref="D41:D46"/>
    </sheetView>
  </sheetViews>
  <sheetFormatPr defaultRowHeight="15" x14ac:dyDescent="0.25"/>
  <cols>
    <col min="1" max="5" width="15.7109375" customWidth="1"/>
    <col min="6" max="6" width="21.42578125" customWidth="1"/>
    <col min="7" max="7" width="19.28515625" customWidth="1"/>
    <col min="8" max="8" width="15.7109375" customWidth="1"/>
    <col min="9" max="9" width="77.7109375" style="4" customWidth="1"/>
    <col min="10" max="10" width="21.28515625" customWidth="1"/>
    <col min="11" max="11" width="30.42578125" customWidth="1"/>
  </cols>
  <sheetData>
    <row r="1" spans="1:11" x14ac:dyDescent="0.25">
      <c r="A1" s="3" t="s">
        <v>211</v>
      </c>
      <c r="B1" s="3" t="s">
        <v>40</v>
      </c>
      <c r="C1" s="3" t="s">
        <v>0</v>
      </c>
      <c r="D1" s="3" t="s">
        <v>1</v>
      </c>
      <c r="E1" s="3" t="s">
        <v>2</v>
      </c>
      <c r="F1" s="3" t="s">
        <v>212</v>
      </c>
      <c r="G1" s="3" t="s">
        <v>213</v>
      </c>
      <c r="H1" s="3" t="s">
        <v>214</v>
      </c>
      <c r="I1" s="5" t="s">
        <v>215</v>
      </c>
      <c r="J1" s="3" t="s">
        <v>216</v>
      </c>
      <c r="K1" s="3" t="s">
        <v>217</v>
      </c>
    </row>
    <row r="2" spans="1:11" ht="409.5" x14ac:dyDescent="0.25">
      <c r="A2" t="s">
        <v>236</v>
      </c>
      <c r="B2" t="s">
        <v>50</v>
      </c>
      <c r="C2" t="s">
        <v>6</v>
      </c>
      <c r="D2" t="s">
        <v>237</v>
      </c>
      <c r="F2" t="s">
        <v>54</v>
      </c>
      <c r="G2" t="s">
        <v>53</v>
      </c>
      <c r="H2" t="s">
        <v>238</v>
      </c>
      <c r="I2" s="4" t="s">
        <v>239</v>
      </c>
      <c r="J2">
        <v>2</v>
      </c>
      <c r="K2">
        <v>1</v>
      </c>
    </row>
    <row r="3" spans="1:11" ht="409.5" x14ac:dyDescent="0.25">
      <c r="A3" t="s">
        <v>240</v>
      </c>
      <c r="B3" t="s">
        <v>58</v>
      </c>
      <c r="C3" t="s">
        <v>6</v>
      </c>
      <c r="D3" t="s">
        <v>241</v>
      </c>
      <c r="E3" t="s">
        <v>242</v>
      </c>
      <c r="F3" t="s">
        <v>62</v>
      </c>
      <c r="G3" t="s">
        <v>61</v>
      </c>
      <c r="H3" t="s">
        <v>238</v>
      </c>
      <c r="I3" s="4" t="s">
        <v>243</v>
      </c>
      <c r="J3">
        <v>2</v>
      </c>
      <c r="K3">
        <v>1</v>
      </c>
    </row>
    <row r="4" spans="1:11" ht="409.5" x14ac:dyDescent="0.25">
      <c r="A4" t="s">
        <v>247</v>
      </c>
      <c r="B4" t="s">
        <v>65</v>
      </c>
      <c r="C4" t="s">
        <v>7</v>
      </c>
      <c r="D4" t="s">
        <v>248</v>
      </c>
      <c r="E4" t="s">
        <v>249</v>
      </c>
      <c r="F4" t="s">
        <v>69</v>
      </c>
      <c r="G4" t="s">
        <v>68</v>
      </c>
      <c r="H4" t="s">
        <v>238</v>
      </c>
      <c r="I4" s="4" t="s">
        <v>250</v>
      </c>
      <c r="J4">
        <v>3</v>
      </c>
      <c r="K4">
        <v>2</v>
      </c>
    </row>
    <row r="5" spans="1:11" ht="409.5" x14ac:dyDescent="0.25">
      <c r="A5" t="s">
        <v>251</v>
      </c>
      <c r="B5" t="s">
        <v>70</v>
      </c>
      <c r="C5" t="s">
        <v>7</v>
      </c>
      <c r="D5" t="s">
        <v>252</v>
      </c>
      <c r="F5" t="s">
        <v>74</v>
      </c>
      <c r="G5" t="s">
        <v>73</v>
      </c>
      <c r="H5" t="s">
        <v>238</v>
      </c>
      <c r="I5" s="4" t="s">
        <v>253</v>
      </c>
      <c r="J5">
        <v>3</v>
      </c>
      <c r="K5">
        <v>2</v>
      </c>
    </row>
    <row r="6" spans="1:11" ht="409.5" x14ac:dyDescent="0.25">
      <c r="A6" t="s">
        <v>254</v>
      </c>
      <c r="B6" t="s">
        <v>75</v>
      </c>
      <c r="C6" t="s">
        <v>7</v>
      </c>
      <c r="D6" t="s">
        <v>255</v>
      </c>
      <c r="E6" t="s">
        <v>256</v>
      </c>
      <c r="F6" t="s">
        <v>74</v>
      </c>
      <c r="G6" t="s">
        <v>78</v>
      </c>
      <c r="H6" t="s">
        <v>238</v>
      </c>
      <c r="I6" s="4" t="s">
        <v>257</v>
      </c>
      <c r="J6">
        <v>2</v>
      </c>
      <c r="K6">
        <v>1</v>
      </c>
    </row>
    <row r="7" spans="1:11" ht="409.5" x14ac:dyDescent="0.25">
      <c r="A7" t="s">
        <v>268</v>
      </c>
      <c r="B7" t="s">
        <v>95</v>
      </c>
      <c r="C7" t="s">
        <v>9</v>
      </c>
      <c r="D7" t="s">
        <v>269</v>
      </c>
      <c r="E7" t="s">
        <v>270</v>
      </c>
      <c r="F7" t="s">
        <v>74</v>
      </c>
      <c r="G7" t="s">
        <v>98</v>
      </c>
      <c r="H7" t="s">
        <v>238</v>
      </c>
      <c r="I7" s="4" t="s">
        <v>271</v>
      </c>
      <c r="J7">
        <v>10</v>
      </c>
      <c r="K7">
        <v>9</v>
      </c>
    </row>
    <row r="8" spans="1:11" ht="409.5" x14ac:dyDescent="0.25">
      <c r="A8" t="s">
        <v>272</v>
      </c>
      <c r="B8" t="s">
        <v>99</v>
      </c>
      <c r="C8" t="s">
        <v>10</v>
      </c>
      <c r="D8" t="s">
        <v>273</v>
      </c>
      <c r="E8" t="s">
        <v>274</v>
      </c>
      <c r="F8" t="s">
        <v>62</v>
      </c>
      <c r="G8" t="s">
        <v>102</v>
      </c>
      <c r="H8" t="s">
        <v>238</v>
      </c>
      <c r="I8" s="4" t="s">
        <v>275</v>
      </c>
      <c r="J8">
        <v>4</v>
      </c>
      <c r="K8">
        <v>3</v>
      </c>
    </row>
    <row r="9" spans="1:11" ht="409.5" x14ac:dyDescent="0.25">
      <c r="A9" t="s">
        <v>297</v>
      </c>
      <c r="B9" t="s">
        <v>111</v>
      </c>
      <c r="C9" t="s">
        <v>13</v>
      </c>
      <c r="D9" t="s">
        <v>298</v>
      </c>
      <c r="E9" t="s">
        <v>299</v>
      </c>
      <c r="F9" t="s">
        <v>115</v>
      </c>
      <c r="G9" t="s">
        <v>114</v>
      </c>
      <c r="H9" t="s">
        <v>238</v>
      </c>
      <c r="I9" s="4" t="s">
        <v>300</v>
      </c>
      <c r="J9">
        <v>2</v>
      </c>
      <c r="K9">
        <v>1</v>
      </c>
    </row>
    <row r="10" spans="1:11" ht="409.5" x14ac:dyDescent="0.25">
      <c r="A10" t="s">
        <v>307</v>
      </c>
      <c r="B10" t="s">
        <v>116</v>
      </c>
      <c r="C10" t="s">
        <v>13</v>
      </c>
      <c r="D10" t="s">
        <v>308</v>
      </c>
      <c r="E10" t="s">
        <v>309</v>
      </c>
      <c r="G10" t="s">
        <v>119</v>
      </c>
      <c r="H10" t="s">
        <v>238</v>
      </c>
      <c r="I10" s="4" t="s">
        <v>310</v>
      </c>
      <c r="J10">
        <v>2</v>
      </c>
      <c r="K10">
        <v>1</v>
      </c>
    </row>
    <row r="11" spans="1:11" ht="409.5" x14ac:dyDescent="0.25">
      <c r="A11" t="s">
        <v>311</v>
      </c>
      <c r="B11" t="s">
        <v>121</v>
      </c>
      <c r="C11" t="s">
        <v>13</v>
      </c>
      <c r="D11" t="s">
        <v>312</v>
      </c>
      <c r="F11" t="s">
        <v>62</v>
      </c>
      <c r="G11" t="s">
        <v>124</v>
      </c>
      <c r="H11" t="s">
        <v>238</v>
      </c>
      <c r="I11" s="4" t="s">
        <v>313</v>
      </c>
      <c r="J11">
        <v>1</v>
      </c>
      <c r="K11">
        <v>0</v>
      </c>
    </row>
    <row r="12" spans="1:11" ht="409.5" x14ac:dyDescent="0.25">
      <c r="A12" t="s">
        <v>314</v>
      </c>
      <c r="B12" t="s">
        <v>125</v>
      </c>
      <c r="C12" t="s">
        <v>14</v>
      </c>
      <c r="D12" t="s">
        <v>315</v>
      </c>
      <c r="E12" t="s">
        <v>316</v>
      </c>
      <c r="F12" t="s">
        <v>129</v>
      </c>
      <c r="G12" t="s">
        <v>128</v>
      </c>
      <c r="H12" t="s">
        <v>238</v>
      </c>
      <c r="I12" s="4" t="s">
        <v>317</v>
      </c>
      <c r="J12">
        <v>1</v>
      </c>
      <c r="K12">
        <v>0</v>
      </c>
    </row>
    <row r="13" spans="1:11" ht="345" x14ac:dyDescent="0.25">
      <c r="A13" t="s">
        <v>318</v>
      </c>
      <c r="B13" t="s">
        <v>130</v>
      </c>
      <c r="C13" t="s">
        <v>14</v>
      </c>
      <c r="D13" t="s">
        <v>319</v>
      </c>
      <c r="E13" t="s">
        <v>320</v>
      </c>
      <c r="F13" t="s">
        <v>134</v>
      </c>
      <c r="G13" t="s">
        <v>133</v>
      </c>
      <c r="H13" t="s">
        <v>238</v>
      </c>
      <c r="I13" s="4" t="s">
        <v>321</v>
      </c>
      <c r="J13">
        <v>1</v>
      </c>
      <c r="K13">
        <v>0</v>
      </c>
    </row>
    <row r="14" spans="1:11" ht="409.5" x14ac:dyDescent="0.25">
      <c r="A14" t="s">
        <v>322</v>
      </c>
      <c r="B14" t="s">
        <v>130</v>
      </c>
      <c r="C14" t="s">
        <v>14</v>
      </c>
      <c r="D14" t="s">
        <v>323</v>
      </c>
      <c r="E14" t="s">
        <v>324</v>
      </c>
      <c r="F14" t="s">
        <v>134</v>
      </c>
      <c r="G14" t="s">
        <v>133</v>
      </c>
      <c r="H14" t="s">
        <v>238</v>
      </c>
      <c r="I14" s="4" t="s">
        <v>325</v>
      </c>
      <c r="J14">
        <v>2</v>
      </c>
      <c r="K14">
        <v>1</v>
      </c>
    </row>
    <row r="15" spans="1:11" ht="409.5" x14ac:dyDescent="0.25">
      <c r="A15" t="s">
        <v>326</v>
      </c>
      <c r="B15" t="s">
        <v>135</v>
      </c>
      <c r="C15" t="s">
        <v>15</v>
      </c>
      <c r="D15" t="s">
        <v>327</v>
      </c>
      <c r="E15" t="s">
        <v>328</v>
      </c>
      <c r="F15" t="s">
        <v>83</v>
      </c>
      <c r="G15" t="s">
        <v>138</v>
      </c>
      <c r="H15" t="s">
        <v>238</v>
      </c>
      <c r="I15" s="4" t="s">
        <v>329</v>
      </c>
      <c r="J15">
        <v>1</v>
      </c>
      <c r="K15">
        <v>0</v>
      </c>
    </row>
    <row r="16" spans="1:11" ht="409.5" x14ac:dyDescent="0.25">
      <c r="A16" t="s">
        <v>330</v>
      </c>
      <c r="B16" t="s">
        <v>139</v>
      </c>
      <c r="C16" t="s">
        <v>15</v>
      </c>
      <c r="D16" t="s">
        <v>331</v>
      </c>
      <c r="E16" t="s">
        <v>332</v>
      </c>
      <c r="F16" t="s">
        <v>62</v>
      </c>
      <c r="G16" t="s">
        <v>142</v>
      </c>
      <c r="H16" t="s">
        <v>238</v>
      </c>
      <c r="I16" s="4" t="s">
        <v>333</v>
      </c>
      <c r="J16">
        <v>3</v>
      </c>
      <c r="K16">
        <v>2</v>
      </c>
    </row>
    <row r="17" spans="1:11" ht="409.5" x14ac:dyDescent="0.25">
      <c r="A17" t="s">
        <v>337</v>
      </c>
      <c r="B17" t="s">
        <v>144</v>
      </c>
      <c r="C17" t="s">
        <v>17</v>
      </c>
      <c r="D17" t="s">
        <v>338</v>
      </c>
      <c r="E17" t="s">
        <v>339</v>
      </c>
      <c r="F17" t="s">
        <v>69</v>
      </c>
      <c r="G17" t="s">
        <v>147</v>
      </c>
      <c r="H17" t="s">
        <v>238</v>
      </c>
      <c r="I17" s="4" t="s">
        <v>340</v>
      </c>
      <c r="J17">
        <v>4</v>
      </c>
      <c r="K17">
        <v>3</v>
      </c>
    </row>
    <row r="18" spans="1:11" ht="409.5" x14ac:dyDescent="0.25">
      <c r="A18" t="s">
        <v>341</v>
      </c>
      <c r="B18" t="s">
        <v>144</v>
      </c>
      <c r="C18" t="s">
        <v>17</v>
      </c>
      <c r="D18" t="s">
        <v>342</v>
      </c>
      <c r="E18" t="s">
        <v>343</v>
      </c>
      <c r="F18" t="s">
        <v>69</v>
      </c>
      <c r="G18" t="s">
        <v>147</v>
      </c>
      <c r="H18" t="s">
        <v>238</v>
      </c>
      <c r="I18" s="4" t="s">
        <v>344</v>
      </c>
      <c r="J18">
        <v>3</v>
      </c>
      <c r="K18">
        <v>0</v>
      </c>
    </row>
    <row r="19" spans="1:11" ht="409.5" x14ac:dyDescent="0.25">
      <c r="A19" t="s">
        <v>360</v>
      </c>
      <c r="B19" t="s">
        <v>148</v>
      </c>
      <c r="C19" t="s">
        <v>18</v>
      </c>
      <c r="D19" t="s">
        <v>361</v>
      </c>
      <c r="E19" t="s">
        <v>362</v>
      </c>
      <c r="F19" t="s">
        <v>74</v>
      </c>
      <c r="G19" t="s">
        <v>151</v>
      </c>
      <c r="H19" t="s">
        <v>238</v>
      </c>
      <c r="I19" s="4" t="s">
        <v>363</v>
      </c>
      <c r="J19">
        <v>3</v>
      </c>
      <c r="K19">
        <v>2</v>
      </c>
    </row>
    <row r="20" spans="1:11" ht="409.5" x14ac:dyDescent="0.25">
      <c r="A20" t="s">
        <v>373</v>
      </c>
      <c r="B20" t="s">
        <v>152</v>
      </c>
      <c r="C20" t="s">
        <v>19</v>
      </c>
      <c r="D20" t="s">
        <v>374</v>
      </c>
      <c r="E20" t="s">
        <v>375</v>
      </c>
      <c r="F20" t="s">
        <v>54</v>
      </c>
      <c r="G20" t="s">
        <v>155</v>
      </c>
      <c r="H20" t="s">
        <v>238</v>
      </c>
      <c r="I20" s="4" t="s">
        <v>376</v>
      </c>
      <c r="J20">
        <v>4</v>
      </c>
      <c r="K20">
        <v>3</v>
      </c>
    </row>
    <row r="21" spans="1:11" ht="409.5" x14ac:dyDescent="0.25">
      <c r="A21" t="s">
        <v>380</v>
      </c>
      <c r="B21" t="s">
        <v>156</v>
      </c>
      <c r="C21" t="s">
        <v>20</v>
      </c>
      <c r="D21" t="s">
        <v>381</v>
      </c>
      <c r="E21" t="s">
        <v>382</v>
      </c>
      <c r="F21" t="s">
        <v>54</v>
      </c>
      <c r="G21" t="s">
        <v>158</v>
      </c>
      <c r="H21" t="s">
        <v>238</v>
      </c>
      <c r="I21" s="4" t="s">
        <v>383</v>
      </c>
      <c r="J21">
        <v>4</v>
      </c>
      <c r="K21">
        <v>2</v>
      </c>
    </row>
    <row r="22" spans="1:11" ht="315" x14ac:dyDescent="0.25">
      <c r="A22" t="s">
        <v>384</v>
      </c>
      <c r="B22" t="s">
        <v>159</v>
      </c>
      <c r="C22" t="s">
        <v>22</v>
      </c>
      <c r="D22" t="s">
        <v>385</v>
      </c>
      <c r="E22" t="s">
        <v>386</v>
      </c>
      <c r="F22" t="s">
        <v>54</v>
      </c>
      <c r="G22" t="s">
        <v>162</v>
      </c>
      <c r="H22" t="s">
        <v>238</v>
      </c>
      <c r="I22" s="4" t="s">
        <v>387</v>
      </c>
      <c r="J22">
        <v>1</v>
      </c>
      <c r="K22">
        <v>0</v>
      </c>
    </row>
    <row r="23" spans="1:11" ht="409.5" x14ac:dyDescent="0.25">
      <c r="A23" t="s">
        <v>388</v>
      </c>
      <c r="B23" t="s">
        <v>163</v>
      </c>
      <c r="C23" t="s">
        <v>22</v>
      </c>
      <c r="D23" t="s">
        <v>389</v>
      </c>
      <c r="E23" t="s">
        <v>390</v>
      </c>
      <c r="G23" t="s">
        <v>166</v>
      </c>
      <c r="H23" t="s">
        <v>238</v>
      </c>
      <c r="I23" s="4" t="s">
        <v>391</v>
      </c>
      <c r="J23">
        <v>3</v>
      </c>
      <c r="K23">
        <v>2</v>
      </c>
    </row>
    <row r="24" spans="1:11" ht="409.5" x14ac:dyDescent="0.25">
      <c r="A24" t="s">
        <v>403</v>
      </c>
      <c r="B24" t="s">
        <v>171</v>
      </c>
      <c r="C24" t="s">
        <v>28</v>
      </c>
      <c r="D24" t="s">
        <v>404</v>
      </c>
      <c r="E24" t="s">
        <v>405</v>
      </c>
      <c r="F24" t="s">
        <v>74</v>
      </c>
      <c r="G24" t="s">
        <v>174</v>
      </c>
      <c r="H24" t="s">
        <v>238</v>
      </c>
      <c r="I24" s="4" t="s">
        <v>406</v>
      </c>
      <c r="J24">
        <v>3</v>
      </c>
      <c r="K24">
        <v>2</v>
      </c>
    </row>
    <row r="25" spans="1:11" ht="409.5" x14ac:dyDescent="0.25">
      <c r="A25" t="s">
        <v>407</v>
      </c>
      <c r="B25" t="s">
        <v>171</v>
      </c>
      <c r="C25" t="s">
        <v>28</v>
      </c>
      <c r="D25" t="s">
        <v>408</v>
      </c>
      <c r="F25" t="s">
        <v>74</v>
      </c>
      <c r="G25" t="s">
        <v>174</v>
      </c>
      <c r="H25" t="s">
        <v>238</v>
      </c>
      <c r="I25" s="4" t="s">
        <v>409</v>
      </c>
      <c r="J25">
        <v>1</v>
      </c>
      <c r="K25">
        <v>0</v>
      </c>
    </row>
    <row r="26" spans="1:11" ht="240" x14ac:dyDescent="0.25">
      <c r="A26" t="s">
        <v>410</v>
      </c>
      <c r="B26" t="s">
        <v>175</v>
      </c>
      <c r="C26" t="s">
        <v>28</v>
      </c>
      <c r="D26" t="s">
        <v>411</v>
      </c>
      <c r="E26" t="s">
        <v>412</v>
      </c>
      <c r="F26" t="s">
        <v>69</v>
      </c>
      <c r="G26" t="s">
        <v>178</v>
      </c>
      <c r="H26" t="s">
        <v>238</v>
      </c>
      <c r="I26" s="4" t="s">
        <v>413</v>
      </c>
      <c r="J26">
        <v>1</v>
      </c>
      <c r="K26">
        <v>0</v>
      </c>
    </row>
    <row r="27" spans="1:11" ht="270" x14ac:dyDescent="0.25">
      <c r="A27" t="s">
        <v>414</v>
      </c>
      <c r="B27" t="s">
        <v>179</v>
      </c>
      <c r="C27" t="s">
        <v>28</v>
      </c>
      <c r="D27" t="s">
        <v>415</v>
      </c>
      <c r="E27" t="s">
        <v>416</v>
      </c>
      <c r="F27" t="s">
        <v>69</v>
      </c>
      <c r="G27" t="s">
        <v>182</v>
      </c>
      <c r="H27" t="s">
        <v>238</v>
      </c>
      <c r="I27" s="4" t="s">
        <v>417</v>
      </c>
      <c r="J27">
        <v>1</v>
      </c>
      <c r="K27">
        <v>0</v>
      </c>
    </row>
    <row r="28" spans="1:11" ht="285" x14ac:dyDescent="0.25">
      <c r="A28" t="s">
        <v>418</v>
      </c>
      <c r="B28" t="s">
        <v>183</v>
      </c>
      <c r="C28" t="s">
        <v>28</v>
      </c>
      <c r="D28" t="s">
        <v>419</v>
      </c>
      <c r="E28" t="s">
        <v>420</v>
      </c>
      <c r="F28" t="s">
        <v>74</v>
      </c>
      <c r="G28" t="s">
        <v>186</v>
      </c>
      <c r="H28" t="s">
        <v>238</v>
      </c>
      <c r="I28" s="4" t="s">
        <v>421</v>
      </c>
      <c r="J28">
        <v>1</v>
      </c>
      <c r="K28">
        <v>0</v>
      </c>
    </row>
    <row r="29" spans="1:11" ht="409.5" x14ac:dyDescent="0.25">
      <c r="A29" t="s">
        <v>422</v>
      </c>
      <c r="B29" t="s">
        <v>187</v>
      </c>
      <c r="C29" t="s">
        <v>34</v>
      </c>
      <c r="D29" t="s">
        <v>423</v>
      </c>
      <c r="F29" t="s">
        <v>62</v>
      </c>
      <c r="G29" t="s">
        <v>189</v>
      </c>
      <c r="H29" t="s">
        <v>238</v>
      </c>
      <c r="I29" s="4" t="s">
        <v>424</v>
      </c>
      <c r="J29">
        <v>6</v>
      </c>
      <c r="K29">
        <v>5</v>
      </c>
    </row>
    <row r="30" spans="1:11" ht="390" x14ac:dyDescent="0.25">
      <c r="A30" t="s">
        <v>425</v>
      </c>
      <c r="B30" t="s">
        <v>190</v>
      </c>
      <c r="C30" t="s">
        <v>35</v>
      </c>
      <c r="D30" t="s">
        <v>426</v>
      </c>
      <c r="E30" t="s">
        <v>427</v>
      </c>
      <c r="F30" t="s">
        <v>69</v>
      </c>
      <c r="G30" t="s">
        <v>193</v>
      </c>
      <c r="H30" t="s">
        <v>238</v>
      </c>
      <c r="I30" s="4" t="s">
        <v>428</v>
      </c>
      <c r="J30">
        <v>1</v>
      </c>
      <c r="K30">
        <v>0</v>
      </c>
    </row>
    <row r="31" spans="1:11" ht="409.5" x14ac:dyDescent="0.25">
      <c r="A31" t="s">
        <v>429</v>
      </c>
      <c r="B31" t="s">
        <v>194</v>
      </c>
      <c r="C31" t="s">
        <v>35</v>
      </c>
      <c r="D31" t="s">
        <v>430</v>
      </c>
      <c r="E31" t="s">
        <v>431</v>
      </c>
      <c r="F31" t="s">
        <v>54</v>
      </c>
      <c r="G31" t="s">
        <v>197</v>
      </c>
      <c r="H31" t="s">
        <v>238</v>
      </c>
      <c r="I31" s="4" t="s">
        <v>432</v>
      </c>
      <c r="J31">
        <v>5</v>
      </c>
      <c r="K31">
        <v>4</v>
      </c>
    </row>
    <row r="32" spans="1:11" ht="300" x14ac:dyDescent="0.25">
      <c r="A32" t="s">
        <v>436</v>
      </c>
      <c r="B32" t="s">
        <v>198</v>
      </c>
      <c r="C32" t="s">
        <v>36</v>
      </c>
      <c r="D32" t="s">
        <v>437</v>
      </c>
      <c r="E32" t="s">
        <v>438</v>
      </c>
      <c r="F32" t="s">
        <v>69</v>
      </c>
      <c r="G32" t="s">
        <v>201</v>
      </c>
      <c r="H32" t="s">
        <v>238</v>
      </c>
      <c r="I32" s="4" t="s">
        <v>439</v>
      </c>
      <c r="J32">
        <v>1</v>
      </c>
      <c r="K32">
        <v>0</v>
      </c>
    </row>
    <row r="33" spans="1:11" ht="345" x14ac:dyDescent="0.25">
      <c r="A33" t="s">
        <v>440</v>
      </c>
      <c r="B33" t="s">
        <v>198</v>
      </c>
      <c r="C33" t="s">
        <v>36</v>
      </c>
      <c r="D33" t="s">
        <v>441</v>
      </c>
      <c r="F33" t="s">
        <v>69</v>
      </c>
      <c r="G33" t="s">
        <v>201</v>
      </c>
      <c r="H33" t="s">
        <v>238</v>
      </c>
      <c r="I33" s="4" t="s">
        <v>442</v>
      </c>
      <c r="J33">
        <v>1</v>
      </c>
      <c r="K33">
        <v>0</v>
      </c>
    </row>
    <row r="34" spans="1:11" ht="409.5" x14ac:dyDescent="0.25">
      <c r="A34" t="s">
        <v>449</v>
      </c>
      <c r="B34" t="s">
        <v>202</v>
      </c>
      <c r="C34" t="s">
        <v>39</v>
      </c>
      <c r="D34" t="s">
        <v>450</v>
      </c>
      <c r="E34" t="s">
        <v>451</v>
      </c>
      <c r="F34" t="s">
        <v>74</v>
      </c>
      <c r="G34" t="s">
        <v>205</v>
      </c>
      <c r="H34" t="s">
        <v>238</v>
      </c>
      <c r="I34" s="4" t="s">
        <v>452</v>
      </c>
      <c r="J34">
        <v>12</v>
      </c>
      <c r="K34">
        <v>11</v>
      </c>
    </row>
    <row r="35" spans="1:11" x14ac:dyDescent="0.25">
      <c r="A35" t="s">
        <v>218</v>
      </c>
      <c r="B35" t="s">
        <v>50</v>
      </c>
      <c r="C35" t="s">
        <v>6</v>
      </c>
      <c r="D35" t="s">
        <v>219</v>
      </c>
      <c r="E35" t="s">
        <v>220</v>
      </c>
      <c r="F35" t="s">
        <v>54</v>
      </c>
      <c r="G35" t="s">
        <v>53</v>
      </c>
      <c r="H35" t="s">
        <v>221</v>
      </c>
      <c r="I35" s="4" t="s">
        <v>222</v>
      </c>
    </row>
    <row r="36" spans="1:11" x14ac:dyDescent="0.25">
      <c r="A36" t="s">
        <v>228</v>
      </c>
      <c r="B36" t="s">
        <v>50</v>
      </c>
      <c r="C36" t="s">
        <v>6</v>
      </c>
      <c r="D36" t="s">
        <v>229</v>
      </c>
      <c r="E36" t="s">
        <v>230</v>
      </c>
      <c r="F36" t="s">
        <v>54</v>
      </c>
      <c r="G36" t="s">
        <v>53</v>
      </c>
      <c r="H36" t="s">
        <v>221</v>
      </c>
      <c r="I36" s="4" t="s">
        <v>231</v>
      </c>
    </row>
    <row r="37" spans="1:11" x14ac:dyDescent="0.25">
      <c r="A37" t="s">
        <v>258</v>
      </c>
      <c r="B37" t="s">
        <v>84</v>
      </c>
      <c r="C37" t="s">
        <v>8</v>
      </c>
      <c r="D37" t="s">
        <v>259</v>
      </c>
      <c r="F37" t="s">
        <v>83</v>
      </c>
      <c r="G37" t="s">
        <v>87</v>
      </c>
      <c r="H37" t="s">
        <v>221</v>
      </c>
      <c r="I37" s="4" t="s">
        <v>231</v>
      </c>
    </row>
    <row r="38" spans="1:11" x14ac:dyDescent="0.25">
      <c r="A38" t="s">
        <v>260</v>
      </c>
      <c r="B38" t="s">
        <v>84</v>
      </c>
      <c r="C38" t="s">
        <v>8</v>
      </c>
      <c r="D38" t="s">
        <v>261</v>
      </c>
      <c r="E38" t="s">
        <v>262</v>
      </c>
      <c r="F38" t="s">
        <v>83</v>
      </c>
      <c r="G38" t="s">
        <v>87</v>
      </c>
      <c r="H38" t="s">
        <v>221</v>
      </c>
      <c r="I38" s="4" t="s">
        <v>231</v>
      </c>
    </row>
    <row r="39" spans="1:11" x14ac:dyDescent="0.25">
      <c r="A39" t="s">
        <v>263</v>
      </c>
      <c r="B39" t="s">
        <v>89</v>
      </c>
      <c r="C39" t="s">
        <v>8</v>
      </c>
      <c r="D39" t="s">
        <v>264</v>
      </c>
      <c r="F39" t="s">
        <v>69</v>
      </c>
      <c r="G39" t="s">
        <v>92</v>
      </c>
      <c r="H39" t="s">
        <v>221</v>
      </c>
      <c r="I39" s="4" t="s">
        <v>231</v>
      </c>
    </row>
    <row r="40" spans="1:11" x14ac:dyDescent="0.25">
      <c r="A40" t="s">
        <v>265</v>
      </c>
      <c r="B40" t="s">
        <v>89</v>
      </c>
      <c r="C40" t="s">
        <v>8</v>
      </c>
      <c r="D40" s="27" t="s">
        <v>266</v>
      </c>
      <c r="E40" s="27"/>
      <c r="F40" s="27" t="s">
        <v>69</v>
      </c>
      <c r="G40" s="27" t="s">
        <v>92</v>
      </c>
      <c r="H40" s="27" t="s">
        <v>221</v>
      </c>
      <c r="I40" s="28" t="s">
        <v>267</v>
      </c>
    </row>
    <row r="41" spans="1:11" x14ac:dyDescent="0.25">
      <c r="A41" t="s">
        <v>276</v>
      </c>
      <c r="B41" t="s">
        <v>103</v>
      </c>
      <c r="C41" t="s">
        <v>12</v>
      </c>
      <c r="D41" t="s">
        <v>277</v>
      </c>
      <c r="E41" t="s">
        <v>278</v>
      </c>
      <c r="F41" t="s">
        <v>62</v>
      </c>
      <c r="G41" t="s">
        <v>106</v>
      </c>
      <c r="H41" t="s">
        <v>221</v>
      </c>
      <c r="I41" s="4" t="s">
        <v>231</v>
      </c>
    </row>
    <row r="42" spans="1:11" x14ac:dyDescent="0.25">
      <c r="A42" t="s">
        <v>287</v>
      </c>
      <c r="B42" t="s">
        <v>103</v>
      </c>
      <c r="C42" t="s">
        <v>12</v>
      </c>
      <c r="D42" t="s">
        <v>288</v>
      </c>
      <c r="E42" t="s">
        <v>289</v>
      </c>
      <c r="F42" t="s">
        <v>62</v>
      </c>
      <c r="G42" t="s">
        <v>106</v>
      </c>
      <c r="H42" t="s">
        <v>221</v>
      </c>
      <c r="I42" s="4" t="s">
        <v>222</v>
      </c>
    </row>
    <row r="43" spans="1:11" x14ac:dyDescent="0.25">
      <c r="A43" t="s">
        <v>334</v>
      </c>
      <c r="B43" t="s">
        <v>144</v>
      </c>
      <c r="C43" t="s">
        <v>17</v>
      </c>
      <c r="D43" t="s">
        <v>335</v>
      </c>
      <c r="E43" t="s">
        <v>336</v>
      </c>
      <c r="F43" t="s">
        <v>69</v>
      </c>
      <c r="G43" t="s">
        <v>147</v>
      </c>
      <c r="H43" t="s">
        <v>221</v>
      </c>
      <c r="I43" s="4" t="s">
        <v>222</v>
      </c>
    </row>
    <row r="44" spans="1:11" x14ac:dyDescent="0.25">
      <c r="A44" t="s">
        <v>367</v>
      </c>
      <c r="B44" t="s">
        <v>152</v>
      </c>
      <c r="C44" t="s">
        <v>19</v>
      </c>
      <c r="D44" t="s">
        <v>368</v>
      </c>
      <c r="E44" t="s">
        <v>369</v>
      </c>
      <c r="F44" t="s">
        <v>54</v>
      </c>
      <c r="G44" t="s">
        <v>155</v>
      </c>
      <c r="H44" t="s">
        <v>221</v>
      </c>
      <c r="I44" s="4" t="s">
        <v>222</v>
      </c>
    </row>
    <row r="45" spans="1:11" x14ac:dyDescent="0.25">
      <c r="A45" t="s">
        <v>400</v>
      </c>
      <c r="B45" t="s">
        <v>171</v>
      </c>
      <c r="C45" t="s">
        <v>28</v>
      </c>
      <c r="D45" t="s">
        <v>401</v>
      </c>
      <c r="E45" t="s">
        <v>402</v>
      </c>
      <c r="F45" t="s">
        <v>74</v>
      </c>
      <c r="G45" t="s">
        <v>174</v>
      </c>
      <c r="H45" t="s">
        <v>221</v>
      </c>
      <c r="I45" s="4" t="s">
        <v>231</v>
      </c>
    </row>
    <row r="46" spans="1:11" x14ac:dyDescent="0.25">
      <c r="A46" t="s">
        <v>433</v>
      </c>
      <c r="B46" t="s">
        <v>198</v>
      </c>
      <c r="C46" t="s">
        <v>36</v>
      </c>
      <c r="D46" t="s">
        <v>434</v>
      </c>
      <c r="E46" t="s">
        <v>435</v>
      </c>
      <c r="F46" t="s">
        <v>69</v>
      </c>
      <c r="G46" t="s">
        <v>201</v>
      </c>
      <c r="H46" t="s">
        <v>221</v>
      </c>
      <c r="I46" s="4" t="s">
        <v>231</v>
      </c>
    </row>
    <row r="47" spans="1:11" x14ac:dyDescent="0.25">
      <c r="A47" t="s">
        <v>223</v>
      </c>
      <c r="B47" t="s">
        <v>50</v>
      </c>
      <c r="C47" t="s">
        <v>6</v>
      </c>
      <c r="D47" t="s">
        <v>224</v>
      </c>
      <c r="E47" t="s">
        <v>225</v>
      </c>
      <c r="F47" t="s">
        <v>54</v>
      </c>
      <c r="G47" t="s">
        <v>53</v>
      </c>
      <c r="H47" t="s">
        <v>226</v>
      </c>
      <c r="I47" s="4" t="s">
        <v>227</v>
      </c>
    </row>
    <row r="48" spans="1:11" x14ac:dyDescent="0.25">
      <c r="A48" t="s">
        <v>232</v>
      </c>
      <c r="B48" t="s">
        <v>50</v>
      </c>
      <c r="C48" t="s">
        <v>6</v>
      </c>
      <c r="D48" t="s">
        <v>233</v>
      </c>
      <c r="E48" t="s">
        <v>234</v>
      </c>
      <c r="F48" t="s">
        <v>54</v>
      </c>
      <c r="G48" t="s">
        <v>53</v>
      </c>
      <c r="H48" t="s">
        <v>226</v>
      </c>
      <c r="I48" s="4" t="s">
        <v>235</v>
      </c>
    </row>
    <row r="49" spans="1:9" x14ac:dyDescent="0.25">
      <c r="A49" t="s">
        <v>244</v>
      </c>
      <c r="B49" t="s">
        <v>65</v>
      </c>
      <c r="C49" t="s">
        <v>7</v>
      </c>
      <c r="D49" t="s">
        <v>245</v>
      </c>
      <c r="E49" t="s">
        <v>246</v>
      </c>
      <c r="F49" t="s">
        <v>69</v>
      </c>
      <c r="G49" t="s">
        <v>68</v>
      </c>
      <c r="H49" t="s">
        <v>226</v>
      </c>
      <c r="I49" s="4" t="s">
        <v>235</v>
      </c>
    </row>
    <row r="50" spans="1:9" x14ac:dyDescent="0.25">
      <c r="A50" t="s">
        <v>279</v>
      </c>
      <c r="B50" t="s">
        <v>103</v>
      </c>
      <c r="C50" t="s">
        <v>12</v>
      </c>
      <c r="D50" t="s">
        <v>280</v>
      </c>
      <c r="E50" t="s">
        <v>281</v>
      </c>
      <c r="F50" t="s">
        <v>62</v>
      </c>
      <c r="G50" t="s">
        <v>106</v>
      </c>
      <c r="H50" t="s">
        <v>226</v>
      </c>
      <c r="I50" s="4" t="s">
        <v>282</v>
      </c>
    </row>
    <row r="51" spans="1:9" ht="30" x14ac:dyDescent="0.25">
      <c r="A51" t="s">
        <v>283</v>
      </c>
      <c r="B51" t="s">
        <v>103</v>
      </c>
      <c r="C51" t="s">
        <v>12</v>
      </c>
      <c r="D51" t="s">
        <v>284</v>
      </c>
      <c r="E51" t="s">
        <v>285</v>
      </c>
      <c r="F51" t="s">
        <v>62</v>
      </c>
      <c r="G51" t="s">
        <v>106</v>
      </c>
      <c r="H51" t="s">
        <v>226</v>
      </c>
      <c r="I51" s="4" t="s">
        <v>286</v>
      </c>
    </row>
    <row r="52" spans="1:9" x14ac:dyDescent="0.25">
      <c r="A52" t="s">
        <v>290</v>
      </c>
      <c r="B52" t="s">
        <v>103</v>
      </c>
      <c r="C52" t="s">
        <v>12</v>
      </c>
      <c r="D52" t="s">
        <v>291</v>
      </c>
      <c r="E52" t="s">
        <v>292</v>
      </c>
      <c r="F52" t="s">
        <v>62</v>
      </c>
      <c r="G52" t="s">
        <v>106</v>
      </c>
      <c r="H52" t="s">
        <v>226</v>
      </c>
      <c r="I52" s="4" t="s">
        <v>293</v>
      </c>
    </row>
    <row r="53" spans="1:9" x14ac:dyDescent="0.25">
      <c r="A53" t="s">
        <v>294</v>
      </c>
      <c r="B53" t="s">
        <v>103</v>
      </c>
      <c r="C53" t="s">
        <v>12</v>
      </c>
      <c r="D53" t="s">
        <v>295</v>
      </c>
      <c r="E53" t="s">
        <v>296</v>
      </c>
      <c r="F53" t="s">
        <v>62</v>
      </c>
      <c r="G53" t="s">
        <v>106</v>
      </c>
      <c r="H53" t="s">
        <v>226</v>
      </c>
      <c r="I53" s="4" t="s">
        <v>227</v>
      </c>
    </row>
    <row r="54" spans="1:9" x14ac:dyDescent="0.25">
      <c r="A54" t="s">
        <v>301</v>
      </c>
      <c r="B54" t="s">
        <v>116</v>
      </c>
      <c r="C54" t="s">
        <v>13</v>
      </c>
      <c r="D54" t="s">
        <v>302</v>
      </c>
      <c r="E54" t="s">
        <v>303</v>
      </c>
      <c r="G54" t="s">
        <v>119</v>
      </c>
      <c r="H54" t="s">
        <v>226</v>
      </c>
      <c r="I54" s="4" t="s">
        <v>227</v>
      </c>
    </row>
    <row r="55" spans="1:9" x14ac:dyDescent="0.25">
      <c r="A55" t="s">
        <v>304</v>
      </c>
      <c r="B55" t="s">
        <v>116</v>
      </c>
      <c r="C55" t="s">
        <v>13</v>
      </c>
      <c r="D55" t="s">
        <v>305</v>
      </c>
      <c r="E55" t="s">
        <v>306</v>
      </c>
      <c r="G55" t="s">
        <v>119</v>
      </c>
      <c r="H55" t="s">
        <v>226</v>
      </c>
      <c r="I55" s="4" t="s">
        <v>293</v>
      </c>
    </row>
    <row r="56" spans="1:9" x14ac:dyDescent="0.25">
      <c r="A56" t="s">
        <v>345</v>
      </c>
      <c r="B56" t="s">
        <v>144</v>
      </c>
      <c r="C56" t="s">
        <v>17</v>
      </c>
      <c r="D56" t="s">
        <v>346</v>
      </c>
      <c r="E56" t="s">
        <v>347</v>
      </c>
      <c r="F56" t="s">
        <v>69</v>
      </c>
      <c r="G56" t="s">
        <v>147</v>
      </c>
      <c r="H56" t="s">
        <v>226</v>
      </c>
      <c r="I56" s="4" t="s">
        <v>227</v>
      </c>
    </row>
    <row r="57" spans="1:9" ht="30" x14ac:dyDescent="0.25">
      <c r="A57" t="s">
        <v>348</v>
      </c>
      <c r="B57" t="s">
        <v>144</v>
      </c>
      <c r="C57" t="s">
        <v>17</v>
      </c>
      <c r="D57" t="s">
        <v>349</v>
      </c>
      <c r="E57" t="s">
        <v>350</v>
      </c>
      <c r="F57" t="s">
        <v>69</v>
      </c>
      <c r="G57" t="s">
        <v>147</v>
      </c>
      <c r="H57" t="s">
        <v>226</v>
      </c>
      <c r="I57" s="4" t="s">
        <v>286</v>
      </c>
    </row>
    <row r="58" spans="1:9" x14ac:dyDescent="0.25">
      <c r="A58" t="s">
        <v>351</v>
      </c>
      <c r="B58" t="s">
        <v>148</v>
      </c>
      <c r="C58" t="s">
        <v>18</v>
      </c>
      <c r="D58" t="s">
        <v>352</v>
      </c>
      <c r="E58" t="s">
        <v>353</v>
      </c>
      <c r="F58" t="s">
        <v>74</v>
      </c>
      <c r="G58" t="s">
        <v>151</v>
      </c>
      <c r="H58" t="s">
        <v>226</v>
      </c>
      <c r="I58" s="4" t="s">
        <v>282</v>
      </c>
    </row>
    <row r="59" spans="1:9" x14ac:dyDescent="0.25">
      <c r="A59" t="s">
        <v>354</v>
      </c>
      <c r="B59" t="s">
        <v>148</v>
      </c>
      <c r="C59" t="s">
        <v>18</v>
      </c>
      <c r="D59" t="s">
        <v>355</v>
      </c>
      <c r="E59" t="s">
        <v>356</v>
      </c>
      <c r="F59" t="s">
        <v>74</v>
      </c>
      <c r="G59" t="s">
        <v>151</v>
      </c>
      <c r="H59" t="s">
        <v>226</v>
      </c>
      <c r="I59" s="4" t="s">
        <v>293</v>
      </c>
    </row>
    <row r="60" spans="1:9" x14ac:dyDescent="0.25">
      <c r="A60" t="s">
        <v>357</v>
      </c>
      <c r="B60" t="s">
        <v>148</v>
      </c>
      <c r="C60" t="s">
        <v>18</v>
      </c>
      <c r="D60" t="s">
        <v>358</v>
      </c>
      <c r="E60" t="s">
        <v>359</v>
      </c>
      <c r="F60" t="s">
        <v>74</v>
      </c>
      <c r="G60" t="s">
        <v>151</v>
      </c>
      <c r="H60" t="s">
        <v>226</v>
      </c>
      <c r="I60" s="4" t="s">
        <v>282</v>
      </c>
    </row>
    <row r="61" spans="1:9" x14ac:dyDescent="0.25">
      <c r="A61" t="s">
        <v>364</v>
      </c>
      <c r="B61" t="s">
        <v>148</v>
      </c>
      <c r="C61" t="s">
        <v>18</v>
      </c>
      <c r="D61" t="s">
        <v>365</v>
      </c>
      <c r="E61" t="s">
        <v>366</v>
      </c>
      <c r="F61" t="s">
        <v>74</v>
      </c>
      <c r="G61" t="s">
        <v>151</v>
      </c>
      <c r="H61" t="s">
        <v>226</v>
      </c>
      <c r="I61" s="4" t="s">
        <v>227</v>
      </c>
    </row>
    <row r="62" spans="1:9" x14ac:dyDescent="0.25">
      <c r="A62" t="s">
        <v>370</v>
      </c>
      <c r="B62" t="s">
        <v>152</v>
      </c>
      <c r="C62" t="s">
        <v>19</v>
      </c>
      <c r="D62" t="s">
        <v>371</v>
      </c>
      <c r="E62" t="s">
        <v>372</v>
      </c>
      <c r="F62" t="s">
        <v>54</v>
      </c>
      <c r="G62" t="s">
        <v>155</v>
      </c>
      <c r="H62" t="s">
        <v>226</v>
      </c>
      <c r="I62" s="4" t="s">
        <v>293</v>
      </c>
    </row>
    <row r="63" spans="1:9" x14ac:dyDescent="0.25">
      <c r="A63" t="s">
        <v>377</v>
      </c>
      <c r="B63" t="s">
        <v>152</v>
      </c>
      <c r="C63" t="s">
        <v>19</v>
      </c>
      <c r="D63" t="s">
        <v>378</v>
      </c>
      <c r="E63" t="s">
        <v>379</v>
      </c>
      <c r="F63" t="s">
        <v>54</v>
      </c>
      <c r="G63" t="s">
        <v>155</v>
      </c>
      <c r="H63" t="s">
        <v>226</v>
      </c>
      <c r="I63" s="4" t="s">
        <v>227</v>
      </c>
    </row>
    <row r="64" spans="1:9" x14ac:dyDescent="0.25">
      <c r="A64" t="s">
        <v>392</v>
      </c>
      <c r="B64" t="s">
        <v>167</v>
      </c>
      <c r="C64" t="s">
        <v>23</v>
      </c>
      <c r="D64" t="s">
        <v>393</v>
      </c>
      <c r="F64" t="s">
        <v>54</v>
      </c>
      <c r="G64" t="s">
        <v>170</v>
      </c>
      <c r="H64" t="s">
        <v>226</v>
      </c>
      <c r="I64" s="4" t="s">
        <v>227</v>
      </c>
    </row>
    <row r="65" spans="1:9" x14ac:dyDescent="0.25">
      <c r="A65" t="s">
        <v>394</v>
      </c>
      <c r="B65" t="s">
        <v>167</v>
      </c>
      <c r="C65" t="s">
        <v>23</v>
      </c>
      <c r="D65" t="s">
        <v>395</v>
      </c>
      <c r="E65" t="s">
        <v>396</v>
      </c>
      <c r="F65" t="s">
        <v>54</v>
      </c>
      <c r="G65" t="s">
        <v>170</v>
      </c>
      <c r="H65" t="s">
        <v>226</v>
      </c>
      <c r="I65" s="4" t="s">
        <v>397</v>
      </c>
    </row>
    <row r="66" spans="1:9" ht="30" x14ac:dyDescent="0.25">
      <c r="A66" t="s">
        <v>398</v>
      </c>
      <c r="B66" t="s">
        <v>167</v>
      </c>
      <c r="C66" t="s">
        <v>23</v>
      </c>
      <c r="D66" t="s">
        <v>399</v>
      </c>
      <c r="F66" t="s">
        <v>54</v>
      </c>
      <c r="G66" t="s">
        <v>170</v>
      </c>
      <c r="H66" t="s">
        <v>226</v>
      </c>
      <c r="I66" s="4" t="s">
        <v>286</v>
      </c>
    </row>
    <row r="67" spans="1:9" x14ac:dyDescent="0.25">
      <c r="A67" t="s">
        <v>443</v>
      </c>
      <c r="B67" t="s">
        <v>198</v>
      </c>
      <c r="C67" t="s">
        <v>36</v>
      </c>
      <c r="D67" t="s">
        <v>444</v>
      </c>
      <c r="E67" t="s">
        <v>445</v>
      </c>
      <c r="F67" t="s">
        <v>69</v>
      </c>
      <c r="G67" t="s">
        <v>201</v>
      </c>
      <c r="H67" t="s">
        <v>226</v>
      </c>
      <c r="I67" s="4" t="s">
        <v>293</v>
      </c>
    </row>
    <row r="68" spans="1:9" x14ac:dyDescent="0.25">
      <c r="A68" t="s">
        <v>446</v>
      </c>
      <c r="B68" t="s">
        <v>198</v>
      </c>
      <c r="C68" t="s">
        <v>36</v>
      </c>
      <c r="D68" t="s">
        <v>447</v>
      </c>
      <c r="E68" t="s">
        <v>448</v>
      </c>
      <c r="F68" t="s">
        <v>69</v>
      </c>
      <c r="G68" t="s">
        <v>201</v>
      </c>
      <c r="H68" t="s">
        <v>226</v>
      </c>
      <c r="I68" s="4" t="s">
        <v>227</v>
      </c>
    </row>
    <row r="69" spans="1:9" x14ac:dyDescent="0.25">
      <c r="A69" t="s">
        <v>453</v>
      </c>
      <c r="B69" t="s">
        <v>206</v>
      </c>
      <c r="C69" t="s">
        <v>39</v>
      </c>
      <c r="D69" t="s">
        <v>454</v>
      </c>
      <c r="E69" t="s">
        <v>455</v>
      </c>
      <c r="F69" t="s">
        <v>210</v>
      </c>
      <c r="G69" t="s">
        <v>209</v>
      </c>
      <c r="H69" t="s">
        <v>226</v>
      </c>
      <c r="I69" s="4" t="s">
        <v>227</v>
      </c>
    </row>
    <row r="70" spans="1:9" x14ac:dyDescent="0.25">
      <c r="A70" t="s">
        <v>456</v>
      </c>
      <c r="B70" t="s">
        <v>206</v>
      </c>
      <c r="C70" t="s">
        <v>39</v>
      </c>
      <c r="D70" t="s">
        <v>457</v>
      </c>
      <c r="E70" t="s">
        <v>458</v>
      </c>
      <c r="F70" t="s">
        <v>210</v>
      </c>
      <c r="G70" t="s">
        <v>209</v>
      </c>
      <c r="H70" t="s">
        <v>226</v>
      </c>
      <c r="I70" s="4" t="s">
        <v>397</v>
      </c>
    </row>
  </sheetData>
  <sortState xmlns:xlrd2="http://schemas.microsoft.com/office/spreadsheetml/2017/richdata2" ref="A2:K70">
    <sortCondition ref="H1:H7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8C99-975D-48F1-B447-0AFD2F51B00E}">
  <dimension ref="A1:L39"/>
  <sheetViews>
    <sheetView topLeftCell="E1" zoomScale="70" zoomScaleNormal="70" workbookViewId="0">
      <selection activeCell="L15" sqref="L15"/>
    </sheetView>
  </sheetViews>
  <sheetFormatPr defaultRowHeight="15" x14ac:dyDescent="0.25"/>
  <cols>
    <col min="1" max="1" width="24.85546875" style="19" customWidth="1"/>
    <col min="2" max="2" width="22.5703125" style="19" customWidth="1"/>
    <col min="3" max="3" width="34" customWidth="1"/>
    <col min="4" max="4" width="116.140625" customWidth="1"/>
    <col min="6" max="6" width="25.85546875" customWidth="1"/>
    <col min="8" max="8" width="9.140625" customWidth="1"/>
    <col min="9" max="9" width="31.85546875" customWidth="1"/>
    <col min="11" max="11" width="15.85546875" customWidth="1"/>
  </cols>
  <sheetData>
    <row r="1" spans="1:12" ht="21" x14ac:dyDescent="0.25">
      <c r="A1" s="32" t="s">
        <v>627</v>
      </c>
      <c r="B1" s="32"/>
      <c r="C1" s="32"/>
      <c r="D1" s="32"/>
      <c r="I1" s="24" t="s">
        <v>624</v>
      </c>
    </row>
    <row r="2" spans="1:12" ht="15" customHeight="1" x14ac:dyDescent="0.25">
      <c r="A2" s="19">
        <v>45569.617442129631</v>
      </c>
      <c r="B2" s="19">
        <v>45569.622916666667</v>
      </c>
      <c r="C2" t="s">
        <v>221</v>
      </c>
      <c r="D2" s="4" t="s">
        <v>222</v>
      </c>
      <c r="I2" s="18">
        <f>(B2-A2)*1440</f>
        <v>7.883333332138136</v>
      </c>
      <c r="K2" s="20" t="s">
        <v>619</v>
      </c>
      <c r="L2" s="29">
        <f>AVERAGE(I2:I12)</f>
        <v>1.8444444467123944</v>
      </c>
    </row>
    <row r="3" spans="1:12" ht="15" customHeight="1" x14ac:dyDescent="0.25">
      <c r="A3" s="19">
        <v>45569.614837962959</v>
      </c>
      <c r="B3" s="19">
        <v>45569.616701388892</v>
      </c>
      <c r="C3" t="s">
        <v>221</v>
      </c>
      <c r="D3" s="4" t="s">
        <v>231</v>
      </c>
      <c r="F3" s="26" t="s">
        <v>627</v>
      </c>
      <c r="G3" s="16" t="s">
        <v>608</v>
      </c>
      <c r="I3" s="18">
        <f t="shared" ref="I3:I38" si="0">(B3-A3)*1440</f>
        <v>2.6833333424292505</v>
      </c>
      <c r="K3" s="20" t="s">
        <v>620</v>
      </c>
      <c r="L3" s="29">
        <f>MIN(I2:I12)</f>
        <v>5.0000000000007816E-2</v>
      </c>
    </row>
    <row r="4" spans="1:12" ht="15" customHeight="1" x14ac:dyDescent="0.25">
      <c r="A4" s="19">
        <v>45600.496030092596</v>
      </c>
      <c r="C4" t="s">
        <v>221</v>
      </c>
      <c r="D4" s="4" t="s">
        <v>231</v>
      </c>
      <c r="F4" s="4" t="s">
        <v>231</v>
      </c>
      <c r="G4">
        <f>COUNTIF(D2:D12,F4)</f>
        <v>7</v>
      </c>
      <c r="I4" s="18"/>
      <c r="K4" s="20" t="s">
        <v>621</v>
      </c>
      <c r="L4" s="29">
        <f>MAX(I2:I12)</f>
        <v>7.883333332138136</v>
      </c>
    </row>
    <row r="5" spans="1:12" ht="15" customHeight="1" x14ac:dyDescent="0.25">
      <c r="A5" s="19">
        <v>45600.501701388886</v>
      </c>
      <c r="B5" s="19">
        <v>45600.503368055557</v>
      </c>
      <c r="C5" t="s">
        <v>221</v>
      </c>
      <c r="D5" s="4" t="s">
        <v>231</v>
      </c>
      <c r="F5" s="4" t="s">
        <v>222</v>
      </c>
      <c r="G5">
        <f>COUNTIF(D2:D12,F5)</f>
        <v>4</v>
      </c>
      <c r="I5" s="18">
        <f t="shared" si="0"/>
        <v>2.4000000057276338</v>
      </c>
      <c r="K5" s="20" t="s">
        <v>622</v>
      </c>
      <c r="L5" s="29">
        <f>STDEV(I2:I12)</f>
        <v>2.4312633887079955</v>
      </c>
    </row>
    <row r="6" spans="1:12" ht="15" customHeight="1" x14ac:dyDescent="0.25">
      <c r="A6" s="19">
        <v>45600.492650462962</v>
      </c>
      <c r="C6" t="s">
        <v>221</v>
      </c>
      <c r="D6" s="4" t="s">
        <v>231</v>
      </c>
      <c r="I6" s="18"/>
      <c r="L6" s="11"/>
    </row>
    <row r="7" spans="1:12" ht="15" customHeight="1" x14ac:dyDescent="0.25">
      <c r="A7" s="19">
        <v>45630.502430555556</v>
      </c>
      <c r="B7" s="19">
        <v>45630.502997685187</v>
      </c>
      <c r="C7" t="s">
        <v>221</v>
      </c>
      <c r="D7" s="4" t="s">
        <v>231</v>
      </c>
      <c r="I7" s="18">
        <f t="shared" si="0"/>
        <v>0.81666666897945106</v>
      </c>
      <c r="L7" s="11"/>
    </row>
    <row r="8" spans="1:12" ht="15" customHeight="1" x14ac:dyDescent="0.25">
      <c r="A8" s="19">
        <v>45630.500983796293</v>
      </c>
      <c r="B8" s="19">
        <v>45630.501215277778</v>
      </c>
      <c r="C8" t="s">
        <v>221</v>
      </c>
      <c r="D8" s="4" t="s">
        <v>222</v>
      </c>
      <c r="I8" s="18">
        <f t="shared" si="0"/>
        <v>0.33333333791233599</v>
      </c>
      <c r="L8" s="11"/>
    </row>
    <row r="9" spans="1:12" ht="15" customHeight="1" x14ac:dyDescent="0.25">
      <c r="A9" s="19">
        <v>0.72835648148148147</v>
      </c>
      <c r="B9" s="19">
        <v>0.72839120370370369</v>
      </c>
      <c r="C9" t="s">
        <v>221</v>
      </c>
      <c r="D9" s="4" t="s">
        <v>222</v>
      </c>
      <c r="I9" s="18">
        <f t="shared" si="0"/>
        <v>5.0000000000007816E-2</v>
      </c>
      <c r="L9" s="11"/>
    </row>
    <row r="10" spans="1:12" ht="15" customHeight="1" x14ac:dyDescent="0.25">
      <c r="A10" s="19">
        <v>0.84214120370370371</v>
      </c>
      <c r="B10" s="19">
        <v>0.84282407407407411</v>
      </c>
      <c r="C10" t="s">
        <v>221</v>
      </c>
      <c r="D10" s="4" t="s">
        <v>222</v>
      </c>
      <c r="I10" s="18">
        <f t="shared" si="0"/>
        <v>0.98333333333338047</v>
      </c>
      <c r="L10" s="11"/>
    </row>
    <row r="11" spans="1:12" ht="15" customHeight="1" x14ac:dyDescent="0.25">
      <c r="A11" s="19">
        <v>0.85305555555555557</v>
      </c>
      <c r="B11" s="19">
        <v>0.85356481481481483</v>
      </c>
      <c r="C11" t="s">
        <v>221</v>
      </c>
      <c r="D11" s="4" t="s">
        <v>231</v>
      </c>
      <c r="I11" s="18">
        <f t="shared" si="0"/>
        <v>0.73333333333334139</v>
      </c>
      <c r="L11" s="11"/>
    </row>
    <row r="12" spans="1:12" ht="15" customHeight="1" x14ac:dyDescent="0.25">
      <c r="A12" s="19">
        <v>45327.586412037039</v>
      </c>
      <c r="B12" s="19">
        <v>45327.586909722224</v>
      </c>
      <c r="C12" t="s">
        <v>221</v>
      </c>
      <c r="D12" s="4" t="s">
        <v>231</v>
      </c>
      <c r="I12" s="18">
        <f t="shared" si="0"/>
        <v>0.71666666655801237</v>
      </c>
      <c r="L12" s="11"/>
    </row>
    <row r="13" spans="1:12" ht="15" customHeight="1" x14ac:dyDescent="0.25">
      <c r="D13" s="4"/>
      <c r="F13" s="26" t="s">
        <v>628</v>
      </c>
      <c r="G13" s="16" t="s">
        <v>608</v>
      </c>
      <c r="I13" s="18"/>
      <c r="L13" s="11"/>
    </row>
    <row r="14" spans="1:12" ht="45" x14ac:dyDescent="0.25">
      <c r="A14" s="32" t="s">
        <v>626</v>
      </c>
      <c r="B14" s="32"/>
      <c r="C14" s="32"/>
      <c r="D14" s="32"/>
      <c r="F14" s="4" t="s">
        <v>282</v>
      </c>
      <c r="G14">
        <f>COUNTIF($D$15:$D$38, F14)</f>
        <v>3</v>
      </c>
      <c r="I14" s="18"/>
      <c r="K14" s="20" t="s">
        <v>619</v>
      </c>
      <c r="L14" s="29">
        <f>AVERAGE(I15:I38)</f>
        <v>5.4613636360454354</v>
      </c>
    </row>
    <row r="15" spans="1:12" ht="30" x14ac:dyDescent="0.25">
      <c r="A15" s="19">
        <v>45569.622986111113</v>
      </c>
      <c r="B15" s="19">
        <v>45569.642094907409</v>
      </c>
      <c r="C15" t="s">
        <v>226</v>
      </c>
      <c r="D15" s="4" t="s">
        <v>227</v>
      </c>
      <c r="F15" s="4" t="s">
        <v>227</v>
      </c>
      <c r="G15">
        <f>COUNTIF($D$15:$D$38, F15)</f>
        <v>9</v>
      </c>
      <c r="I15" s="18">
        <f t="shared" si="0"/>
        <v>27.516666665906087</v>
      </c>
      <c r="K15" s="20" t="s">
        <v>620</v>
      </c>
      <c r="L15" s="22">
        <f>MIN(I15:I38)</f>
        <v>8.3333331858739257E-2</v>
      </c>
    </row>
    <row r="16" spans="1:12" ht="45" x14ac:dyDescent="0.25">
      <c r="A16" s="19">
        <v>45569.617349537039</v>
      </c>
      <c r="B16" s="19">
        <v>45569.617407407408</v>
      </c>
      <c r="C16" t="s">
        <v>226</v>
      </c>
      <c r="D16" s="4" t="s">
        <v>235</v>
      </c>
      <c r="F16" s="4" t="s">
        <v>235</v>
      </c>
      <c r="G16">
        <f t="shared" ref="G16:G19" si="1">COUNTIF($D$15:$D$38, F16)</f>
        <v>2</v>
      </c>
      <c r="I16" s="18">
        <f t="shared" si="0"/>
        <v>8.3333331858739257E-2</v>
      </c>
      <c r="K16" s="20" t="s">
        <v>621</v>
      </c>
      <c r="L16" s="29">
        <f>MAX(I15:I38)</f>
        <v>40.833333333333371</v>
      </c>
    </row>
    <row r="17" spans="1:12" ht="75" x14ac:dyDescent="0.25">
      <c r="A17" s="19">
        <v>45569.688217592593</v>
      </c>
      <c r="B17" s="19">
        <v>45569.688437500001</v>
      </c>
      <c r="C17" t="s">
        <v>226</v>
      </c>
      <c r="D17" s="4" t="s">
        <v>235</v>
      </c>
      <c r="F17" s="4" t="s">
        <v>286</v>
      </c>
      <c r="G17">
        <f t="shared" si="1"/>
        <v>3</v>
      </c>
      <c r="I17" s="18">
        <f t="shared" si="0"/>
        <v>0.31666666734963655</v>
      </c>
      <c r="K17" s="20" t="s">
        <v>622</v>
      </c>
      <c r="L17" s="29">
        <f>STDEV(I15:I38)</f>
        <v>10.311838096629115</v>
      </c>
    </row>
    <row r="18" spans="1:12" ht="45" x14ac:dyDescent="0.25">
      <c r="A18" s="19">
        <v>45630.503576388888</v>
      </c>
      <c r="B18" s="19">
        <v>45630.504004629627</v>
      </c>
      <c r="C18" t="s">
        <v>226</v>
      </c>
      <c r="D18" s="4" t="s">
        <v>282</v>
      </c>
      <c r="F18" s="4" t="s">
        <v>293</v>
      </c>
      <c r="G18">
        <f t="shared" si="1"/>
        <v>5</v>
      </c>
      <c r="I18" s="18">
        <f t="shared" si="0"/>
        <v>0.61666666413657367</v>
      </c>
    </row>
    <row r="19" spans="1:12" ht="60" x14ac:dyDescent="0.25">
      <c r="A19" s="19">
        <v>45630.50309027778</v>
      </c>
      <c r="B19" s="19">
        <v>45630.503379629627</v>
      </c>
      <c r="C19" t="s">
        <v>226</v>
      </c>
      <c r="D19" s="4" t="s">
        <v>286</v>
      </c>
      <c r="F19" s="4" t="s">
        <v>397</v>
      </c>
      <c r="G19">
        <f t="shared" si="1"/>
        <v>2</v>
      </c>
      <c r="I19" s="18">
        <f t="shared" si="0"/>
        <v>0.41666665929369628</v>
      </c>
    </row>
    <row r="20" spans="1:12" x14ac:dyDescent="0.25">
      <c r="A20" s="19">
        <v>45630.504108796296</v>
      </c>
      <c r="B20" s="19">
        <v>45630.504340277781</v>
      </c>
      <c r="C20" t="s">
        <v>226</v>
      </c>
      <c r="D20" s="4" t="s">
        <v>293</v>
      </c>
      <c r="G20">
        <f>SUM(G14:G19)</f>
        <v>24</v>
      </c>
      <c r="I20" s="18">
        <f t="shared" si="0"/>
        <v>0.33333333791233599</v>
      </c>
    </row>
    <row r="21" spans="1:12" x14ac:dyDescent="0.25">
      <c r="A21" s="19">
        <v>45630.501331018517</v>
      </c>
      <c r="B21" s="19">
        <v>45630.502210648148</v>
      </c>
      <c r="C21" t="s">
        <v>226</v>
      </c>
      <c r="D21" s="4" t="s">
        <v>227</v>
      </c>
      <c r="I21" s="18">
        <f t="shared" si="0"/>
        <v>1.2666666693985462</v>
      </c>
    </row>
    <row r="22" spans="1:12" x14ac:dyDescent="0.25">
      <c r="A22" s="19">
        <v>45630.573194444441</v>
      </c>
      <c r="B22" s="19">
        <v>45630.58321759259</v>
      </c>
      <c r="C22" t="s">
        <v>226</v>
      </c>
      <c r="D22" s="4" t="s">
        <v>227</v>
      </c>
      <c r="I22" s="18">
        <f t="shared" si="0"/>
        <v>14.433333333581686</v>
      </c>
    </row>
    <row r="23" spans="1:12" x14ac:dyDescent="0.25">
      <c r="A23" s="19">
        <v>45630.572592592594</v>
      </c>
      <c r="B23" s="19">
        <v>45630.573159722226</v>
      </c>
      <c r="C23" t="s">
        <v>226</v>
      </c>
      <c r="D23" s="4" t="s">
        <v>293</v>
      </c>
      <c r="I23" s="18">
        <f t="shared" si="0"/>
        <v>0.81666666897945106</v>
      </c>
    </row>
    <row r="24" spans="1:12" x14ac:dyDescent="0.25">
      <c r="A24" s="19">
        <v>0.72612268518518519</v>
      </c>
      <c r="B24" s="19">
        <v>0.7283101851851852</v>
      </c>
      <c r="C24" t="s">
        <v>226</v>
      </c>
      <c r="D24" s="4" t="s">
        <v>227</v>
      </c>
      <c r="I24" s="18">
        <f t="shared" si="0"/>
        <v>3.1500000000000128</v>
      </c>
    </row>
    <row r="25" spans="1:12" x14ac:dyDescent="0.25">
      <c r="A25" s="19">
        <v>0.72842592592592592</v>
      </c>
      <c r="B25" s="19">
        <v>0.72884259259259254</v>
      </c>
      <c r="C25" t="s">
        <v>226</v>
      </c>
      <c r="D25" s="4" t="s">
        <v>286</v>
      </c>
      <c r="I25" s="18">
        <f t="shared" si="0"/>
        <v>0.59999999999993392</v>
      </c>
    </row>
    <row r="26" spans="1:12" x14ac:dyDescent="0.25">
      <c r="A26" s="19">
        <v>0.79608796296296291</v>
      </c>
      <c r="B26" s="19">
        <v>0.79616898148148152</v>
      </c>
      <c r="C26" t="s">
        <v>226</v>
      </c>
      <c r="D26" s="4" t="s">
        <v>282</v>
      </c>
      <c r="I26" s="18">
        <f t="shared" si="0"/>
        <v>0.11666666666679149</v>
      </c>
    </row>
    <row r="27" spans="1:12" x14ac:dyDescent="0.25">
      <c r="A27" s="19">
        <v>0.79620370370370375</v>
      </c>
      <c r="B27" s="19">
        <v>0.79850694444444448</v>
      </c>
      <c r="C27" t="s">
        <v>226</v>
      </c>
      <c r="D27" s="4" t="s">
        <v>293</v>
      </c>
      <c r="I27" s="18">
        <f t="shared" si="0"/>
        <v>3.3166666666666522</v>
      </c>
    </row>
    <row r="28" spans="1:12" x14ac:dyDescent="0.25">
      <c r="A28" s="19">
        <v>0.79572916666666671</v>
      </c>
      <c r="B28" s="19">
        <v>0.79604166666666665</v>
      </c>
      <c r="C28" t="s">
        <v>226</v>
      </c>
      <c r="D28" s="4" t="s">
        <v>282</v>
      </c>
      <c r="I28" s="18">
        <f t="shared" si="0"/>
        <v>0.44999999999991047</v>
      </c>
    </row>
    <row r="29" spans="1:12" x14ac:dyDescent="0.25">
      <c r="A29" s="19">
        <v>0.79349537037037032</v>
      </c>
      <c r="B29" s="19">
        <v>0.79560185185185184</v>
      </c>
      <c r="C29" t="s">
        <v>226</v>
      </c>
      <c r="D29" s="4" t="s">
        <v>227</v>
      </c>
      <c r="I29" s="18">
        <f t="shared" si="0"/>
        <v>3.0333333333333812</v>
      </c>
    </row>
    <row r="30" spans="1:12" x14ac:dyDescent="0.25">
      <c r="A30" s="19">
        <v>0.85152777777777777</v>
      </c>
      <c r="B30" s="19">
        <v>0.85201388888888885</v>
      </c>
      <c r="C30" t="s">
        <v>226</v>
      </c>
      <c r="D30" s="4" t="s">
        <v>293</v>
      </c>
      <c r="I30" s="18">
        <f t="shared" si="0"/>
        <v>0.69999999999994955</v>
      </c>
    </row>
    <row r="31" spans="1:12" x14ac:dyDescent="0.25">
      <c r="A31" s="19">
        <v>0.84291666666666665</v>
      </c>
      <c r="B31" s="19">
        <v>0.8513425925925926</v>
      </c>
      <c r="C31" t="s">
        <v>226</v>
      </c>
      <c r="D31" s="4" t="s">
        <v>227</v>
      </c>
      <c r="I31" s="18">
        <f t="shared" si="0"/>
        <v>12.133333333333365</v>
      </c>
    </row>
    <row r="32" spans="1:12" x14ac:dyDescent="0.25">
      <c r="A32" s="19">
        <v>0.78804398148148147</v>
      </c>
      <c r="C32" t="s">
        <v>226</v>
      </c>
      <c r="D32" s="4" t="s">
        <v>227</v>
      </c>
      <c r="I32" s="18"/>
    </row>
    <row r="33" spans="1:9" x14ac:dyDescent="0.25">
      <c r="A33" s="19">
        <v>0.79679398148148151</v>
      </c>
      <c r="B33" s="19">
        <v>0.82515046296296302</v>
      </c>
      <c r="C33" t="s">
        <v>226</v>
      </c>
      <c r="D33" s="4" t="s">
        <v>397</v>
      </c>
      <c r="I33" s="18">
        <f t="shared" si="0"/>
        <v>40.833333333333371</v>
      </c>
    </row>
    <row r="34" spans="1:9" x14ac:dyDescent="0.25">
      <c r="A34" s="19">
        <v>0.79289351851851853</v>
      </c>
      <c r="C34" t="s">
        <v>226</v>
      </c>
      <c r="D34" s="4" t="s">
        <v>286</v>
      </c>
      <c r="I34" s="18"/>
    </row>
    <row r="35" spans="1:9" x14ac:dyDescent="0.25">
      <c r="A35" s="19">
        <v>45327.587083333332</v>
      </c>
      <c r="B35" s="19">
        <v>45327.587210648147</v>
      </c>
      <c r="C35" t="s">
        <v>226</v>
      </c>
      <c r="D35" s="4" t="s">
        <v>293</v>
      </c>
      <c r="I35" s="18">
        <f t="shared" si="0"/>
        <v>0.18333333428017795</v>
      </c>
    </row>
    <row r="36" spans="1:9" x14ac:dyDescent="0.25">
      <c r="A36" s="19">
        <v>45327.585138888891</v>
      </c>
      <c r="B36" s="19">
        <v>45327.585752314815</v>
      </c>
      <c r="C36" t="s">
        <v>226</v>
      </c>
      <c r="D36" s="4" t="s">
        <v>227</v>
      </c>
      <c r="I36" s="18">
        <f t="shared" si="0"/>
        <v>0.88333333027549088</v>
      </c>
    </row>
    <row r="37" spans="1:9" x14ac:dyDescent="0.25">
      <c r="A37" s="19">
        <v>45327.776087962964</v>
      </c>
      <c r="B37" s="19">
        <v>45327.776331018518</v>
      </c>
      <c r="C37" t="s">
        <v>226</v>
      </c>
      <c r="D37" s="4" t="s">
        <v>227</v>
      </c>
      <c r="I37" s="18">
        <f t="shared" si="0"/>
        <v>0.34999999799765646</v>
      </c>
    </row>
    <row r="38" spans="1:9" x14ac:dyDescent="0.25">
      <c r="A38" s="19">
        <v>45327.776388888888</v>
      </c>
      <c r="B38" s="19">
        <v>45327.782361111109</v>
      </c>
      <c r="C38" t="s">
        <v>226</v>
      </c>
      <c r="D38" s="4" t="s">
        <v>397</v>
      </c>
      <c r="I38" s="18">
        <f t="shared" si="0"/>
        <v>8.5999999986961484</v>
      </c>
    </row>
    <row r="39" spans="1:9" x14ac:dyDescent="0.25">
      <c r="I39" s="18"/>
    </row>
  </sheetData>
  <autoFilter ref="B2:B12" xr:uid="{38238C99-975D-48F1-B447-0AFD2F51B00E}"/>
  <mergeCells count="2">
    <mergeCell ref="A14:D14"/>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B5F9-AE11-4960-8145-EBB732C7B6E2}">
  <dimension ref="A1:H38"/>
  <sheetViews>
    <sheetView topLeftCell="A19" workbookViewId="0">
      <selection activeCell="G35" sqref="G35:G38"/>
    </sheetView>
  </sheetViews>
  <sheetFormatPr defaultRowHeight="15" x14ac:dyDescent="0.25"/>
  <cols>
    <col min="1" max="2" width="28.7109375" style="19" customWidth="1"/>
    <col min="3" max="3" width="12.5703125" bestFit="1" customWidth="1"/>
    <col min="7" max="10" width="25.85546875" customWidth="1"/>
  </cols>
  <sheetData>
    <row r="1" spans="1:8" x14ac:dyDescent="0.25">
      <c r="A1" s="25" t="s">
        <v>1</v>
      </c>
      <c r="B1" s="25" t="s">
        <v>2</v>
      </c>
      <c r="C1" s="24" t="s">
        <v>616</v>
      </c>
      <c r="D1" s="24" t="s">
        <v>617</v>
      </c>
      <c r="E1" s="24" t="s">
        <v>618</v>
      </c>
      <c r="F1" s="24"/>
      <c r="G1" s="24" t="s">
        <v>624</v>
      </c>
    </row>
    <row r="2" spans="1:8" x14ac:dyDescent="0.25">
      <c r="A2" s="19">
        <v>45569.616736111115</v>
      </c>
      <c r="C2">
        <v>2</v>
      </c>
      <c r="D2">
        <v>1</v>
      </c>
      <c r="E2">
        <f>SUM(C2:D2)</f>
        <v>3</v>
      </c>
      <c r="G2" s="18"/>
    </row>
    <row r="3" spans="1:8" x14ac:dyDescent="0.25">
      <c r="A3" s="19">
        <v>45569.642847222225</v>
      </c>
      <c r="B3" s="19">
        <v>45569.644050925926</v>
      </c>
      <c r="C3">
        <v>2</v>
      </c>
      <c r="D3">
        <v>1</v>
      </c>
      <c r="E3">
        <f t="shared" ref="E3:E34" si="0">SUM(C3:D3)</f>
        <v>3</v>
      </c>
      <c r="G3" s="18">
        <f t="shared" ref="G3:G34" si="1">(B3-A3)*1440</f>
        <v>1.7333333299029619</v>
      </c>
      <c r="H3" t="s">
        <v>625</v>
      </c>
    </row>
    <row r="4" spans="1:8" x14ac:dyDescent="0.25">
      <c r="A4" s="19">
        <v>45569.688460648147</v>
      </c>
      <c r="B4" s="19">
        <v>45569.695636574077</v>
      </c>
      <c r="C4">
        <v>3</v>
      </c>
      <c r="D4">
        <v>2</v>
      </c>
      <c r="E4">
        <f t="shared" si="0"/>
        <v>5</v>
      </c>
      <c r="G4" s="18">
        <f t="shared" si="1"/>
        <v>10.333333339076489</v>
      </c>
    </row>
    <row r="5" spans="1:8" x14ac:dyDescent="0.25">
      <c r="A5" s="19">
        <v>45569.697268518517</v>
      </c>
      <c r="C5">
        <v>3</v>
      </c>
      <c r="D5">
        <v>2</v>
      </c>
      <c r="E5">
        <f t="shared" si="0"/>
        <v>5</v>
      </c>
      <c r="G5" s="18"/>
    </row>
    <row r="6" spans="1:8" x14ac:dyDescent="0.25">
      <c r="A6" s="19">
        <v>45569.706423611111</v>
      </c>
      <c r="B6" s="19">
        <v>45569.707557870373</v>
      </c>
      <c r="C6">
        <v>2</v>
      </c>
      <c r="D6">
        <v>1</v>
      </c>
      <c r="E6">
        <f t="shared" si="0"/>
        <v>3</v>
      </c>
      <c r="G6" s="18">
        <f t="shared" si="1"/>
        <v>1.6333333379589021</v>
      </c>
    </row>
    <row r="7" spans="1:8" x14ac:dyDescent="0.25">
      <c r="A7" s="19">
        <v>45600.581273148149</v>
      </c>
      <c r="B7" s="19">
        <v>45600.600393518522</v>
      </c>
      <c r="C7">
        <v>10</v>
      </c>
      <c r="D7">
        <v>9</v>
      </c>
      <c r="E7">
        <f t="shared" si="0"/>
        <v>19</v>
      </c>
      <c r="G7" s="18">
        <f t="shared" si="1"/>
        <v>27.533333336468786</v>
      </c>
    </row>
    <row r="8" spans="1:8" x14ac:dyDescent="0.25">
      <c r="A8" s="19">
        <v>45600.637361111112</v>
      </c>
      <c r="B8" s="19">
        <v>45600.649386574078</v>
      </c>
      <c r="C8">
        <v>4</v>
      </c>
      <c r="D8">
        <v>3</v>
      </c>
      <c r="E8">
        <f t="shared" si="0"/>
        <v>7</v>
      </c>
      <c r="G8" s="18">
        <f t="shared" si="1"/>
        <v>17.316666670376435</v>
      </c>
    </row>
    <row r="9" spans="1:8" x14ac:dyDescent="0.25">
      <c r="A9" s="19">
        <v>45630.562337962961</v>
      </c>
      <c r="B9" s="19">
        <v>45630.565208333333</v>
      </c>
      <c r="C9">
        <v>2</v>
      </c>
      <c r="D9">
        <v>1</v>
      </c>
      <c r="E9">
        <f t="shared" si="0"/>
        <v>3</v>
      </c>
      <c r="G9" s="18">
        <f t="shared" si="1"/>
        <v>4.1333333356305957</v>
      </c>
    </row>
    <row r="10" spans="1:8" x14ac:dyDescent="0.25">
      <c r="A10" s="19">
        <v>45630.567187499997</v>
      </c>
      <c r="B10" s="19">
        <v>45630.570057870369</v>
      </c>
      <c r="C10">
        <v>2</v>
      </c>
      <c r="D10">
        <v>1</v>
      </c>
      <c r="E10">
        <f t="shared" si="0"/>
        <v>3</v>
      </c>
      <c r="G10" s="18">
        <f t="shared" si="1"/>
        <v>4.1333333356305957</v>
      </c>
    </row>
    <row r="11" spans="1:8" x14ac:dyDescent="0.25">
      <c r="A11" s="19">
        <v>45630.566377314812</v>
      </c>
      <c r="C11">
        <v>1</v>
      </c>
      <c r="D11">
        <v>0</v>
      </c>
      <c r="E11">
        <f t="shared" si="0"/>
        <v>1</v>
      </c>
      <c r="G11" s="18"/>
    </row>
    <row r="12" spans="1:8" x14ac:dyDescent="0.25">
      <c r="A12" s="19">
        <v>45630.614004629628</v>
      </c>
      <c r="B12" s="19">
        <v>45630.614756944444</v>
      </c>
      <c r="C12">
        <v>1</v>
      </c>
      <c r="D12">
        <v>0</v>
      </c>
      <c r="E12">
        <f t="shared" si="0"/>
        <v>1</v>
      </c>
      <c r="G12" s="18">
        <f t="shared" si="1"/>
        <v>1.0833333351183683</v>
      </c>
    </row>
    <row r="13" spans="1:8" x14ac:dyDescent="0.25">
      <c r="A13" s="19">
        <v>45630.596493055556</v>
      </c>
      <c r="B13" s="19">
        <v>45630.597013888888</v>
      </c>
      <c r="C13">
        <v>1</v>
      </c>
      <c r="D13">
        <v>0</v>
      </c>
      <c r="E13">
        <f t="shared" si="0"/>
        <v>1</v>
      </c>
      <c r="G13" s="18">
        <f t="shared" si="1"/>
        <v>0.74999999720603228</v>
      </c>
    </row>
    <row r="14" spans="1:8" x14ac:dyDescent="0.25">
      <c r="A14" s="19">
        <v>45630.597071759257</v>
      </c>
      <c r="B14" s="19">
        <v>45630.597870370373</v>
      </c>
      <c r="C14">
        <v>2</v>
      </c>
      <c r="D14">
        <v>1</v>
      </c>
      <c r="E14">
        <f t="shared" si="0"/>
        <v>3</v>
      </c>
      <c r="G14" s="18">
        <f t="shared" si="1"/>
        <v>1.1500000068917871</v>
      </c>
    </row>
    <row r="15" spans="1:8" x14ac:dyDescent="0.25">
      <c r="A15" s="19">
        <v>45630.616747685184</v>
      </c>
      <c r="B15" s="19">
        <v>45630.617337962962</v>
      </c>
      <c r="C15">
        <v>1</v>
      </c>
      <c r="D15">
        <v>0</v>
      </c>
      <c r="E15">
        <f t="shared" si="0"/>
        <v>1</v>
      </c>
      <c r="G15" s="18">
        <f t="shared" si="1"/>
        <v>0.84999999962747097</v>
      </c>
    </row>
    <row r="16" spans="1:8" x14ac:dyDescent="0.25">
      <c r="A16" s="19">
        <v>45630.627372685187</v>
      </c>
      <c r="B16" s="19">
        <v>45630.628425925926</v>
      </c>
      <c r="C16">
        <v>3</v>
      </c>
      <c r="D16">
        <v>2</v>
      </c>
      <c r="E16">
        <f t="shared" si="0"/>
        <v>5</v>
      </c>
      <c r="G16" s="18">
        <f t="shared" si="1"/>
        <v>1.516666664974764</v>
      </c>
    </row>
    <row r="17" spans="1:7" x14ac:dyDescent="0.25">
      <c r="A17" s="19">
        <v>0.71839120370370368</v>
      </c>
      <c r="B17" s="19">
        <v>0.72606481481481477</v>
      </c>
      <c r="C17">
        <v>4</v>
      </c>
      <c r="D17">
        <v>3</v>
      </c>
      <c r="E17">
        <f t="shared" si="0"/>
        <v>7</v>
      </c>
      <c r="G17" s="18">
        <f t="shared" si="1"/>
        <v>11.049999999999969</v>
      </c>
    </row>
    <row r="18" spans="1:7" x14ac:dyDescent="0.25">
      <c r="A18" s="19">
        <v>0.7308796296296296</v>
      </c>
      <c r="B18" s="19">
        <v>0.74738425925925922</v>
      </c>
      <c r="C18">
        <v>3</v>
      </c>
      <c r="D18">
        <v>0</v>
      </c>
      <c r="E18">
        <f t="shared" si="0"/>
        <v>3</v>
      </c>
      <c r="G18" s="18">
        <f t="shared" si="1"/>
        <v>23.766666666666652</v>
      </c>
    </row>
    <row r="19" spans="1:7" x14ac:dyDescent="0.25">
      <c r="A19" s="19">
        <v>0.79854166666666671</v>
      </c>
      <c r="B19" s="19">
        <v>0.82721064814814815</v>
      </c>
      <c r="C19">
        <v>3</v>
      </c>
      <c r="D19">
        <v>2</v>
      </c>
      <c r="E19">
        <f t="shared" si="0"/>
        <v>5</v>
      </c>
      <c r="G19" s="18">
        <f t="shared" si="1"/>
        <v>41.283333333333289</v>
      </c>
    </row>
    <row r="20" spans="1:7" x14ac:dyDescent="0.25">
      <c r="A20" s="19">
        <v>0.85204861111111108</v>
      </c>
      <c r="B20" s="19">
        <v>0.87896990740740744</v>
      </c>
      <c r="C20">
        <v>4</v>
      </c>
      <c r="D20">
        <v>3</v>
      </c>
      <c r="E20">
        <f t="shared" si="0"/>
        <v>7</v>
      </c>
      <c r="G20" s="18">
        <f t="shared" si="1"/>
        <v>38.766666666666758</v>
      </c>
    </row>
    <row r="21" spans="1:7" x14ac:dyDescent="0.25">
      <c r="A21" s="19">
        <v>0.59476851851851853</v>
      </c>
      <c r="B21" s="19">
        <v>0.6203819444444445</v>
      </c>
      <c r="C21">
        <v>4</v>
      </c>
      <c r="D21">
        <v>2</v>
      </c>
      <c r="E21">
        <f t="shared" si="0"/>
        <v>6</v>
      </c>
      <c r="G21" s="18">
        <f t="shared" si="1"/>
        <v>36.883333333333397</v>
      </c>
    </row>
    <row r="22" spans="1:7" x14ac:dyDescent="0.25">
      <c r="A22" s="19">
        <v>0.66115740740740736</v>
      </c>
      <c r="B22" s="19">
        <v>0.67732638888888885</v>
      </c>
      <c r="C22">
        <v>1</v>
      </c>
      <c r="D22">
        <v>0</v>
      </c>
      <c r="E22">
        <f t="shared" si="0"/>
        <v>1</v>
      </c>
      <c r="G22" s="18">
        <f t="shared" si="1"/>
        <v>23.283333333333349</v>
      </c>
    </row>
    <row r="23" spans="1:7" x14ac:dyDescent="0.25">
      <c r="A23" s="19">
        <v>0.64318287037037036</v>
      </c>
      <c r="B23" s="19">
        <v>0.64648148148148143</v>
      </c>
      <c r="C23">
        <v>3</v>
      </c>
      <c r="D23">
        <v>2</v>
      </c>
      <c r="E23">
        <f t="shared" si="0"/>
        <v>5</v>
      </c>
      <c r="G23" s="18">
        <f t="shared" si="1"/>
        <v>4.7499999999999432</v>
      </c>
    </row>
    <row r="24" spans="1:7" x14ac:dyDescent="0.25">
      <c r="A24" s="19">
        <v>0.85365740740740736</v>
      </c>
      <c r="B24" s="19">
        <v>0.85842592592592593</v>
      </c>
      <c r="C24">
        <v>3</v>
      </c>
      <c r="D24">
        <v>2</v>
      </c>
      <c r="E24">
        <f t="shared" si="0"/>
        <v>5</v>
      </c>
      <c r="G24" s="18">
        <f t="shared" si="1"/>
        <v>6.8666666666667275</v>
      </c>
    </row>
    <row r="25" spans="1:7" x14ac:dyDescent="0.25">
      <c r="A25" s="19">
        <v>0.85277777777777775</v>
      </c>
      <c r="C25">
        <v>1</v>
      </c>
      <c r="D25">
        <v>0</v>
      </c>
      <c r="E25">
        <f t="shared" si="0"/>
        <v>1</v>
      </c>
      <c r="G25" s="18"/>
    </row>
    <row r="26" spans="1:7" x14ac:dyDescent="0.25">
      <c r="A26" s="19">
        <v>0.87023148148148144</v>
      </c>
      <c r="B26" s="19">
        <v>0.87096064814814811</v>
      </c>
      <c r="C26">
        <v>1</v>
      </c>
      <c r="D26">
        <v>0</v>
      </c>
      <c r="E26">
        <f t="shared" si="0"/>
        <v>1</v>
      </c>
      <c r="G26" s="18">
        <f t="shared" si="1"/>
        <v>1.0500000000000043</v>
      </c>
    </row>
    <row r="27" spans="1:7" x14ac:dyDescent="0.25">
      <c r="A27" s="19">
        <v>0.88929398148148153</v>
      </c>
      <c r="B27" s="19">
        <v>0.89047453703703705</v>
      </c>
      <c r="C27">
        <v>1</v>
      </c>
      <c r="D27">
        <v>0</v>
      </c>
      <c r="E27">
        <f t="shared" si="0"/>
        <v>1</v>
      </c>
      <c r="G27" s="18">
        <f t="shared" si="1"/>
        <v>1.699999999999946</v>
      </c>
    </row>
    <row r="28" spans="1:7" x14ac:dyDescent="0.25">
      <c r="A28" s="19">
        <v>0.8869097222222222</v>
      </c>
      <c r="B28" s="19">
        <v>0.88868055555555558</v>
      </c>
      <c r="C28">
        <v>1</v>
      </c>
      <c r="D28">
        <v>0</v>
      </c>
      <c r="E28">
        <f t="shared" si="0"/>
        <v>1</v>
      </c>
      <c r="G28" s="18">
        <f t="shared" si="1"/>
        <v>2.5500000000000789</v>
      </c>
    </row>
    <row r="29" spans="1:7" x14ac:dyDescent="0.25">
      <c r="A29" s="19">
        <v>45296.733043981483</v>
      </c>
      <c r="C29">
        <v>6</v>
      </c>
      <c r="D29">
        <v>5</v>
      </c>
      <c r="E29">
        <f t="shared" si="0"/>
        <v>11</v>
      </c>
      <c r="G29" s="18"/>
    </row>
    <row r="30" spans="1:7" x14ac:dyDescent="0.25">
      <c r="A30" s="19">
        <v>45296.808449074073</v>
      </c>
      <c r="B30" s="19">
        <v>45296.814097222225</v>
      </c>
      <c r="C30">
        <v>1</v>
      </c>
      <c r="D30">
        <v>0</v>
      </c>
      <c r="E30">
        <f t="shared" si="0"/>
        <v>1</v>
      </c>
      <c r="G30" s="18">
        <f t="shared" si="1"/>
        <v>8.1333333381917328</v>
      </c>
    </row>
    <row r="31" spans="1:7" x14ac:dyDescent="0.25">
      <c r="A31" s="19">
        <v>45296.797719907408</v>
      </c>
      <c r="B31" s="19">
        <v>45296.807604166665</v>
      </c>
      <c r="C31">
        <v>5</v>
      </c>
      <c r="D31">
        <v>4</v>
      </c>
      <c r="E31">
        <f t="shared" si="0"/>
        <v>9</v>
      </c>
      <c r="G31" s="18">
        <f t="shared" si="1"/>
        <v>14.233333328738809</v>
      </c>
    </row>
    <row r="32" spans="1:7" x14ac:dyDescent="0.25">
      <c r="A32" s="19">
        <v>45327.587337962963</v>
      </c>
      <c r="B32" s="19">
        <v>45327.595694444448</v>
      </c>
      <c r="C32">
        <v>1</v>
      </c>
      <c r="D32">
        <v>0</v>
      </c>
      <c r="E32">
        <f t="shared" si="0"/>
        <v>1</v>
      </c>
      <c r="G32" s="18">
        <f t="shared" si="1"/>
        <v>12.033333338331431</v>
      </c>
    </row>
    <row r="33" spans="1:7" x14ac:dyDescent="0.25">
      <c r="A33" s="19">
        <v>45327.583391203705</v>
      </c>
      <c r="C33">
        <v>1</v>
      </c>
      <c r="D33">
        <v>0</v>
      </c>
      <c r="E33">
        <f t="shared" si="0"/>
        <v>1</v>
      </c>
      <c r="G33" s="18"/>
    </row>
    <row r="34" spans="1:7" x14ac:dyDescent="0.25">
      <c r="A34" s="19">
        <v>45327.789131944446</v>
      </c>
      <c r="B34" s="19">
        <v>45327.826111111113</v>
      </c>
      <c r="C34">
        <v>12</v>
      </c>
      <c r="D34">
        <v>11</v>
      </c>
      <c r="E34">
        <f t="shared" si="0"/>
        <v>23</v>
      </c>
      <c r="G34" s="18">
        <f t="shared" si="1"/>
        <v>53.250000000698492</v>
      </c>
    </row>
    <row r="35" spans="1:7" x14ac:dyDescent="0.25">
      <c r="B35" s="21" t="s">
        <v>623</v>
      </c>
      <c r="C35" s="16">
        <f>SUM(C2:C34)</f>
        <v>94</v>
      </c>
      <c r="D35" s="16">
        <f>SUM(D2:D34)</f>
        <v>58</v>
      </c>
      <c r="E35" s="16">
        <f>SUM(C35:D35)</f>
        <v>152</v>
      </c>
      <c r="F35" s="20" t="s">
        <v>619</v>
      </c>
      <c r="G35" s="29">
        <f>AVERAGE(G2:G34)</f>
        <v>13.028395062771251</v>
      </c>
    </row>
    <row r="36" spans="1:7" x14ac:dyDescent="0.25">
      <c r="E36" s="11">
        <f>AVERAGE(E2:E34)</f>
        <v>4.6060606060606064</v>
      </c>
      <c r="F36" s="20" t="s">
        <v>620</v>
      </c>
      <c r="G36" s="29">
        <f>MIN(G2:G34)</f>
        <v>0.74999999720603228</v>
      </c>
    </row>
    <row r="37" spans="1:7" x14ac:dyDescent="0.25">
      <c r="F37" s="20" t="s">
        <v>621</v>
      </c>
      <c r="G37" s="29">
        <f>MAX(G2:G34)</f>
        <v>53.250000000698492</v>
      </c>
    </row>
    <row r="38" spans="1:7" x14ac:dyDescent="0.25">
      <c r="F38" s="20" t="s">
        <v>622</v>
      </c>
      <c r="G38" s="29">
        <f>STDEV(G2:G34)</f>
        <v>14.875931210239273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9"/>
  <sheetViews>
    <sheetView topLeftCell="A37" workbookViewId="0">
      <selection activeCell="A11" sqref="A11"/>
    </sheetView>
  </sheetViews>
  <sheetFormatPr defaultRowHeight="15" x14ac:dyDescent="0.25"/>
  <cols>
    <col min="1" max="1" width="99.28515625" style="7" customWidth="1"/>
    <col min="2" max="2" width="25.140625" style="10" customWidth="1"/>
  </cols>
  <sheetData>
    <row r="1" spans="1:2" x14ac:dyDescent="0.25">
      <c r="A1" s="8" t="s">
        <v>459</v>
      </c>
      <c r="B1" s="9" t="s">
        <v>0</v>
      </c>
    </row>
    <row r="2" spans="1:2" ht="30" x14ac:dyDescent="0.25">
      <c r="A2" s="7" t="s">
        <v>460</v>
      </c>
      <c r="B2" s="10" t="s">
        <v>6</v>
      </c>
    </row>
    <row r="3" spans="1:2" ht="30" x14ac:dyDescent="0.25">
      <c r="A3" s="7" t="s">
        <v>461</v>
      </c>
      <c r="B3" s="10" t="s">
        <v>6</v>
      </c>
    </row>
    <row r="4" spans="1:2" x14ac:dyDescent="0.25">
      <c r="A4" s="7" t="s">
        <v>462</v>
      </c>
      <c r="B4" s="10" t="s">
        <v>7</v>
      </c>
    </row>
    <row r="5" spans="1:2" x14ac:dyDescent="0.25">
      <c r="A5" s="7" t="s">
        <v>463</v>
      </c>
      <c r="B5" s="10" t="s">
        <v>7</v>
      </c>
    </row>
    <row r="6" spans="1:2" ht="30" x14ac:dyDescent="0.25">
      <c r="A6" s="7" t="s">
        <v>464</v>
      </c>
      <c r="B6" s="10" t="s">
        <v>7</v>
      </c>
    </row>
    <row r="7" spans="1:2" x14ac:dyDescent="0.25">
      <c r="A7" s="7" t="s">
        <v>465</v>
      </c>
      <c r="B7" s="10" t="s">
        <v>7</v>
      </c>
    </row>
    <row r="8" spans="1:2" x14ac:dyDescent="0.25">
      <c r="A8" s="7" t="s">
        <v>466</v>
      </c>
      <c r="B8" s="10" t="s">
        <v>7</v>
      </c>
    </row>
    <row r="9" spans="1:2" ht="30" x14ac:dyDescent="0.25">
      <c r="A9" s="7" t="s">
        <v>467</v>
      </c>
      <c r="B9" s="10" t="s">
        <v>9</v>
      </c>
    </row>
    <row r="10" spans="1:2" x14ac:dyDescent="0.25">
      <c r="A10" s="7" t="s">
        <v>468</v>
      </c>
      <c r="B10" s="10" t="s">
        <v>9</v>
      </c>
    </row>
    <row r="11" spans="1:2" ht="30" x14ac:dyDescent="0.25">
      <c r="A11" s="7" t="s">
        <v>469</v>
      </c>
      <c r="B11" s="10" t="s">
        <v>9</v>
      </c>
    </row>
    <row r="12" spans="1:2" ht="30" x14ac:dyDescent="0.25">
      <c r="A12" s="7" t="s">
        <v>470</v>
      </c>
      <c r="B12" s="10" t="s">
        <v>9</v>
      </c>
    </row>
    <row r="13" spans="1:2" ht="30" x14ac:dyDescent="0.25">
      <c r="A13" s="7" t="s">
        <v>471</v>
      </c>
      <c r="B13" s="10" t="s">
        <v>9</v>
      </c>
    </row>
    <row r="14" spans="1:2" ht="30" x14ac:dyDescent="0.25">
      <c r="A14" s="7" t="s">
        <v>472</v>
      </c>
      <c r="B14" s="10" t="s">
        <v>9</v>
      </c>
    </row>
    <row r="15" spans="1:2" x14ac:dyDescent="0.25">
      <c r="A15" s="7" t="s">
        <v>473</v>
      </c>
      <c r="B15" s="10" t="s">
        <v>9</v>
      </c>
    </row>
    <row r="16" spans="1:2" x14ac:dyDescent="0.25">
      <c r="A16" s="7" t="s">
        <v>474</v>
      </c>
      <c r="B16" s="10" t="s">
        <v>9</v>
      </c>
    </row>
    <row r="17" spans="1:2" x14ac:dyDescent="0.25">
      <c r="A17" s="7" t="s">
        <v>475</v>
      </c>
      <c r="B17" s="10" t="s">
        <v>9</v>
      </c>
    </row>
    <row r="18" spans="1:2" ht="30" x14ac:dyDescent="0.25">
      <c r="A18" s="7" t="s">
        <v>476</v>
      </c>
      <c r="B18" s="10" t="s">
        <v>10</v>
      </c>
    </row>
    <row r="19" spans="1:2" ht="60" x14ac:dyDescent="0.25">
      <c r="A19" s="7" t="s">
        <v>477</v>
      </c>
      <c r="B19" s="10" t="s">
        <v>10</v>
      </c>
    </row>
    <row r="20" spans="1:2" ht="45" x14ac:dyDescent="0.25">
      <c r="A20" s="7" t="s">
        <v>478</v>
      </c>
      <c r="B20" s="10" t="s">
        <v>10</v>
      </c>
    </row>
    <row r="21" spans="1:2" x14ac:dyDescent="0.25">
      <c r="B21" s="10" t="s">
        <v>13</v>
      </c>
    </row>
    <row r="22" spans="1:2" x14ac:dyDescent="0.25">
      <c r="B22" s="10" t="s">
        <v>13</v>
      </c>
    </row>
    <row r="23" spans="1:2" x14ac:dyDescent="0.25">
      <c r="A23" s="7" t="s">
        <v>479</v>
      </c>
      <c r="B23" s="10" t="s">
        <v>14</v>
      </c>
    </row>
    <row r="24" spans="1:2" x14ac:dyDescent="0.25">
      <c r="A24" s="7" t="s">
        <v>480</v>
      </c>
      <c r="B24" s="10" t="s">
        <v>15</v>
      </c>
    </row>
    <row r="25" spans="1:2" x14ac:dyDescent="0.25">
      <c r="A25" s="7" t="s">
        <v>481</v>
      </c>
      <c r="B25" s="10" t="s">
        <v>15</v>
      </c>
    </row>
    <row r="26" spans="1:2" x14ac:dyDescent="0.25">
      <c r="A26" s="7" t="s">
        <v>482</v>
      </c>
      <c r="B26" s="10" t="s">
        <v>17</v>
      </c>
    </row>
    <row r="27" spans="1:2" ht="60" x14ac:dyDescent="0.25">
      <c r="A27" s="7" t="s">
        <v>483</v>
      </c>
      <c r="B27" s="10" t="s">
        <v>17</v>
      </c>
    </row>
    <row r="28" spans="1:2" ht="30" x14ac:dyDescent="0.25">
      <c r="A28" s="7" t="s">
        <v>484</v>
      </c>
      <c r="B28" s="10" t="s">
        <v>17</v>
      </c>
    </row>
    <row r="29" spans="1:2" ht="30" x14ac:dyDescent="0.25">
      <c r="A29" s="7" t="s">
        <v>485</v>
      </c>
      <c r="B29" s="10" t="s">
        <v>18</v>
      </c>
    </row>
    <row r="30" spans="1:2" ht="30" x14ac:dyDescent="0.25">
      <c r="A30" s="7" t="s">
        <v>486</v>
      </c>
      <c r="B30" s="10" t="s">
        <v>18</v>
      </c>
    </row>
    <row r="31" spans="1:2" x14ac:dyDescent="0.25">
      <c r="A31" s="7" t="s">
        <v>487</v>
      </c>
      <c r="B31" s="10" t="s">
        <v>19</v>
      </c>
    </row>
    <row r="32" spans="1:2" ht="30" x14ac:dyDescent="0.25">
      <c r="A32" s="7" t="s">
        <v>488</v>
      </c>
      <c r="B32" s="10" t="s">
        <v>19</v>
      </c>
    </row>
    <row r="33" spans="1:2" ht="30" x14ac:dyDescent="0.25">
      <c r="A33" s="7" t="s">
        <v>489</v>
      </c>
      <c r="B33" s="10" t="s">
        <v>19</v>
      </c>
    </row>
    <row r="34" spans="1:2" x14ac:dyDescent="0.25">
      <c r="A34" s="7" t="s">
        <v>490</v>
      </c>
      <c r="B34" s="10" t="s">
        <v>20</v>
      </c>
    </row>
    <row r="35" spans="1:2" ht="30" x14ac:dyDescent="0.25">
      <c r="A35" s="7" t="s">
        <v>491</v>
      </c>
      <c r="B35" s="10" t="s">
        <v>20</v>
      </c>
    </row>
    <row r="36" spans="1:2" ht="30" x14ac:dyDescent="0.25">
      <c r="A36" s="7" t="s">
        <v>492</v>
      </c>
      <c r="B36" s="10" t="s">
        <v>22</v>
      </c>
    </row>
    <row r="37" spans="1:2" x14ac:dyDescent="0.25">
      <c r="A37" s="7" t="s">
        <v>493</v>
      </c>
      <c r="B37" s="10" t="s">
        <v>22</v>
      </c>
    </row>
    <row r="38" spans="1:2" x14ac:dyDescent="0.25">
      <c r="B38" s="10" t="s">
        <v>28</v>
      </c>
    </row>
    <row r="39" spans="1:2" ht="30" x14ac:dyDescent="0.25">
      <c r="A39" s="7" t="s">
        <v>494</v>
      </c>
      <c r="B39" s="10" t="s">
        <v>28</v>
      </c>
    </row>
    <row r="40" spans="1:2" x14ac:dyDescent="0.25">
      <c r="B40" s="10" t="s">
        <v>34</v>
      </c>
    </row>
    <row r="41" spans="1:2" ht="30" x14ac:dyDescent="0.25">
      <c r="A41" s="7" t="s">
        <v>495</v>
      </c>
      <c r="B41" s="10" t="s">
        <v>34</v>
      </c>
    </row>
    <row r="42" spans="1:2" ht="30" x14ac:dyDescent="0.25">
      <c r="A42" s="7" t="s">
        <v>496</v>
      </c>
      <c r="B42" s="10" t="s">
        <v>34</v>
      </c>
    </row>
    <row r="43" spans="1:2" ht="30" x14ac:dyDescent="0.25">
      <c r="A43" s="7" t="s">
        <v>497</v>
      </c>
      <c r="B43" s="10" t="s">
        <v>34</v>
      </c>
    </row>
    <row r="44" spans="1:2" ht="30" x14ac:dyDescent="0.25">
      <c r="A44" s="7" t="s">
        <v>498</v>
      </c>
      <c r="B44" s="10" t="s">
        <v>34</v>
      </c>
    </row>
    <row r="45" spans="1:2" ht="30" x14ac:dyDescent="0.25">
      <c r="A45" s="7" t="s">
        <v>499</v>
      </c>
      <c r="B45" s="10" t="s">
        <v>35</v>
      </c>
    </row>
    <row r="46" spans="1:2" ht="30" x14ac:dyDescent="0.25">
      <c r="A46" s="7" t="s">
        <v>500</v>
      </c>
      <c r="B46" s="10" t="s">
        <v>35</v>
      </c>
    </row>
    <row r="47" spans="1:2" ht="30" x14ac:dyDescent="0.25">
      <c r="A47" s="7" t="s">
        <v>501</v>
      </c>
      <c r="B47" s="10" t="s">
        <v>35</v>
      </c>
    </row>
    <row r="48" spans="1:2" ht="30" x14ac:dyDescent="0.25">
      <c r="A48" s="7" t="s">
        <v>502</v>
      </c>
      <c r="B48" s="10" t="s">
        <v>35</v>
      </c>
    </row>
    <row r="49" spans="1:2" x14ac:dyDescent="0.25">
      <c r="A49" s="7" t="s">
        <v>503</v>
      </c>
      <c r="B49" s="10" t="s">
        <v>39</v>
      </c>
    </row>
    <row r="50" spans="1:2" x14ac:dyDescent="0.25">
      <c r="A50" s="7" t="s">
        <v>504</v>
      </c>
      <c r="B50" s="10" t="s">
        <v>39</v>
      </c>
    </row>
    <row r="51" spans="1:2" ht="60" x14ac:dyDescent="0.25">
      <c r="A51" s="7" t="s">
        <v>505</v>
      </c>
      <c r="B51" s="10" t="s">
        <v>39</v>
      </c>
    </row>
    <row r="52" spans="1:2" x14ac:dyDescent="0.25">
      <c r="A52" s="7" t="s">
        <v>506</v>
      </c>
      <c r="B52" s="10" t="s">
        <v>39</v>
      </c>
    </row>
    <row r="53" spans="1:2" ht="30" x14ac:dyDescent="0.25">
      <c r="A53" s="7" t="s">
        <v>507</v>
      </c>
      <c r="B53" s="10" t="s">
        <v>39</v>
      </c>
    </row>
    <row r="54" spans="1:2" ht="30" x14ac:dyDescent="0.25">
      <c r="A54" s="7" t="s">
        <v>508</v>
      </c>
      <c r="B54" s="10" t="s">
        <v>39</v>
      </c>
    </row>
    <row r="55" spans="1:2" ht="45" x14ac:dyDescent="0.25">
      <c r="A55" s="7" t="s">
        <v>509</v>
      </c>
      <c r="B55" s="10" t="s">
        <v>39</v>
      </c>
    </row>
    <row r="56" spans="1:2" ht="30" x14ac:dyDescent="0.25">
      <c r="A56" s="7" t="s">
        <v>510</v>
      </c>
      <c r="B56" s="10" t="s">
        <v>39</v>
      </c>
    </row>
    <row r="57" spans="1:2" x14ac:dyDescent="0.25">
      <c r="A57" s="7" t="s">
        <v>511</v>
      </c>
      <c r="B57" s="10" t="s">
        <v>39</v>
      </c>
    </row>
    <row r="58" spans="1:2" ht="30" x14ac:dyDescent="0.25">
      <c r="A58" s="7" t="s">
        <v>512</v>
      </c>
      <c r="B58" s="10" t="s">
        <v>39</v>
      </c>
    </row>
    <row r="59" spans="1:2" x14ac:dyDescent="0.25">
      <c r="B59" s="10" t="s">
        <v>39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5"/>
  <sheetViews>
    <sheetView topLeftCell="A5" workbookViewId="0">
      <selection activeCell="A5" sqref="A5"/>
    </sheetView>
  </sheetViews>
  <sheetFormatPr defaultRowHeight="15" x14ac:dyDescent="0.25"/>
  <cols>
    <col min="1" max="1" width="61" style="7" customWidth="1"/>
    <col min="2" max="2" width="33" style="7" customWidth="1"/>
  </cols>
  <sheetData>
    <row r="1" spans="1:2" x14ac:dyDescent="0.25">
      <c r="A1" s="6" t="s">
        <v>459</v>
      </c>
      <c r="B1" s="6" t="s">
        <v>0</v>
      </c>
    </row>
    <row r="2" spans="1:2" ht="90" x14ac:dyDescent="0.25">
      <c r="A2" s="7" t="s">
        <v>513</v>
      </c>
      <c r="B2" s="7" t="s">
        <v>6</v>
      </c>
    </row>
    <row r="3" spans="1:2" ht="300" x14ac:dyDescent="0.25">
      <c r="A3" s="7" t="s">
        <v>514</v>
      </c>
      <c r="B3" s="7" t="s">
        <v>6</v>
      </c>
    </row>
    <row r="4" spans="1:2" ht="75" x14ac:dyDescent="0.25">
      <c r="A4" s="7" t="s">
        <v>515</v>
      </c>
      <c r="B4" s="7" t="s">
        <v>6</v>
      </c>
    </row>
    <row r="5" spans="1:2" ht="405" x14ac:dyDescent="0.25">
      <c r="A5" s="7" t="s">
        <v>516</v>
      </c>
      <c r="B5" s="7" t="s">
        <v>6</v>
      </c>
    </row>
    <row r="6" spans="1:2" ht="390" x14ac:dyDescent="0.25">
      <c r="A6" s="7" t="s">
        <v>517</v>
      </c>
      <c r="B6" s="7" t="s">
        <v>7</v>
      </c>
    </row>
    <row r="7" spans="1:2" ht="210" x14ac:dyDescent="0.25">
      <c r="A7" s="7" t="s">
        <v>518</v>
      </c>
      <c r="B7" s="7" t="s">
        <v>7</v>
      </c>
    </row>
    <row r="8" spans="1:2" ht="60" x14ac:dyDescent="0.25">
      <c r="A8" s="7" t="s">
        <v>519</v>
      </c>
      <c r="B8" s="7" t="s">
        <v>7</v>
      </c>
    </row>
    <row r="9" spans="1:2" ht="180" x14ac:dyDescent="0.25">
      <c r="A9" s="7" t="s">
        <v>520</v>
      </c>
      <c r="B9" s="7" t="s">
        <v>7</v>
      </c>
    </row>
    <row r="10" spans="1:2" ht="285" x14ac:dyDescent="0.25">
      <c r="A10" s="7" t="s">
        <v>521</v>
      </c>
      <c r="B10" s="7" t="s">
        <v>7</v>
      </c>
    </row>
    <row r="11" spans="1:2" ht="30" x14ac:dyDescent="0.25">
      <c r="A11" s="7" t="s">
        <v>522</v>
      </c>
      <c r="B11" s="7" t="s">
        <v>7</v>
      </c>
    </row>
    <row r="12" spans="1:2" ht="409.5" x14ac:dyDescent="0.25">
      <c r="A12" s="7" t="s">
        <v>523</v>
      </c>
      <c r="B12" s="7" t="s">
        <v>7</v>
      </c>
    </row>
    <row r="13" spans="1:2" ht="60" x14ac:dyDescent="0.25">
      <c r="A13" s="7" t="s">
        <v>524</v>
      </c>
      <c r="B13" s="7" t="s">
        <v>7</v>
      </c>
    </row>
    <row r="14" spans="1:2" ht="225" x14ac:dyDescent="0.25">
      <c r="A14" s="7" t="s">
        <v>525</v>
      </c>
      <c r="B14" s="7" t="s">
        <v>9</v>
      </c>
    </row>
    <row r="15" spans="1:2" ht="90" x14ac:dyDescent="0.25">
      <c r="A15" s="7" t="s">
        <v>526</v>
      </c>
      <c r="B15" s="7" t="s">
        <v>9</v>
      </c>
    </row>
    <row r="16" spans="1:2" ht="240" x14ac:dyDescent="0.25">
      <c r="A16" s="7" t="s">
        <v>527</v>
      </c>
      <c r="B16" s="7" t="s">
        <v>9</v>
      </c>
    </row>
    <row r="17" spans="1:2" ht="75" x14ac:dyDescent="0.25">
      <c r="A17" s="7" t="s">
        <v>528</v>
      </c>
      <c r="B17" s="7" t="s">
        <v>9</v>
      </c>
    </row>
    <row r="18" spans="1:2" ht="225" x14ac:dyDescent="0.25">
      <c r="A18" s="7" t="s">
        <v>529</v>
      </c>
      <c r="B18" s="7" t="s">
        <v>9</v>
      </c>
    </row>
    <row r="19" spans="1:2" ht="105" x14ac:dyDescent="0.25">
      <c r="A19" s="7" t="s">
        <v>530</v>
      </c>
      <c r="B19" s="7" t="s">
        <v>9</v>
      </c>
    </row>
    <row r="20" spans="1:2" ht="120" x14ac:dyDescent="0.25">
      <c r="A20" s="7" t="s">
        <v>531</v>
      </c>
      <c r="B20" s="7" t="s">
        <v>9</v>
      </c>
    </row>
    <row r="21" spans="1:2" ht="270" x14ac:dyDescent="0.25">
      <c r="A21" s="7" t="s">
        <v>532</v>
      </c>
      <c r="B21" s="7" t="s">
        <v>9</v>
      </c>
    </row>
    <row r="22" spans="1:2" ht="240" x14ac:dyDescent="0.25">
      <c r="A22" s="7" t="s">
        <v>533</v>
      </c>
      <c r="B22" s="7" t="s">
        <v>9</v>
      </c>
    </row>
    <row r="23" spans="1:2" ht="120" x14ac:dyDescent="0.25">
      <c r="A23" s="7" t="s">
        <v>534</v>
      </c>
      <c r="B23" s="7" t="s">
        <v>9</v>
      </c>
    </row>
    <row r="24" spans="1:2" ht="405" x14ac:dyDescent="0.25">
      <c r="A24" s="7" t="s">
        <v>535</v>
      </c>
      <c r="B24" s="7" t="s">
        <v>10</v>
      </c>
    </row>
    <row r="25" spans="1:2" ht="409.5" x14ac:dyDescent="0.25">
      <c r="A25" s="7" t="s">
        <v>536</v>
      </c>
      <c r="B25" s="7" t="s">
        <v>10</v>
      </c>
    </row>
    <row r="26" spans="1:2" ht="375" x14ac:dyDescent="0.25">
      <c r="A26" s="7" t="s">
        <v>537</v>
      </c>
      <c r="B26" s="7" t="s">
        <v>10</v>
      </c>
    </row>
    <row r="27" spans="1:2" ht="409.5" x14ac:dyDescent="0.25">
      <c r="A27" s="7" t="s">
        <v>538</v>
      </c>
      <c r="B27" s="7" t="s">
        <v>10</v>
      </c>
    </row>
    <row r="28" spans="1:2" ht="405" x14ac:dyDescent="0.25">
      <c r="A28" s="7" t="s">
        <v>539</v>
      </c>
      <c r="B28" s="7" t="s">
        <v>13</v>
      </c>
    </row>
    <row r="29" spans="1:2" ht="409.5" x14ac:dyDescent="0.25">
      <c r="A29" s="7" t="s">
        <v>540</v>
      </c>
      <c r="B29" s="7" t="s">
        <v>13</v>
      </c>
    </row>
    <row r="30" spans="1:2" ht="409.5" x14ac:dyDescent="0.25">
      <c r="A30" s="7" t="s">
        <v>541</v>
      </c>
      <c r="B30" s="7" t="s">
        <v>13</v>
      </c>
    </row>
    <row r="31" spans="1:2" ht="409.5" x14ac:dyDescent="0.25">
      <c r="A31" s="7" t="s">
        <v>542</v>
      </c>
      <c r="B31" s="7" t="s">
        <v>13</v>
      </c>
    </row>
    <row r="32" spans="1:2" ht="409.5" x14ac:dyDescent="0.25">
      <c r="A32" s="7" t="s">
        <v>543</v>
      </c>
      <c r="B32" s="7" t="s">
        <v>13</v>
      </c>
    </row>
    <row r="33" spans="1:2" ht="409.5" x14ac:dyDescent="0.25">
      <c r="A33" s="7" t="s">
        <v>544</v>
      </c>
      <c r="B33" s="7" t="s">
        <v>14</v>
      </c>
    </row>
    <row r="34" spans="1:2" ht="375" x14ac:dyDescent="0.25">
      <c r="A34" s="7" t="s">
        <v>545</v>
      </c>
      <c r="B34" s="7" t="s">
        <v>14</v>
      </c>
    </row>
    <row r="35" spans="1:2" ht="409.5" x14ac:dyDescent="0.25">
      <c r="A35" s="7" t="s">
        <v>546</v>
      </c>
      <c r="B35" s="7" t="s">
        <v>14</v>
      </c>
    </row>
    <row r="36" spans="1:2" ht="405" x14ac:dyDescent="0.25">
      <c r="A36" s="7" t="s">
        <v>547</v>
      </c>
      <c r="B36" s="7" t="s">
        <v>14</v>
      </c>
    </row>
    <row r="37" spans="1:2" ht="409.5" x14ac:dyDescent="0.25">
      <c r="A37" s="7" t="s">
        <v>548</v>
      </c>
      <c r="B37" s="7" t="s">
        <v>15</v>
      </c>
    </row>
    <row r="38" spans="1:2" ht="330" x14ac:dyDescent="0.25">
      <c r="A38" s="7" t="s">
        <v>549</v>
      </c>
      <c r="B38" s="7" t="s">
        <v>15</v>
      </c>
    </row>
    <row r="39" spans="1:2" ht="165" x14ac:dyDescent="0.25">
      <c r="A39" s="7" t="s">
        <v>550</v>
      </c>
      <c r="B39" s="7" t="s">
        <v>15</v>
      </c>
    </row>
    <row r="40" spans="1:2" ht="135" x14ac:dyDescent="0.25">
      <c r="A40" s="7" t="s">
        <v>551</v>
      </c>
      <c r="B40" s="7" t="s">
        <v>15</v>
      </c>
    </row>
    <row r="41" spans="1:2" ht="315" x14ac:dyDescent="0.25">
      <c r="A41" s="7" t="s">
        <v>552</v>
      </c>
      <c r="B41" s="7" t="s">
        <v>17</v>
      </c>
    </row>
    <row r="42" spans="1:2" ht="409.5" x14ac:dyDescent="0.25">
      <c r="A42" s="7" t="s">
        <v>553</v>
      </c>
      <c r="B42" s="7" t="s">
        <v>17</v>
      </c>
    </row>
    <row r="43" spans="1:2" ht="300" x14ac:dyDescent="0.25">
      <c r="A43" s="7" t="s">
        <v>554</v>
      </c>
      <c r="B43" s="7" t="s">
        <v>17</v>
      </c>
    </row>
    <row r="44" spans="1:2" ht="105" x14ac:dyDescent="0.25">
      <c r="A44" s="7" t="s">
        <v>555</v>
      </c>
      <c r="B44" s="7" t="s">
        <v>17</v>
      </c>
    </row>
    <row r="45" spans="1:2" ht="315" x14ac:dyDescent="0.25">
      <c r="A45" s="7" t="s">
        <v>556</v>
      </c>
      <c r="B45" s="7" t="s">
        <v>17</v>
      </c>
    </row>
    <row r="46" spans="1:2" ht="225" x14ac:dyDescent="0.25">
      <c r="A46" s="7" t="s">
        <v>557</v>
      </c>
      <c r="B46" s="7" t="s">
        <v>17</v>
      </c>
    </row>
    <row r="47" spans="1:2" ht="300" x14ac:dyDescent="0.25">
      <c r="A47" s="7" t="s">
        <v>558</v>
      </c>
      <c r="B47" s="7" t="s">
        <v>17</v>
      </c>
    </row>
    <row r="48" spans="1:2" ht="390" x14ac:dyDescent="0.25">
      <c r="A48" s="7" t="s">
        <v>559</v>
      </c>
      <c r="B48" s="7" t="s">
        <v>18</v>
      </c>
    </row>
    <row r="49" spans="1:2" ht="360" x14ac:dyDescent="0.25">
      <c r="A49" s="7" t="s">
        <v>560</v>
      </c>
      <c r="B49" s="7" t="s">
        <v>18</v>
      </c>
    </row>
    <row r="50" spans="1:2" ht="409.5" x14ac:dyDescent="0.25">
      <c r="A50" s="7" t="s">
        <v>561</v>
      </c>
      <c r="B50" s="7" t="s">
        <v>18</v>
      </c>
    </row>
    <row r="51" spans="1:2" ht="405" x14ac:dyDescent="0.25">
      <c r="A51" s="7" t="s">
        <v>562</v>
      </c>
      <c r="B51" s="7" t="s">
        <v>19</v>
      </c>
    </row>
    <row r="52" spans="1:2" ht="285" x14ac:dyDescent="0.25">
      <c r="A52" s="7" t="s">
        <v>563</v>
      </c>
      <c r="B52" s="7" t="s">
        <v>19</v>
      </c>
    </row>
    <row r="53" spans="1:2" ht="105" x14ac:dyDescent="0.25">
      <c r="A53" s="7" t="s">
        <v>564</v>
      </c>
      <c r="B53" s="7" t="s">
        <v>19</v>
      </c>
    </row>
    <row r="54" spans="1:2" ht="390" x14ac:dyDescent="0.25">
      <c r="A54" s="7" t="s">
        <v>565</v>
      </c>
      <c r="B54" s="7" t="s">
        <v>19</v>
      </c>
    </row>
    <row r="55" spans="1:2" ht="255" x14ac:dyDescent="0.25">
      <c r="A55" s="7" t="s">
        <v>566</v>
      </c>
      <c r="B55" s="7" t="s">
        <v>20</v>
      </c>
    </row>
    <row r="56" spans="1:2" ht="375" x14ac:dyDescent="0.25">
      <c r="A56" s="7" t="s">
        <v>567</v>
      </c>
      <c r="B56" s="7" t="s">
        <v>20</v>
      </c>
    </row>
    <row r="57" spans="1:2" ht="120" x14ac:dyDescent="0.25">
      <c r="A57" s="7" t="s">
        <v>568</v>
      </c>
      <c r="B57" s="7" t="s">
        <v>20</v>
      </c>
    </row>
    <row r="58" spans="1:2" ht="315" x14ac:dyDescent="0.25">
      <c r="A58" s="7" t="s">
        <v>569</v>
      </c>
      <c r="B58" s="7" t="s">
        <v>20</v>
      </c>
    </row>
    <row r="59" spans="1:2" ht="330" x14ac:dyDescent="0.25">
      <c r="A59" s="7" t="s">
        <v>570</v>
      </c>
      <c r="B59" s="7" t="s">
        <v>22</v>
      </c>
    </row>
    <row r="60" spans="1:2" ht="120" x14ac:dyDescent="0.25">
      <c r="A60" s="7" t="s">
        <v>571</v>
      </c>
      <c r="B60" s="7" t="s">
        <v>22</v>
      </c>
    </row>
    <row r="61" spans="1:2" ht="210" x14ac:dyDescent="0.25">
      <c r="A61" s="7" t="s">
        <v>572</v>
      </c>
      <c r="B61" s="7" t="s">
        <v>22</v>
      </c>
    </row>
    <row r="62" spans="1:2" ht="285" x14ac:dyDescent="0.25">
      <c r="A62" s="7" t="s">
        <v>573</v>
      </c>
      <c r="B62" s="7" t="s">
        <v>22</v>
      </c>
    </row>
    <row r="63" spans="1:2" ht="409.5" x14ac:dyDescent="0.25">
      <c r="A63" s="7" t="s">
        <v>574</v>
      </c>
      <c r="B63" s="7" t="s">
        <v>28</v>
      </c>
    </row>
    <row r="64" spans="1:2" ht="409.5" x14ac:dyDescent="0.25">
      <c r="A64" s="7" t="s">
        <v>575</v>
      </c>
      <c r="B64" s="7" t="s">
        <v>28</v>
      </c>
    </row>
    <row r="65" spans="1:2" ht="409.5" x14ac:dyDescent="0.25">
      <c r="A65" s="7" t="s">
        <v>576</v>
      </c>
      <c r="B65" s="7" t="s">
        <v>28</v>
      </c>
    </row>
    <row r="66" spans="1:2" ht="409.5" x14ac:dyDescent="0.25">
      <c r="A66" s="7" t="s">
        <v>577</v>
      </c>
      <c r="B66" s="7" t="s">
        <v>28</v>
      </c>
    </row>
    <row r="67" spans="1:2" ht="255" x14ac:dyDescent="0.25">
      <c r="A67" s="7" t="s">
        <v>578</v>
      </c>
      <c r="B67" s="7" t="s">
        <v>28</v>
      </c>
    </row>
    <row r="68" spans="1:2" ht="270" x14ac:dyDescent="0.25">
      <c r="A68" s="7" t="s">
        <v>579</v>
      </c>
      <c r="B68" s="7" t="s">
        <v>28</v>
      </c>
    </row>
    <row r="69" spans="1:2" ht="285" x14ac:dyDescent="0.25">
      <c r="A69" s="7" t="s">
        <v>580</v>
      </c>
      <c r="B69" s="7" t="s">
        <v>28</v>
      </c>
    </row>
    <row r="70" spans="1:2" ht="405" x14ac:dyDescent="0.25">
      <c r="A70" s="7" t="s">
        <v>581</v>
      </c>
      <c r="B70" s="7" t="s">
        <v>34</v>
      </c>
    </row>
    <row r="71" spans="1:2" ht="409.5" x14ac:dyDescent="0.25">
      <c r="A71" s="7" t="s">
        <v>582</v>
      </c>
      <c r="B71" s="7" t="s">
        <v>34</v>
      </c>
    </row>
    <row r="72" spans="1:2" ht="285" x14ac:dyDescent="0.25">
      <c r="A72" s="7" t="s">
        <v>583</v>
      </c>
      <c r="B72" s="7" t="s">
        <v>34</v>
      </c>
    </row>
    <row r="73" spans="1:2" ht="405" x14ac:dyDescent="0.25">
      <c r="A73" s="7" t="s">
        <v>584</v>
      </c>
      <c r="B73" s="7" t="s">
        <v>34</v>
      </c>
    </row>
    <row r="74" spans="1:2" ht="120" x14ac:dyDescent="0.25">
      <c r="A74" s="7" t="s">
        <v>585</v>
      </c>
      <c r="B74" s="7" t="s">
        <v>34</v>
      </c>
    </row>
    <row r="75" spans="1:2" ht="120" x14ac:dyDescent="0.25">
      <c r="A75" s="7" t="s">
        <v>586</v>
      </c>
      <c r="B75" s="7" t="s">
        <v>34</v>
      </c>
    </row>
    <row r="76" spans="1:2" ht="409.5" x14ac:dyDescent="0.25">
      <c r="A76" s="7" t="s">
        <v>587</v>
      </c>
      <c r="B76" s="7" t="s">
        <v>35</v>
      </c>
    </row>
    <row r="77" spans="1:2" ht="409.5" x14ac:dyDescent="0.25">
      <c r="A77" s="7" t="s">
        <v>588</v>
      </c>
      <c r="B77" s="7" t="s">
        <v>35</v>
      </c>
    </row>
    <row r="78" spans="1:2" ht="30" x14ac:dyDescent="0.25">
      <c r="A78" s="7" t="s">
        <v>522</v>
      </c>
      <c r="B78" s="7" t="s">
        <v>35</v>
      </c>
    </row>
    <row r="79" spans="1:2" ht="60" x14ac:dyDescent="0.25">
      <c r="A79" s="7" t="s">
        <v>589</v>
      </c>
      <c r="B79" s="7" t="s">
        <v>35</v>
      </c>
    </row>
    <row r="80" spans="1:2" ht="135" x14ac:dyDescent="0.25">
      <c r="A80" s="7" t="s">
        <v>590</v>
      </c>
      <c r="B80" s="7" t="s">
        <v>35</v>
      </c>
    </row>
    <row r="81" spans="1:2" ht="360" x14ac:dyDescent="0.25">
      <c r="A81" s="7" t="s">
        <v>591</v>
      </c>
      <c r="B81" s="7" t="s">
        <v>35</v>
      </c>
    </row>
    <row r="82" spans="1:2" ht="315" x14ac:dyDescent="0.25">
      <c r="A82" s="7" t="s">
        <v>592</v>
      </c>
      <c r="B82" s="7" t="s">
        <v>36</v>
      </c>
    </row>
    <row r="83" spans="1:2" ht="360" x14ac:dyDescent="0.25">
      <c r="A83" s="7" t="s">
        <v>593</v>
      </c>
      <c r="B83" s="7" t="s">
        <v>36</v>
      </c>
    </row>
    <row r="84" spans="1:2" ht="345" x14ac:dyDescent="0.25">
      <c r="A84" s="7" t="s">
        <v>594</v>
      </c>
      <c r="B84" s="7" t="s">
        <v>39</v>
      </c>
    </row>
    <row r="85" spans="1:2" ht="105" x14ac:dyDescent="0.25">
      <c r="A85" s="7" t="s">
        <v>595</v>
      </c>
      <c r="B85" s="7" t="s">
        <v>39</v>
      </c>
    </row>
    <row r="86" spans="1:2" ht="210" x14ac:dyDescent="0.25">
      <c r="A86" s="7" t="s">
        <v>596</v>
      </c>
      <c r="B86" s="7" t="s">
        <v>39</v>
      </c>
    </row>
    <row r="87" spans="1:2" ht="345" x14ac:dyDescent="0.25">
      <c r="A87" s="7" t="s">
        <v>597</v>
      </c>
      <c r="B87" s="7" t="s">
        <v>39</v>
      </c>
    </row>
    <row r="88" spans="1:2" ht="409.5" x14ac:dyDescent="0.25">
      <c r="A88" s="7" t="s">
        <v>598</v>
      </c>
      <c r="B88" s="7" t="s">
        <v>39</v>
      </c>
    </row>
    <row r="89" spans="1:2" ht="240" x14ac:dyDescent="0.25">
      <c r="A89" s="7" t="s">
        <v>599</v>
      </c>
      <c r="B89" s="7" t="s">
        <v>39</v>
      </c>
    </row>
    <row r="90" spans="1:2" ht="60" x14ac:dyDescent="0.25">
      <c r="A90" s="7" t="s">
        <v>600</v>
      </c>
      <c r="B90" s="7" t="s">
        <v>39</v>
      </c>
    </row>
    <row r="91" spans="1:2" ht="345" x14ac:dyDescent="0.25">
      <c r="A91" s="7" t="s">
        <v>601</v>
      </c>
      <c r="B91" s="7" t="s">
        <v>39</v>
      </c>
    </row>
    <row r="92" spans="1:2" ht="210" x14ac:dyDescent="0.25">
      <c r="A92" s="7" t="s">
        <v>602</v>
      </c>
      <c r="B92" s="7" t="s">
        <v>39</v>
      </c>
    </row>
    <row r="93" spans="1:2" ht="285" x14ac:dyDescent="0.25">
      <c r="A93" s="7" t="s">
        <v>603</v>
      </c>
      <c r="B93" s="7" t="s">
        <v>39</v>
      </c>
    </row>
    <row r="94" spans="1:2" ht="135" x14ac:dyDescent="0.25">
      <c r="A94" s="7" t="s">
        <v>604</v>
      </c>
      <c r="B94" s="7" t="s">
        <v>39</v>
      </c>
    </row>
    <row r="95" spans="1:2" ht="409.5" x14ac:dyDescent="0.25">
      <c r="A95" s="7" t="s">
        <v>605</v>
      </c>
      <c r="B95" s="7" t="s">
        <v>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Experiments</vt:lpstr>
      <vt:lpstr>Requests</vt:lpstr>
      <vt:lpstr>Barriers Analysis</vt:lpstr>
      <vt:lpstr>Interactions</vt:lpstr>
      <vt:lpstr>Resources Usage</vt:lpstr>
      <vt:lpstr>Chatroom  Usage</vt:lpstr>
      <vt:lpstr>Participant Messages</vt:lpstr>
      <vt:lpstr>Bot 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Felipe Fronchetti</cp:lastModifiedBy>
  <dcterms:created xsi:type="dcterms:W3CDTF">2024-05-09T16:48:41Z</dcterms:created>
  <dcterms:modified xsi:type="dcterms:W3CDTF">2024-06-16T09:34:36Z</dcterms:modified>
</cp:coreProperties>
</file>