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rogramming\Java\Teema2\"/>
    </mc:Choice>
  </mc:AlternateContent>
  <xr:revisionPtr revIDLastSave="0" documentId="13_ncr:1_{4E7C518F-D032-4D2B-AD4F-3DEC3DC36C5A}" xr6:coauthVersionLast="36" xr6:coauthVersionMax="36" xr10:uidLastSave="{00000000-0000-0000-0000-000000000000}"/>
  <bookViews>
    <workbookView xWindow="0" yWindow="0" windowWidth="17490" windowHeight="10590" activeTab="2" xr2:uid="{00000000-000D-0000-FFFF-FFFF00000000}"/>
  </bookViews>
  <sheets>
    <sheet name="Teema 2" sheetId="1" r:id="rId1"/>
    <sheet name="Teema 3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K14" i="5"/>
  <c r="K15" i="5"/>
  <c r="K16" i="5"/>
  <c r="K17" i="5"/>
  <c r="K18" i="5"/>
  <c r="K19" i="5"/>
  <c r="K20" i="5"/>
  <c r="K21" i="5"/>
  <c r="K22" i="5"/>
  <c r="K23" i="5"/>
  <c r="K24" i="5"/>
  <c r="K25" i="5"/>
  <c r="L25" i="5" s="1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6" i="5"/>
  <c r="K7" i="5"/>
  <c r="K8" i="5"/>
  <c r="K9" i="5"/>
  <c r="L9" i="5" s="1"/>
  <c r="K10" i="5"/>
  <c r="K11" i="5"/>
  <c r="K12" i="5"/>
  <c r="K13" i="5"/>
  <c r="K5" i="5"/>
  <c r="L17" i="5"/>
  <c r="Q5" i="5" l="1"/>
  <c r="Q6" i="5"/>
  <c r="Q21" i="5"/>
  <c r="Q13" i="5"/>
  <c r="Q27" i="5"/>
  <c r="Q19" i="5"/>
  <c r="Q11" i="5"/>
  <c r="Q26" i="5"/>
  <c r="Q18" i="5"/>
  <c r="Q10" i="5"/>
  <c r="Q12" i="5"/>
  <c r="Q25" i="5"/>
  <c r="Q17" i="5"/>
  <c r="Q9" i="5"/>
  <c r="Q20" i="5"/>
  <c r="Q24" i="5"/>
  <c r="Q16" i="5"/>
  <c r="Q8" i="5"/>
  <c r="Q23" i="5"/>
  <c r="Q15" i="5"/>
  <c r="Q7" i="5"/>
  <c r="Q22" i="5"/>
  <c r="Q14" i="5"/>
  <c r="L5" i="5"/>
  <c r="L41" i="5"/>
  <c r="L42" i="5"/>
  <c r="L34" i="5"/>
  <c r="L18" i="5"/>
  <c r="L49" i="5"/>
  <c r="L48" i="5"/>
  <c r="L39" i="5"/>
  <c r="L32" i="5"/>
  <c r="L22" i="5"/>
  <c r="L16" i="5"/>
  <c r="L6" i="5"/>
  <c r="L27" i="5"/>
  <c r="L55" i="5"/>
  <c r="L47" i="5"/>
  <c r="L38" i="5"/>
  <c r="L31" i="5"/>
  <c r="L20" i="5"/>
  <c r="L14" i="5"/>
  <c r="L54" i="5"/>
  <c r="L46" i="5"/>
  <c r="L30" i="5"/>
  <c r="L13" i="5"/>
  <c r="L8" i="5"/>
  <c r="L44" i="5"/>
  <c r="L35" i="5"/>
  <c r="L12" i="5"/>
  <c r="L51" i="5"/>
  <c r="L43" i="5"/>
  <c r="L11" i="5"/>
  <c r="L53" i="5"/>
  <c r="L24" i="5"/>
  <c r="L19" i="5"/>
  <c r="L40" i="5"/>
  <c r="L15" i="5"/>
  <c r="L50" i="5"/>
  <c r="L26" i="5"/>
  <c r="L21" i="5"/>
  <c r="L45" i="5"/>
  <c r="L52" i="5"/>
  <c r="L10" i="5"/>
  <c r="L33" i="5"/>
  <c r="L23" i="5"/>
  <c r="L7" i="5"/>
  <c r="L29" i="5"/>
  <c r="L28" i="5"/>
  <c r="L37" i="5"/>
  <c r="L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7224E2-1241-4E7F-8C5F-F44CDB3F97A2}" keepAlive="1" name="Query - output_teema2" description="Connection to the 'output_teema2' query in the workbook." type="5" refreshedVersion="6" background="1">
    <dbPr connection="Provider=Microsoft.Mashup.OleDb.1;Data Source=$Workbook$;Location=output_teema2;Extended Properties=&quot;&quot;" command="SELECT * FROM [output_teema2]"/>
  </connection>
</connections>
</file>

<file path=xl/sharedStrings.xml><?xml version="1.0" encoding="utf-8"?>
<sst xmlns="http://schemas.openxmlformats.org/spreadsheetml/2006/main" count="360" uniqueCount="60">
  <si>
    <t>A</t>
  </si>
  <si>
    <t>B</t>
  </si>
  <si>
    <t>C</t>
  </si>
  <si>
    <t>D</t>
  </si>
  <si>
    <t>Sum</t>
  </si>
  <si>
    <t>A-B</t>
  </si>
  <si>
    <t>A-C</t>
  </si>
  <si>
    <t>B-C</t>
  </si>
  <si>
    <t>A-D</t>
  </si>
  <si>
    <t>C-D</t>
  </si>
  <si>
    <t>B-D</t>
  </si>
  <si>
    <t>Pelikohtaiset rankkarit</t>
  </si>
  <si>
    <t>1. Arvotaan siirrettävä peli. Olkoon se ekalta kiekalta B-C.</t>
  </si>
  <si>
    <t>Kierros</t>
  </si>
  <si>
    <t>Peli</t>
  </si>
  <si>
    <t>2. Kokeillaan kuinka hyvin se sopii muille kierroksille.</t>
  </si>
  <si>
    <t>Muutos (uusi summa - vanha summa)</t>
  </si>
  <si>
    <t>3. Valitaan kierros 1, koska muutos on siellä pienin.</t>
  </si>
  <si>
    <t>Joukkuekohtaiset rankarit</t>
  </si>
  <si>
    <t>Kotiesto rankkarit</t>
  </si>
  <si>
    <t>Vierasestorankkarit</t>
  </si>
  <si>
    <t>Olkoon niin, että joukkue A ei saa pelata kotona kierroksella 1 eikä joukkue C kierroksella 3.</t>
  </si>
  <si>
    <t>Olkoon lisäksi niin, että joukkue C ei saa pelata vieraissa kierroksella 1.</t>
  </si>
  <si>
    <t>Otteluohjelmaa muodostetaan täsmälleen kuten Teema 1:ssa, mutta tässä kohden pitää huomioida molemmat rankkarit.</t>
  </si>
  <si>
    <t>Esimerkiksi kierroksen 1 peli A-C aiheuttaa:</t>
  </si>
  <si>
    <t>- yhden väärä määrä pelejä rankkarin joukkueelta A</t>
  </si>
  <si>
    <t>- yhden väärä määrä pelejä rankkarin joukkueelta C</t>
  </si>
  <si>
    <t>- yhden kotipelin estorankkarin joukkueelta A</t>
  </si>
  <si>
    <t>- yhden vieraspelin estorankkarin joukkueelta C.</t>
  </si>
  <si>
    <t>- yhteensä siis neljä rankkaria</t>
  </si>
  <si>
    <t>Rankkarit on aina pidettävä omissa muuttujissaan!</t>
  </si>
  <si>
    <t>Käsittely riippuu tilanteesta. Esim. itse käsittelisin kotipelin estorankkareita kierroksittain, koska näin niiden välille tulee eroa.</t>
  </si>
  <si>
    <t>Esim. jos kahdella joukkueella on kotiesto jollakin kierroksella ja toisella on siellä 2 peliä ja toisella vain 1, niin kierroskohtainen käsittely tekee niiden välille eron. Pelikohtainen ei tee.</t>
  </si>
  <si>
    <t>Ja muistakaa, että kiinnitetyt pelit eivät voi liikkua yhtään mihinkään vaan ne on sijoitettava juuri sille kierrokselle minne ne kuuluvat.</t>
  </si>
  <si>
    <t>Kiinnitetty peli on niin kova rajoite, että sitä ei voi mitenkään rikkoa. Sen käsittelyä ei voi siis jättää algortimin huoleksi.</t>
  </si>
  <si>
    <t>3b. Jos löytyy 2-N yhtä hyvää kierrosta --&gt; arvotaan minne siirretään.</t>
  </si>
  <si>
    <t>4. Siirretään peli ja päivitetään rankkarit.</t>
  </si>
  <si>
    <t>5. Valitaan siltä kierrokselta jonne peli siirrettiin sinne huonoiten sopiva peli. Ei kuitenkaan sitä, joka äsken siirrettiin. Ainoa vaihtoehto on B-D.</t>
  </si>
  <si>
    <t>3c. Jos siirto huonontaa kokonaisrankkareita, on mietitttävä siirretäänkö peli silti. Ratkaisu on SA. Jollei siirretä, aloitetaan siirtoketju alusta eli kohdasta 1.</t>
  </si>
  <si>
    <t>6. Siirrytään kohtaan 2 ja toistetaan vaiheita 2-5 kunnes mitään ei voida siirtää tai siirtojen määrä tulee täyteen (yleensä 5-80).</t>
  </si>
  <si>
    <t>4. &amp; 5. Siirto ja rankkareiden päivitys.</t>
  </si>
  <si>
    <t>Yleensä ikävä tilanne alussa, koska tästä ei aiheudu virheitä. Otteluohjelman kannalta tämä ei kuitenkaan välttämättä ole paras paikka näille peleille.</t>
  </si>
  <si>
    <t>Rankkareita voidaan teoriassa käsitellä joukkueittain, kierroksittain ja/tai peleittäin. Yleensä käsittely on kaikissa näissä muodoissa.</t>
  </si>
  <si>
    <t>3. Valitaan se kierros, jossa on paras rankkarimuutos --&gt; 2. Ei vähene, mutta ei lisäännykkään.</t>
  </si>
  <si>
    <t>ei</t>
  </si>
  <si>
    <t>HOME</t>
  </si>
  <si>
    <t>ROUND</t>
  </si>
  <si>
    <t>Vertailtava</t>
  </si>
  <si>
    <t>onko rajoite peli listassa</t>
  </si>
  <si>
    <t>AWAY</t>
  </si>
  <si>
    <t>Onko rajoite peli listassa</t>
  </si>
  <si>
    <t>joo</t>
  </si>
  <si>
    <t>Round</t>
  </si>
  <si>
    <t>Home</t>
  </si>
  <si>
    <t>Away</t>
  </si>
  <si>
    <t>Sidottu</t>
  </si>
  <si>
    <t>Vertailtavat</t>
  </si>
  <si>
    <t>koti</t>
  </si>
  <si>
    <t>vieras</t>
  </si>
  <si>
    <t>Pastea näihin data, sidottu ei ole pakollinen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</si>
</sst>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0" borderId="0" xfId="0" quotePrefix="1"/>
    <xf numFmtId="0" fontId="0" fillId="4" borderId="0" xfId="0" quotePrefix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6804</xdr:colOff>
      <xdr:row>50</xdr:row>
      <xdr:rowOff>176893</xdr:rowOff>
    </xdr:from>
    <xdr:to>
      <xdr:col>1</xdr:col>
      <xdr:colOff>394607</xdr:colOff>
      <xdr:row>53</xdr:row>
      <xdr:rowOff>34018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15018" y="9701893"/>
          <a:ext cx="387803" cy="428625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</xdr:col>
      <xdr:colOff>337815</xdr:colOff>
      <xdr:row>52</xdr:row>
      <xdr:rowOff>161747</xdr:rowOff>
    </xdr:from>
    <xdr:to>
      <xdr:col>2</xdr:col>
      <xdr:colOff>394607</xdr:colOff>
      <xdr:row>53</xdr:row>
      <xdr:rowOff>81643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6" idx="5"/>
        </xdr:cNvCxnSpPr>
      </xdr:nvCxnSpPr>
      <xdr:spPr>
        <a:xfrm>
          <a:off x="746029" y="10067747"/>
          <a:ext cx="465007" cy="1103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7B69B8-59B0-4C43-8727-B5D6FD39556A}" name="Table4" displayName="Table4" ref="I4:K55" totalsRowShown="0">
  <autoFilter ref="I4:K55" xr:uid="{102D12B8-1ACE-4023-BFAD-E4C6DAD1FF5D}"/>
  <tableColumns count="3">
    <tableColumn id="1" xr3:uid="{CAAC7FBF-7D1E-4BA7-94BA-93AB4DFF436B}" name="HOME"/>
    <tableColumn id="2" xr3:uid="{99521053-CE89-4C71-AABA-9EC65BDC772C}" name="ROUND"/>
    <tableColumn id="3" xr3:uid="{45C585EB-C6D7-4EAE-9E41-A0E2499BD76F}" name="Vertailtava">
      <calculatedColumnFormula>I5&amp;":"&amp;J5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91894D-DC3D-422D-B476-6ED8008CF35C}" name="Table5" displayName="Table5" ref="B4:G230" totalsRowShown="0">
  <autoFilter ref="B4:G230" xr:uid="{1EF55580-A86B-4574-874C-8BF5318F1D06}"/>
  <tableColumns count="6">
    <tableColumn id="1" xr3:uid="{2500E541-D4FD-4EA7-AACB-F6CE8B26C9FF}" name="Round"/>
    <tableColumn id="2" xr3:uid="{8B4CB6BD-BD70-4B6E-BF1B-14BB5BDB5D3F}" name="Home"/>
    <tableColumn id="4" xr3:uid="{1C4F55AD-F161-4DF1-899F-68F3D697DC95}" name="Away"/>
    <tableColumn id="3" xr3:uid="{3510E961-2230-4DB5-8B6D-3A39A36DC37F}" name="Sidottu"/>
    <tableColumn id="5" xr3:uid="{54B3B5D5-5745-4647-BA87-8DD02487B996}" name="koti" dataDxfId="1">
      <calculatedColumnFormula>Table5[[#This Row],[Home]]&amp;":"&amp;Table5[[#This Row],[Round]]</calculatedColumnFormula>
    </tableColumn>
    <tableColumn id="6" xr3:uid="{B962EC9C-B09A-4053-97EE-B339318020D7}" name="vieras" dataDxfId="0">
      <calculatedColumnFormula>Table5[[#This Row],[Away]]&amp;":"&amp;Table5[[#This Row],[Round]]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13A6A-5702-42A5-8B17-6293920DCB93}" name="Table1" displayName="Table1" ref="N4:Q27" totalsRowShown="0">
  <autoFilter ref="N4:Q27" xr:uid="{12B2012F-4E82-4185-8F1D-F96F2EFFC1BD}"/>
  <tableColumns count="4">
    <tableColumn id="1" xr3:uid="{F7B39719-04DE-4E01-8F73-6978769DD6C7}" name="AWAY"/>
    <tableColumn id="2" xr3:uid="{9B372A2B-2301-467F-93C4-12D62BA39614}" name="ROUND"/>
    <tableColumn id="3" xr3:uid="{B2412493-1BBF-40B0-9508-3F52348369B2}" name="Vertailtava">
      <calculatedColumnFormula>N5&amp;":"&amp;O5</calculatedColumnFormula>
    </tableColumn>
    <tableColumn id="4" xr3:uid="{1821C191-80F6-4DAF-A095-1772F53ED6C4}" name="Onko rajoite peli listassa">
      <calculatedColumnFormula>VLOOKUP(P5,Table5[vieras],1,FALSE)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zoomScale="140" zoomScaleNormal="140" workbookViewId="0">
      <selection activeCell="A21" sqref="A21"/>
    </sheetView>
  </sheetViews>
  <sheetFormatPr defaultRowHeight="15" x14ac:dyDescent="0.25"/>
  <cols>
    <col min="1" max="6" width="6.140625" customWidth="1"/>
    <col min="7" max="7" width="4.85546875" bestFit="1" customWidth="1"/>
    <col min="8" max="8" width="21.42578125" style="2" bestFit="1" customWidth="1"/>
    <col min="9" max="9" width="6.140625" customWidth="1"/>
  </cols>
  <sheetData>
    <row r="1" spans="1:9" x14ac:dyDescent="0.25">
      <c r="C1" s="17" t="s">
        <v>18</v>
      </c>
      <c r="D1" s="17"/>
      <c r="E1" s="17"/>
      <c r="F1" s="17"/>
      <c r="G1" s="3"/>
      <c r="H1" s="3" t="s">
        <v>11</v>
      </c>
    </row>
    <row r="2" spans="1:9" x14ac:dyDescent="0.25">
      <c r="A2" s="3" t="s">
        <v>13</v>
      </c>
      <c r="B2" s="3" t="s">
        <v>14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9" x14ac:dyDescent="0.25">
      <c r="A3" s="6">
        <v>1</v>
      </c>
      <c r="B3" s="7" t="s">
        <v>7</v>
      </c>
      <c r="C3" s="7">
        <v>1</v>
      </c>
      <c r="D3" s="7">
        <v>0</v>
      </c>
      <c r="E3" s="7">
        <v>1</v>
      </c>
      <c r="F3" s="7">
        <v>0</v>
      </c>
      <c r="G3" s="7">
        <v>2</v>
      </c>
      <c r="H3" s="2">
        <v>1</v>
      </c>
    </row>
    <row r="4" spans="1:9" x14ac:dyDescent="0.25">
      <c r="A4" s="6">
        <v>1</v>
      </c>
      <c r="B4" s="7" t="s">
        <v>8</v>
      </c>
      <c r="C4" s="3"/>
      <c r="D4" s="3"/>
      <c r="E4" s="3"/>
      <c r="F4" s="3"/>
      <c r="G4" s="3"/>
      <c r="H4" s="2">
        <v>1</v>
      </c>
    </row>
    <row r="5" spans="1:9" x14ac:dyDescent="0.25">
      <c r="A5" s="6">
        <v>1</v>
      </c>
      <c r="B5" s="7" t="s">
        <v>6</v>
      </c>
      <c r="C5" s="3"/>
      <c r="D5" s="3"/>
      <c r="E5" s="3"/>
      <c r="F5" s="3"/>
      <c r="G5" s="3"/>
      <c r="H5" s="2">
        <v>2</v>
      </c>
    </row>
    <row r="6" spans="1:9" x14ac:dyDescent="0.25">
      <c r="A6">
        <v>2</v>
      </c>
      <c r="B6" s="3" t="s">
        <v>10</v>
      </c>
      <c r="C6" s="3">
        <v>1</v>
      </c>
      <c r="D6" s="3">
        <v>0</v>
      </c>
      <c r="E6" s="3">
        <v>1</v>
      </c>
      <c r="F6" s="3">
        <v>0</v>
      </c>
      <c r="G6" s="3">
        <v>2</v>
      </c>
      <c r="H6" s="2">
        <v>0</v>
      </c>
    </row>
    <row r="7" spans="1:9" x14ac:dyDescent="0.25">
      <c r="A7" s="6">
        <v>3</v>
      </c>
      <c r="B7" s="7" t="s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2">
        <v>0</v>
      </c>
    </row>
    <row r="8" spans="1:9" x14ac:dyDescent="0.25">
      <c r="A8" s="6">
        <v>3</v>
      </c>
      <c r="B8" s="7" t="s">
        <v>9</v>
      </c>
      <c r="C8" s="3"/>
      <c r="D8" s="3"/>
      <c r="E8" s="3"/>
      <c r="F8" s="3"/>
      <c r="G8" s="3"/>
      <c r="H8" s="2">
        <v>0</v>
      </c>
    </row>
    <row r="10" spans="1:9" x14ac:dyDescent="0.25">
      <c r="A10" t="s">
        <v>12</v>
      </c>
    </row>
    <row r="11" spans="1:9" x14ac:dyDescent="0.25">
      <c r="A11" t="s">
        <v>15</v>
      </c>
    </row>
    <row r="12" spans="1:9" x14ac:dyDescent="0.25">
      <c r="H12" s="3"/>
    </row>
    <row r="13" spans="1:9" x14ac:dyDescent="0.25">
      <c r="A13" s="3" t="s">
        <v>13</v>
      </c>
      <c r="B13" s="3" t="s">
        <v>14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I13" t="s">
        <v>16</v>
      </c>
    </row>
    <row r="14" spans="1:9" x14ac:dyDescent="0.25">
      <c r="A14">
        <v>2</v>
      </c>
      <c r="B14" s="3" t="s">
        <v>10</v>
      </c>
      <c r="C14" s="3">
        <v>1</v>
      </c>
      <c r="D14" s="3">
        <v>1</v>
      </c>
      <c r="E14" s="3">
        <v>0</v>
      </c>
      <c r="F14" s="3">
        <v>0</v>
      </c>
      <c r="G14" s="3">
        <v>2</v>
      </c>
      <c r="H14" s="2">
        <v>1</v>
      </c>
      <c r="I14" s="3">
        <v>0</v>
      </c>
    </row>
    <row r="15" spans="1:9" x14ac:dyDescent="0.25">
      <c r="A15">
        <v>2</v>
      </c>
      <c r="B15" s="9" t="s">
        <v>7</v>
      </c>
      <c r="C15" s="3"/>
      <c r="D15" s="3"/>
      <c r="E15" s="3"/>
      <c r="F15" s="3"/>
      <c r="G15" s="3"/>
      <c r="H15" s="2">
        <v>1</v>
      </c>
    </row>
    <row r="16" spans="1:9" x14ac:dyDescent="0.25">
      <c r="A16" s="6">
        <v>3</v>
      </c>
      <c r="B16" s="7" t="s">
        <v>5</v>
      </c>
      <c r="C16" s="7">
        <v>0</v>
      </c>
      <c r="D16" s="7">
        <v>1</v>
      </c>
      <c r="E16" s="7">
        <v>1</v>
      </c>
      <c r="F16" s="7">
        <v>0</v>
      </c>
      <c r="G16" s="7">
        <v>2</v>
      </c>
      <c r="H16" s="2">
        <v>1</v>
      </c>
      <c r="I16" s="7">
        <v>2</v>
      </c>
    </row>
    <row r="17" spans="1:8" x14ac:dyDescent="0.25">
      <c r="A17" s="6">
        <v>3</v>
      </c>
      <c r="B17" s="7" t="s">
        <v>9</v>
      </c>
      <c r="C17" s="3"/>
      <c r="D17" s="3"/>
      <c r="E17" s="3"/>
      <c r="F17" s="3"/>
      <c r="G17" s="3"/>
      <c r="H17" s="2">
        <v>1</v>
      </c>
    </row>
    <row r="18" spans="1:8" x14ac:dyDescent="0.25">
      <c r="A18">
        <v>3</v>
      </c>
      <c r="B18" s="9" t="s">
        <v>7</v>
      </c>
      <c r="C18" s="3"/>
      <c r="D18" s="3"/>
      <c r="E18" s="3"/>
      <c r="F18" s="3"/>
      <c r="G18" s="3"/>
      <c r="H18" s="2">
        <v>2</v>
      </c>
    </row>
    <row r="20" spans="1:8" x14ac:dyDescent="0.25">
      <c r="A20" t="s">
        <v>43</v>
      </c>
    </row>
    <row r="21" spans="1:8" x14ac:dyDescent="0.25">
      <c r="A21" t="s">
        <v>35</v>
      </c>
      <c r="H21" s="15"/>
    </row>
    <row r="22" spans="1:8" x14ac:dyDescent="0.25">
      <c r="A22" t="s">
        <v>38</v>
      </c>
    </row>
    <row r="23" spans="1:8" x14ac:dyDescent="0.25">
      <c r="A23" t="s">
        <v>36</v>
      </c>
    </row>
    <row r="25" spans="1:8" x14ac:dyDescent="0.25">
      <c r="A25" s="3" t="s">
        <v>13</v>
      </c>
      <c r="B25" s="3" t="s">
        <v>14</v>
      </c>
      <c r="C25" s="3" t="s">
        <v>0</v>
      </c>
      <c r="D25" s="3" t="s">
        <v>1</v>
      </c>
      <c r="E25" s="3" t="s">
        <v>2</v>
      </c>
      <c r="F25" s="3" t="s">
        <v>3</v>
      </c>
      <c r="G25" s="3" t="s">
        <v>4</v>
      </c>
      <c r="H25" s="3"/>
    </row>
    <row r="26" spans="1:8" x14ac:dyDescent="0.25">
      <c r="A26" s="6">
        <v>1</v>
      </c>
      <c r="B26" s="7" t="s">
        <v>8</v>
      </c>
      <c r="C26" s="7">
        <v>1</v>
      </c>
      <c r="D26" s="7">
        <v>1</v>
      </c>
      <c r="E26" s="7">
        <v>0</v>
      </c>
      <c r="F26" s="7">
        <v>0</v>
      </c>
      <c r="G26" s="7">
        <v>2</v>
      </c>
      <c r="H26" s="5">
        <v>1</v>
      </c>
    </row>
    <row r="27" spans="1:8" x14ac:dyDescent="0.25">
      <c r="A27" s="6">
        <v>1</v>
      </c>
      <c r="B27" s="7" t="s">
        <v>6</v>
      </c>
      <c r="C27" s="3"/>
      <c r="D27" s="3"/>
      <c r="E27" s="3"/>
      <c r="F27" s="3"/>
      <c r="G27" s="3"/>
      <c r="H27" s="3">
        <v>1</v>
      </c>
    </row>
    <row r="28" spans="1:8" x14ac:dyDescent="0.25">
      <c r="A28">
        <v>2</v>
      </c>
      <c r="B28" s="3" t="s">
        <v>10</v>
      </c>
      <c r="C28" s="3">
        <v>1</v>
      </c>
      <c r="D28" s="3">
        <v>1</v>
      </c>
      <c r="E28" s="3">
        <v>0</v>
      </c>
      <c r="F28" s="3">
        <v>0</v>
      </c>
      <c r="G28" s="3">
        <v>2</v>
      </c>
      <c r="H28" s="3">
        <v>1</v>
      </c>
    </row>
    <row r="29" spans="1:8" x14ac:dyDescent="0.25">
      <c r="A29">
        <v>2</v>
      </c>
      <c r="B29" s="3" t="s">
        <v>7</v>
      </c>
      <c r="C29" s="3"/>
      <c r="D29" s="3"/>
      <c r="E29" s="3"/>
      <c r="F29" s="3"/>
      <c r="G29" s="3"/>
      <c r="H29" s="3">
        <v>1</v>
      </c>
    </row>
    <row r="30" spans="1:8" x14ac:dyDescent="0.25">
      <c r="A30" s="6">
        <v>3</v>
      </c>
      <c r="B30" s="7" t="s">
        <v>5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3">
        <v>0</v>
      </c>
    </row>
    <row r="31" spans="1:8" x14ac:dyDescent="0.25">
      <c r="A31" s="6">
        <v>3</v>
      </c>
      <c r="B31" s="7" t="s">
        <v>9</v>
      </c>
      <c r="C31" s="3"/>
      <c r="D31" s="3"/>
      <c r="E31" s="3"/>
      <c r="F31" s="3"/>
      <c r="G31" s="3"/>
      <c r="H31" s="2">
        <v>0</v>
      </c>
    </row>
    <row r="33" spans="1:9" x14ac:dyDescent="0.25">
      <c r="A33" t="s">
        <v>37</v>
      </c>
    </row>
    <row r="34" spans="1:9" x14ac:dyDescent="0.25">
      <c r="A34" t="s">
        <v>39</v>
      </c>
    </row>
    <row r="36" spans="1:9" x14ac:dyDescent="0.25">
      <c r="A36" s="3" t="s">
        <v>13</v>
      </c>
      <c r="B36" s="3" t="s">
        <v>14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  <c r="H36" s="3"/>
    </row>
    <row r="37" spans="1:9" x14ac:dyDescent="0.25">
      <c r="A37" s="6">
        <v>1</v>
      </c>
      <c r="B37" s="7" t="s">
        <v>8</v>
      </c>
      <c r="C37" s="7">
        <v>1</v>
      </c>
      <c r="D37" s="7">
        <v>0</v>
      </c>
      <c r="E37" s="7">
        <v>0</v>
      </c>
      <c r="F37" s="7">
        <v>1</v>
      </c>
      <c r="G37" s="7">
        <v>2</v>
      </c>
      <c r="H37" s="2">
        <v>2</v>
      </c>
      <c r="I37" s="7">
        <v>0</v>
      </c>
    </row>
    <row r="38" spans="1:9" x14ac:dyDescent="0.25">
      <c r="A38" s="6">
        <v>1</v>
      </c>
      <c r="B38" s="7" t="s">
        <v>6</v>
      </c>
      <c r="C38" s="3"/>
      <c r="D38" s="3"/>
      <c r="E38" s="3"/>
      <c r="F38" s="3"/>
      <c r="G38" s="3"/>
      <c r="H38" s="2">
        <v>1</v>
      </c>
    </row>
    <row r="39" spans="1:9" x14ac:dyDescent="0.25">
      <c r="A39" s="6">
        <v>1</v>
      </c>
      <c r="B39" s="9" t="s">
        <v>10</v>
      </c>
      <c r="C39" s="3"/>
      <c r="D39" s="3"/>
      <c r="E39" s="3"/>
      <c r="F39" s="3"/>
      <c r="G39" s="3"/>
      <c r="H39" s="2">
        <v>1</v>
      </c>
    </row>
    <row r="40" spans="1:9" x14ac:dyDescent="0.25">
      <c r="A40" s="6">
        <v>3</v>
      </c>
      <c r="B40" s="7" t="s">
        <v>5</v>
      </c>
      <c r="C40" s="7">
        <v>0</v>
      </c>
      <c r="D40" s="7">
        <v>1</v>
      </c>
      <c r="E40" s="7">
        <v>0</v>
      </c>
      <c r="F40" s="7">
        <v>1</v>
      </c>
      <c r="G40" s="7">
        <v>2</v>
      </c>
      <c r="H40" s="2">
        <v>1</v>
      </c>
      <c r="I40" s="7">
        <v>2</v>
      </c>
    </row>
    <row r="41" spans="1:9" x14ac:dyDescent="0.25">
      <c r="A41" s="6">
        <v>3</v>
      </c>
      <c r="B41" s="7" t="s">
        <v>9</v>
      </c>
      <c r="C41" s="3"/>
      <c r="D41" s="3"/>
      <c r="E41" s="3"/>
      <c r="F41" s="3"/>
      <c r="G41" s="3"/>
      <c r="H41" s="2">
        <v>1</v>
      </c>
    </row>
    <row r="42" spans="1:9" x14ac:dyDescent="0.25">
      <c r="A42" s="6">
        <v>3</v>
      </c>
      <c r="B42" s="9" t="s">
        <v>10</v>
      </c>
      <c r="H42" s="2">
        <v>2</v>
      </c>
    </row>
    <row r="44" spans="1:9" x14ac:dyDescent="0.25">
      <c r="A44" t="s">
        <v>17</v>
      </c>
    </row>
    <row r="45" spans="1:9" x14ac:dyDescent="0.25">
      <c r="A45" t="s">
        <v>40</v>
      </c>
      <c r="H45" s="3"/>
    </row>
    <row r="46" spans="1:9" x14ac:dyDescent="0.25">
      <c r="H46" s="3"/>
    </row>
    <row r="47" spans="1:9" x14ac:dyDescent="0.25">
      <c r="A47" s="3" t="s">
        <v>13</v>
      </c>
      <c r="B47" s="3" t="s">
        <v>14</v>
      </c>
      <c r="C47" s="3" t="s">
        <v>0</v>
      </c>
      <c r="D47" s="3" t="s">
        <v>1</v>
      </c>
      <c r="E47" s="3" t="s">
        <v>2</v>
      </c>
      <c r="F47" s="3" t="s">
        <v>3</v>
      </c>
      <c r="G47" s="3" t="s">
        <v>4</v>
      </c>
      <c r="H47" s="3"/>
    </row>
    <row r="48" spans="1:9" x14ac:dyDescent="0.25">
      <c r="A48" s="6">
        <v>1</v>
      </c>
      <c r="B48" s="7" t="s">
        <v>8</v>
      </c>
      <c r="C48" s="7">
        <v>1</v>
      </c>
      <c r="D48" s="7">
        <v>0</v>
      </c>
      <c r="E48" s="7">
        <v>0</v>
      </c>
      <c r="F48" s="7">
        <v>1</v>
      </c>
      <c r="G48" s="7">
        <v>2</v>
      </c>
      <c r="H48" s="5">
        <v>2</v>
      </c>
    </row>
    <row r="49" spans="1:8" x14ac:dyDescent="0.25">
      <c r="A49" s="6">
        <v>1</v>
      </c>
      <c r="B49" s="7" t="s">
        <v>6</v>
      </c>
      <c r="C49" s="3"/>
      <c r="D49" s="3"/>
      <c r="E49" s="3"/>
      <c r="F49" s="3"/>
      <c r="G49" s="3"/>
      <c r="H49" s="3">
        <v>1</v>
      </c>
    </row>
    <row r="50" spans="1:8" x14ac:dyDescent="0.25">
      <c r="A50" s="6">
        <v>1</v>
      </c>
      <c r="B50" s="7" t="s">
        <v>10</v>
      </c>
      <c r="C50" s="3"/>
      <c r="D50" s="3"/>
      <c r="E50" s="3"/>
      <c r="F50" s="3"/>
      <c r="G50" s="3"/>
      <c r="H50" s="3">
        <v>1</v>
      </c>
    </row>
    <row r="51" spans="1:8" x14ac:dyDescent="0.25">
      <c r="A51">
        <v>2</v>
      </c>
      <c r="B51" s="3" t="s">
        <v>7</v>
      </c>
      <c r="C51" s="3">
        <v>1</v>
      </c>
      <c r="D51" s="3">
        <v>0</v>
      </c>
      <c r="E51" s="3">
        <v>0</v>
      </c>
      <c r="F51" s="3">
        <v>1</v>
      </c>
      <c r="G51" s="3">
        <v>1</v>
      </c>
      <c r="H51" s="3">
        <v>0</v>
      </c>
    </row>
    <row r="52" spans="1:8" x14ac:dyDescent="0.25">
      <c r="A52" s="6">
        <v>3</v>
      </c>
      <c r="B52" s="7" t="s">
        <v>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3">
        <v>0</v>
      </c>
    </row>
    <row r="53" spans="1:8" x14ac:dyDescent="0.25">
      <c r="A53" s="6">
        <v>3</v>
      </c>
      <c r="B53" s="7" t="s">
        <v>9</v>
      </c>
      <c r="C53" s="3"/>
      <c r="D53" s="3"/>
      <c r="E53" s="3"/>
      <c r="F53" s="3"/>
      <c r="G53" s="3"/>
      <c r="H53" s="3">
        <v>0</v>
      </c>
    </row>
    <row r="54" spans="1:8" x14ac:dyDescent="0.25">
      <c r="D54" t="s">
        <v>41</v>
      </c>
    </row>
  </sheetData>
  <mergeCells count="1">
    <mergeCell ref="C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zoomScale="130" zoomScaleNormal="130" workbookViewId="0">
      <selection activeCell="B18" sqref="B18"/>
    </sheetView>
  </sheetViews>
  <sheetFormatPr defaultRowHeight="15" x14ac:dyDescent="0.25"/>
  <cols>
    <col min="1" max="1" width="7.28515625" bestFit="1" customWidth="1"/>
    <col min="2" max="2" width="7.5703125" bestFit="1" customWidth="1"/>
    <col min="3" max="6" width="7.28515625" customWidth="1"/>
    <col min="7" max="7" width="4.85546875" bestFit="1" customWidth="1"/>
    <col min="8" max="8" width="21.42578125" bestFit="1" customWidth="1"/>
    <col min="9" max="12" width="4.42578125" customWidth="1"/>
    <col min="13" max="16" width="4.5703125" customWidth="1"/>
    <col min="17" max="17" width="4.42578125" customWidth="1"/>
  </cols>
  <sheetData>
    <row r="1" spans="1:17" x14ac:dyDescent="0.25">
      <c r="A1" t="s">
        <v>21</v>
      </c>
    </row>
    <row r="2" spans="1:17" x14ac:dyDescent="0.25">
      <c r="A2" t="s">
        <v>22</v>
      </c>
    </row>
    <row r="4" spans="1:17" x14ac:dyDescent="0.25">
      <c r="C4" s="17" t="s">
        <v>18</v>
      </c>
      <c r="D4" s="17"/>
      <c r="E4" s="17"/>
      <c r="F4" s="17"/>
      <c r="G4" s="3"/>
      <c r="H4" s="3" t="s">
        <v>11</v>
      </c>
      <c r="I4" s="17" t="s">
        <v>19</v>
      </c>
      <c r="J4" s="17"/>
      <c r="K4" s="17"/>
      <c r="L4" s="17"/>
      <c r="M4" s="17" t="s">
        <v>20</v>
      </c>
      <c r="N4" s="17"/>
      <c r="O4" s="17"/>
      <c r="P4" s="17"/>
      <c r="Q4" s="10"/>
    </row>
    <row r="5" spans="1:17" x14ac:dyDescent="0.25">
      <c r="A5" s="14" t="s">
        <v>13</v>
      </c>
      <c r="B5" s="14" t="s">
        <v>14</v>
      </c>
      <c r="C5" s="14" t="s">
        <v>0</v>
      </c>
      <c r="D5" s="14" t="s">
        <v>1</v>
      </c>
      <c r="E5" s="14" t="s">
        <v>2</v>
      </c>
      <c r="F5" s="14" t="s">
        <v>3</v>
      </c>
      <c r="G5" s="14" t="s">
        <v>4</v>
      </c>
      <c r="H5" s="3"/>
      <c r="I5" s="13" t="s">
        <v>0</v>
      </c>
      <c r="J5" s="13" t="s">
        <v>1</v>
      </c>
      <c r="K5" s="13" t="s">
        <v>2</v>
      </c>
      <c r="L5" s="13" t="s">
        <v>3</v>
      </c>
      <c r="M5" s="13" t="s">
        <v>0</v>
      </c>
      <c r="N5" s="13" t="s">
        <v>1</v>
      </c>
      <c r="O5" s="13" t="s">
        <v>2</v>
      </c>
      <c r="P5" s="13" t="s">
        <v>3</v>
      </c>
    </row>
    <row r="6" spans="1:17" x14ac:dyDescent="0.25">
      <c r="A6" s="6">
        <v>1</v>
      </c>
      <c r="B6" s="7" t="s">
        <v>7</v>
      </c>
      <c r="C6" s="7">
        <v>1</v>
      </c>
      <c r="D6" s="7">
        <v>0</v>
      </c>
      <c r="E6" s="7">
        <v>1</v>
      </c>
      <c r="F6" s="7">
        <v>0</v>
      </c>
      <c r="G6" s="7">
        <v>2</v>
      </c>
      <c r="H6" s="3">
        <v>1</v>
      </c>
      <c r="I6" s="8">
        <v>2</v>
      </c>
      <c r="J6" s="8">
        <v>0</v>
      </c>
      <c r="K6" s="8">
        <v>0</v>
      </c>
      <c r="L6" s="8">
        <v>0</v>
      </c>
      <c r="M6" s="4">
        <v>0</v>
      </c>
      <c r="N6" s="4">
        <v>0</v>
      </c>
      <c r="O6" s="4">
        <v>2</v>
      </c>
      <c r="P6" s="4">
        <v>0</v>
      </c>
    </row>
    <row r="7" spans="1:17" x14ac:dyDescent="0.25">
      <c r="A7" s="6">
        <v>1</v>
      </c>
      <c r="B7" s="7" t="s">
        <v>8</v>
      </c>
      <c r="C7" s="3"/>
      <c r="D7" s="3"/>
      <c r="E7" s="3"/>
      <c r="F7" s="3"/>
      <c r="G7" s="3"/>
      <c r="H7" s="3">
        <v>1</v>
      </c>
      <c r="I7" s="8"/>
      <c r="J7" s="8"/>
      <c r="K7" s="8"/>
      <c r="L7" s="8"/>
      <c r="M7" s="1"/>
      <c r="N7" s="1"/>
      <c r="O7" s="1"/>
      <c r="P7" s="1"/>
    </row>
    <row r="8" spans="1:17" x14ac:dyDescent="0.25">
      <c r="A8" s="6">
        <v>1</v>
      </c>
      <c r="B8" s="7" t="s">
        <v>6</v>
      </c>
      <c r="C8" s="3"/>
      <c r="D8" s="3"/>
      <c r="E8" s="3"/>
      <c r="F8" s="3"/>
      <c r="G8" s="3"/>
      <c r="H8" s="3">
        <v>2</v>
      </c>
      <c r="I8" s="8"/>
      <c r="J8" s="8"/>
      <c r="K8" s="8"/>
      <c r="L8" s="8"/>
      <c r="M8" s="1"/>
      <c r="N8" s="1"/>
      <c r="O8" s="1"/>
      <c r="P8" s="1"/>
    </row>
    <row r="9" spans="1:17" x14ac:dyDescent="0.25">
      <c r="A9">
        <v>2</v>
      </c>
      <c r="B9" s="3" t="s">
        <v>10</v>
      </c>
      <c r="C9" s="3">
        <v>1</v>
      </c>
      <c r="D9" s="3">
        <v>0</v>
      </c>
      <c r="E9" s="3">
        <v>1</v>
      </c>
      <c r="F9" s="3">
        <v>0</v>
      </c>
      <c r="G9" s="3">
        <v>2</v>
      </c>
      <c r="H9" s="3">
        <v>0</v>
      </c>
      <c r="I9" s="12">
        <v>0</v>
      </c>
      <c r="J9" s="8">
        <v>0</v>
      </c>
      <c r="K9" s="8">
        <v>0</v>
      </c>
      <c r="L9" s="8">
        <v>0</v>
      </c>
      <c r="M9" s="4">
        <v>0</v>
      </c>
      <c r="N9" s="4">
        <v>0</v>
      </c>
      <c r="O9" s="4">
        <v>0</v>
      </c>
      <c r="P9" s="4">
        <v>0</v>
      </c>
    </row>
    <row r="10" spans="1:17" x14ac:dyDescent="0.25">
      <c r="A10" s="6">
        <v>3</v>
      </c>
      <c r="B10" s="7" t="s">
        <v>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3">
        <v>0</v>
      </c>
      <c r="I10" s="8">
        <v>0</v>
      </c>
      <c r="J10" s="8">
        <v>0</v>
      </c>
      <c r="K10" s="8">
        <v>1</v>
      </c>
      <c r="L10" s="8">
        <v>0</v>
      </c>
      <c r="M10" s="4">
        <v>0</v>
      </c>
      <c r="N10" s="4">
        <v>0</v>
      </c>
      <c r="O10" s="4">
        <v>0</v>
      </c>
      <c r="P10" s="4">
        <v>0</v>
      </c>
    </row>
    <row r="11" spans="1:17" x14ac:dyDescent="0.25">
      <c r="A11" s="6">
        <v>3</v>
      </c>
      <c r="B11" s="7" t="s">
        <v>9</v>
      </c>
      <c r="C11" s="3"/>
      <c r="D11" s="3"/>
      <c r="E11" s="3"/>
      <c r="F11" s="3"/>
      <c r="G11" s="3"/>
      <c r="H11" s="3">
        <v>0</v>
      </c>
    </row>
    <row r="14" spans="1:17" x14ac:dyDescent="0.25">
      <c r="A14" t="s">
        <v>23</v>
      </c>
    </row>
    <row r="15" spans="1:17" x14ac:dyDescent="0.25">
      <c r="A15" t="s">
        <v>24</v>
      </c>
    </row>
    <row r="16" spans="1:17" x14ac:dyDescent="0.25">
      <c r="B16" s="11" t="s">
        <v>25</v>
      </c>
    </row>
    <row r="17" spans="1:2" x14ac:dyDescent="0.25">
      <c r="B17" s="11" t="s">
        <v>26</v>
      </c>
    </row>
    <row r="18" spans="1:2" x14ac:dyDescent="0.25">
      <c r="B18" s="11" t="s">
        <v>27</v>
      </c>
    </row>
    <row r="19" spans="1:2" x14ac:dyDescent="0.25">
      <c r="B19" s="11" t="s">
        <v>28</v>
      </c>
    </row>
    <row r="20" spans="1:2" x14ac:dyDescent="0.25">
      <c r="B20" s="11" t="s">
        <v>29</v>
      </c>
    </row>
    <row r="22" spans="1:2" x14ac:dyDescent="0.25">
      <c r="A22" t="s">
        <v>30</v>
      </c>
    </row>
    <row r="23" spans="1:2" x14ac:dyDescent="0.25">
      <c r="A23" t="s">
        <v>42</v>
      </c>
    </row>
    <row r="24" spans="1:2" x14ac:dyDescent="0.25">
      <c r="A24" t="s">
        <v>31</v>
      </c>
    </row>
    <row r="25" spans="1:2" x14ac:dyDescent="0.25">
      <c r="A25" t="s">
        <v>32</v>
      </c>
    </row>
    <row r="27" spans="1:2" x14ac:dyDescent="0.25">
      <c r="A27" t="s">
        <v>33</v>
      </c>
    </row>
    <row r="28" spans="1:2" x14ac:dyDescent="0.25">
      <c r="A28" t="s">
        <v>34</v>
      </c>
    </row>
  </sheetData>
  <mergeCells count="3">
    <mergeCell ref="C4:F4"/>
    <mergeCell ref="I4:L4"/>
    <mergeCell ref="M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45BA-9272-495C-863D-9D76ED8319BA}">
  <dimension ref="A3:Q230"/>
  <sheetViews>
    <sheetView tabSelected="1" workbookViewId="0">
      <selection activeCell="I2" sqref="I2"/>
    </sheetView>
  </sheetViews>
  <sheetFormatPr defaultRowHeight="15" x14ac:dyDescent="0.25"/>
  <cols>
    <col min="2" max="2" width="9.85546875" customWidth="1"/>
    <col min="5" max="5" width="12" bestFit="1" customWidth="1"/>
    <col min="6" max="6" width="13" bestFit="1" customWidth="1"/>
    <col min="7" max="7" width="13" customWidth="1"/>
    <col min="10" max="10" width="11.5703125" customWidth="1"/>
    <col min="11" max="11" width="13" bestFit="1" customWidth="1"/>
    <col min="12" max="12" width="24.5703125" customWidth="1"/>
    <col min="15" max="15" width="9.85546875" customWidth="1"/>
    <col min="16" max="16" width="12.85546875" customWidth="1"/>
    <col min="17" max="17" width="23.85546875" customWidth="1"/>
  </cols>
  <sheetData>
    <row r="3" spans="1:17" x14ac:dyDescent="0.25">
      <c r="B3" s="17" t="s">
        <v>59</v>
      </c>
      <c r="C3" s="17"/>
      <c r="D3" s="17"/>
      <c r="E3" s="17"/>
      <c r="F3" s="17" t="s">
        <v>56</v>
      </c>
      <c r="G3" s="17"/>
    </row>
    <row r="4" spans="1:17" x14ac:dyDescent="0.25">
      <c r="B4" t="s">
        <v>52</v>
      </c>
      <c r="C4" t="s">
        <v>53</v>
      </c>
      <c r="D4" t="s">
        <v>54</v>
      </c>
      <c r="E4" t="s">
        <v>55</v>
      </c>
      <c r="F4" t="s">
        <v>57</v>
      </c>
      <c r="G4" t="s">
        <v>58</v>
      </c>
      <c r="I4" t="s">
        <v>45</v>
      </c>
      <c r="J4" t="s">
        <v>46</v>
      </c>
      <c r="K4" t="s">
        <v>47</v>
      </c>
      <c r="L4" t="s">
        <v>48</v>
      </c>
      <c r="N4" t="s">
        <v>49</v>
      </c>
      <c r="O4" t="s">
        <v>46</v>
      </c>
      <c r="P4" t="s">
        <v>47</v>
      </c>
      <c r="Q4" t="s">
        <v>50</v>
      </c>
    </row>
    <row r="5" spans="1:17" x14ac:dyDescent="0.25">
      <c r="B5">
        <v>1</v>
      </c>
      <c r="C5">
        <v>3</v>
      </c>
      <c r="D5">
        <v>13</v>
      </c>
      <c r="E5" t="s">
        <v>51</v>
      </c>
      <c r="F5" t="str">
        <f>Table5[[#This Row],[Home]]&amp;":"&amp;Table5[[#This Row],[Round]]</f>
        <v>3:1</v>
      </c>
      <c r="G5" t="str">
        <f>Table5[[#This Row],[Away]]&amp;":"&amp;Table5[[#This Row],[Round]]</f>
        <v>13:1</v>
      </c>
      <c r="I5">
        <v>1</v>
      </c>
      <c r="J5">
        <v>12</v>
      </c>
      <c r="K5" t="str">
        <f>I5&amp;":"&amp;J5</f>
        <v>1:12</v>
      </c>
      <c r="L5" t="e">
        <f>VLOOKUP(K5,Table5[koti],1,FALSE)</f>
        <v>#N/A</v>
      </c>
      <c r="N5">
        <v>1</v>
      </c>
      <c r="O5">
        <v>12</v>
      </c>
      <c r="P5" t="str">
        <f>N5&amp;":"&amp;O5</f>
        <v>1:12</v>
      </c>
      <c r="Q5" t="e">
        <f>VLOOKUP(P5,Table5[vieras],1,FALSE)</f>
        <v>#N/A</v>
      </c>
    </row>
    <row r="6" spans="1:17" x14ac:dyDescent="0.25">
      <c r="B6">
        <v>1</v>
      </c>
      <c r="C6">
        <v>4</v>
      </c>
      <c r="D6">
        <v>6</v>
      </c>
      <c r="E6" t="s">
        <v>51</v>
      </c>
      <c r="F6" t="str">
        <f>Table5[[#This Row],[Home]]&amp;":"&amp;Table5[[#This Row],[Round]]</f>
        <v>4:1</v>
      </c>
      <c r="G6" t="str">
        <f>Table5[[#This Row],[Away]]&amp;":"&amp;Table5[[#This Row],[Round]]</f>
        <v>6:1</v>
      </c>
      <c r="I6">
        <v>1</v>
      </c>
      <c r="J6">
        <v>15</v>
      </c>
      <c r="K6" t="str">
        <f t="shared" ref="K6:K55" si="0">I6&amp;":"&amp;J6</f>
        <v>1:15</v>
      </c>
      <c r="L6" t="e">
        <f>VLOOKUP(K6,E6:E231,1,FALSE)</f>
        <v>#N/A</v>
      </c>
      <c r="N6">
        <v>1</v>
      </c>
      <c r="O6">
        <v>15</v>
      </c>
      <c r="P6" t="str">
        <f t="shared" ref="P6:P27" si="1">N6&amp;":"&amp;O6</f>
        <v>1:15</v>
      </c>
      <c r="Q6" t="e">
        <f>VLOOKUP(P6,Table5[vieras],1,FALSE)</f>
        <v>#N/A</v>
      </c>
    </row>
    <row r="7" spans="1:17" x14ac:dyDescent="0.25">
      <c r="B7">
        <v>1</v>
      </c>
      <c r="C7">
        <v>11</v>
      </c>
      <c r="D7">
        <v>7</v>
      </c>
      <c r="E7" t="s">
        <v>51</v>
      </c>
      <c r="F7" t="str">
        <f>Table5[[#This Row],[Home]]&amp;":"&amp;Table5[[#This Row],[Round]]</f>
        <v>11:1</v>
      </c>
      <c r="G7" t="str">
        <f>Table5[[#This Row],[Away]]&amp;":"&amp;Table5[[#This Row],[Round]]</f>
        <v>7:1</v>
      </c>
      <c r="I7">
        <v>1</v>
      </c>
      <c r="J7">
        <v>24</v>
      </c>
      <c r="K7" t="str">
        <f t="shared" si="0"/>
        <v>1:24</v>
      </c>
      <c r="L7" t="e">
        <f>VLOOKUP(K7,E7:E232,1,FALSE)</f>
        <v>#N/A</v>
      </c>
      <c r="N7">
        <v>1</v>
      </c>
      <c r="O7">
        <v>24</v>
      </c>
      <c r="P7" t="str">
        <f t="shared" si="1"/>
        <v>1:24</v>
      </c>
      <c r="Q7" t="e">
        <f>VLOOKUP(P7,Table5[vieras],1,FALSE)</f>
        <v>#N/A</v>
      </c>
    </row>
    <row r="8" spans="1:17" x14ac:dyDescent="0.25">
      <c r="B8">
        <v>1</v>
      </c>
      <c r="C8">
        <v>5</v>
      </c>
      <c r="D8">
        <v>1</v>
      </c>
      <c r="E8" t="s">
        <v>51</v>
      </c>
      <c r="F8" t="str">
        <f>Table5[[#This Row],[Home]]&amp;":"&amp;Table5[[#This Row],[Round]]</f>
        <v>5:1</v>
      </c>
      <c r="G8" t="str">
        <f>Table5[[#This Row],[Away]]&amp;":"&amp;Table5[[#This Row],[Round]]</f>
        <v>1:1</v>
      </c>
      <c r="I8">
        <v>5</v>
      </c>
      <c r="J8">
        <v>12</v>
      </c>
      <c r="K8" t="str">
        <f t="shared" si="0"/>
        <v>5:12</v>
      </c>
      <c r="L8" t="e">
        <f>VLOOKUP(K8,E8:E233,1,FALSE)</f>
        <v>#N/A</v>
      </c>
      <c r="N8">
        <v>5</v>
      </c>
      <c r="O8">
        <v>12</v>
      </c>
      <c r="P8" t="str">
        <f t="shared" si="1"/>
        <v>5:12</v>
      </c>
      <c r="Q8" t="e">
        <f>VLOOKUP(P8,Table5[vieras],1,FALSE)</f>
        <v>#N/A</v>
      </c>
    </row>
    <row r="9" spans="1:17" x14ac:dyDescent="0.25">
      <c r="B9">
        <v>1</v>
      </c>
      <c r="C9">
        <v>10</v>
      </c>
      <c r="D9">
        <v>12</v>
      </c>
      <c r="E9" t="s">
        <v>51</v>
      </c>
      <c r="F9" t="str">
        <f>Table5[[#This Row],[Home]]&amp;":"&amp;Table5[[#This Row],[Round]]</f>
        <v>10:1</v>
      </c>
      <c r="G9" t="str">
        <f>Table5[[#This Row],[Away]]&amp;":"&amp;Table5[[#This Row],[Round]]</f>
        <v>12:1</v>
      </c>
      <c r="I9">
        <v>5</v>
      </c>
      <c r="J9">
        <v>15</v>
      </c>
      <c r="K9" t="str">
        <f t="shared" si="0"/>
        <v>5:15</v>
      </c>
      <c r="L9" t="e">
        <f>VLOOKUP(K9,E9:E234,1,FALSE)</f>
        <v>#N/A</v>
      </c>
      <c r="N9">
        <v>5</v>
      </c>
      <c r="O9">
        <v>15</v>
      </c>
      <c r="P9" t="str">
        <f t="shared" si="1"/>
        <v>5:15</v>
      </c>
      <c r="Q9" t="e">
        <f>VLOOKUP(P9,Table5[vieras],1,FALSE)</f>
        <v>#N/A</v>
      </c>
    </row>
    <row r="10" spans="1:17" x14ac:dyDescent="0.25">
      <c r="B10">
        <v>1</v>
      </c>
      <c r="C10">
        <v>2</v>
      </c>
      <c r="D10">
        <v>8</v>
      </c>
      <c r="E10" t="s">
        <v>51</v>
      </c>
      <c r="F10" t="str">
        <f>Table5[[#This Row],[Home]]&amp;":"&amp;Table5[[#This Row],[Round]]</f>
        <v>2:1</v>
      </c>
      <c r="G10" t="str">
        <f>Table5[[#This Row],[Away]]&amp;":"&amp;Table5[[#This Row],[Round]]</f>
        <v>8:1</v>
      </c>
      <c r="I10">
        <v>5</v>
      </c>
      <c r="J10">
        <v>24</v>
      </c>
      <c r="K10" t="str">
        <f t="shared" si="0"/>
        <v>5:24</v>
      </c>
      <c r="L10" t="e">
        <f>VLOOKUP(K10,E10:E235,1,FALSE)</f>
        <v>#N/A</v>
      </c>
      <c r="N10">
        <v>5</v>
      </c>
      <c r="O10">
        <v>24</v>
      </c>
      <c r="P10" t="str">
        <f t="shared" si="1"/>
        <v>5:24</v>
      </c>
      <c r="Q10" t="e">
        <f>VLOOKUP(P10,Table5[vieras],1,FALSE)</f>
        <v>#N/A</v>
      </c>
    </row>
    <row r="11" spans="1:17" x14ac:dyDescent="0.25">
      <c r="B11">
        <v>1</v>
      </c>
      <c r="C11">
        <v>9</v>
      </c>
      <c r="D11">
        <v>14</v>
      </c>
      <c r="E11" t="s">
        <v>51</v>
      </c>
      <c r="F11" t="str">
        <f>Table5[[#This Row],[Home]]&amp;":"&amp;Table5[[#This Row],[Round]]</f>
        <v>9:1</v>
      </c>
      <c r="G11" t="str">
        <f>Table5[[#This Row],[Away]]&amp;":"&amp;Table5[[#This Row],[Round]]</f>
        <v>14:1</v>
      </c>
      <c r="I11">
        <v>6</v>
      </c>
      <c r="J11">
        <v>12</v>
      </c>
      <c r="K11" t="str">
        <f t="shared" si="0"/>
        <v>6:12</v>
      </c>
      <c r="L11" t="e">
        <f>VLOOKUP(K11,E11:E236,1,FALSE)</f>
        <v>#N/A</v>
      </c>
      <c r="N11">
        <v>6</v>
      </c>
      <c r="O11">
        <v>12</v>
      </c>
      <c r="P11" t="str">
        <f t="shared" si="1"/>
        <v>6:12</v>
      </c>
      <c r="Q11" t="e">
        <f>VLOOKUP(P11,Table5[vieras],1,FALSE)</f>
        <v>#N/A</v>
      </c>
    </row>
    <row r="12" spans="1:17" x14ac:dyDescent="0.25">
      <c r="B12">
        <v>2</v>
      </c>
      <c r="C12">
        <v>7</v>
      </c>
      <c r="D12">
        <v>11</v>
      </c>
      <c r="E12" t="s">
        <v>51</v>
      </c>
      <c r="F12" t="str">
        <f>Table5[[#This Row],[Home]]&amp;":"&amp;Table5[[#This Row],[Round]]</f>
        <v>7:2</v>
      </c>
      <c r="G12" t="str">
        <f>Table5[[#This Row],[Away]]&amp;":"&amp;Table5[[#This Row],[Round]]</f>
        <v>11:2</v>
      </c>
      <c r="I12">
        <v>6</v>
      </c>
      <c r="J12">
        <v>15</v>
      </c>
      <c r="K12" t="str">
        <f t="shared" si="0"/>
        <v>6:15</v>
      </c>
      <c r="L12" t="e">
        <f>VLOOKUP(K12,E12:E237,1,FALSE)</f>
        <v>#N/A</v>
      </c>
      <c r="N12">
        <v>6</v>
      </c>
      <c r="O12">
        <v>15</v>
      </c>
      <c r="P12" t="str">
        <f t="shared" si="1"/>
        <v>6:15</v>
      </c>
      <c r="Q12" t="e">
        <f>VLOOKUP(P12,Table5[vieras],1,FALSE)</f>
        <v>#N/A</v>
      </c>
    </row>
    <row r="13" spans="1:17" x14ac:dyDescent="0.25">
      <c r="B13">
        <v>2</v>
      </c>
      <c r="C13">
        <v>14</v>
      </c>
      <c r="D13">
        <v>13</v>
      </c>
      <c r="E13" t="s">
        <v>51</v>
      </c>
      <c r="F13" t="str">
        <f>Table5[[#This Row],[Home]]&amp;":"&amp;Table5[[#This Row],[Round]]</f>
        <v>14:2</v>
      </c>
      <c r="G13" t="str">
        <f>Table5[[#This Row],[Away]]&amp;":"&amp;Table5[[#This Row],[Round]]</f>
        <v>13:2</v>
      </c>
      <c r="I13">
        <v>6</v>
      </c>
      <c r="J13">
        <v>24</v>
      </c>
      <c r="K13" t="str">
        <f t="shared" si="0"/>
        <v>6:24</v>
      </c>
      <c r="L13" t="e">
        <f>VLOOKUP(K13,E13:E238,1,FALSE)</f>
        <v>#N/A</v>
      </c>
      <c r="N13">
        <v>6</v>
      </c>
      <c r="O13">
        <v>24</v>
      </c>
      <c r="P13" t="str">
        <f t="shared" si="1"/>
        <v>6:24</v>
      </c>
      <c r="Q13" t="e">
        <f>VLOOKUP(P13,Table5[vieras],1,FALSE)</f>
        <v>#N/A</v>
      </c>
    </row>
    <row r="14" spans="1:17" x14ac:dyDescent="0.25">
      <c r="B14">
        <v>2</v>
      </c>
      <c r="C14">
        <v>15</v>
      </c>
      <c r="D14">
        <v>3</v>
      </c>
      <c r="E14" t="s">
        <v>51</v>
      </c>
      <c r="F14" t="str">
        <f>Table5[[#This Row],[Home]]&amp;":"&amp;Table5[[#This Row],[Round]]</f>
        <v>15:2</v>
      </c>
      <c r="G14" t="str">
        <f>Table5[[#This Row],[Away]]&amp;":"&amp;Table5[[#This Row],[Round]]</f>
        <v>3:2</v>
      </c>
      <c r="I14">
        <v>13</v>
      </c>
      <c r="J14">
        <v>12</v>
      </c>
      <c r="K14" t="str">
        <f t="shared" si="0"/>
        <v>13:12</v>
      </c>
      <c r="L14" t="e">
        <f>VLOOKUP(K14,E14:E239,1,FALSE)</f>
        <v>#N/A</v>
      </c>
      <c r="N14">
        <v>13</v>
      </c>
      <c r="O14">
        <v>12</v>
      </c>
      <c r="P14" t="str">
        <f t="shared" si="1"/>
        <v>13:12</v>
      </c>
      <c r="Q14" t="e">
        <f>VLOOKUP(P14,Table5[vieras],1,FALSE)</f>
        <v>#N/A</v>
      </c>
    </row>
    <row r="15" spans="1:17" x14ac:dyDescent="0.25">
      <c r="A15" s="16"/>
      <c r="B15">
        <v>2</v>
      </c>
      <c r="C15">
        <v>1</v>
      </c>
      <c r="D15">
        <v>5</v>
      </c>
      <c r="E15" t="s">
        <v>51</v>
      </c>
      <c r="F15" t="str">
        <f>Table5[[#This Row],[Home]]&amp;":"&amp;Table5[[#This Row],[Round]]</f>
        <v>1:2</v>
      </c>
      <c r="G15" t="str">
        <f>Table5[[#This Row],[Away]]&amp;":"&amp;Table5[[#This Row],[Round]]</f>
        <v>5:2</v>
      </c>
      <c r="I15">
        <v>13</v>
      </c>
      <c r="J15">
        <v>15</v>
      </c>
      <c r="K15" t="str">
        <f t="shared" si="0"/>
        <v>13:15</v>
      </c>
      <c r="L15" t="e">
        <f>VLOOKUP(K15,E15:E240,1,FALSE)</f>
        <v>#N/A</v>
      </c>
      <c r="N15">
        <v>13</v>
      </c>
      <c r="O15">
        <v>15</v>
      </c>
      <c r="P15" t="str">
        <f t="shared" si="1"/>
        <v>13:15</v>
      </c>
      <c r="Q15" t="e">
        <f>VLOOKUP(P15,Table5[vieras],1,FALSE)</f>
        <v>#N/A</v>
      </c>
    </row>
    <row r="16" spans="1:17" x14ac:dyDescent="0.25">
      <c r="B16">
        <v>2</v>
      </c>
      <c r="C16">
        <v>4</v>
      </c>
      <c r="D16">
        <v>10</v>
      </c>
      <c r="E16" t="s">
        <v>51</v>
      </c>
      <c r="F16" t="str">
        <f>Table5[[#This Row],[Home]]&amp;":"&amp;Table5[[#This Row],[Round]]</f>
        <v>4:2</v>
      </c>
      <c r="G16" t="str">
        <f>Table5[[#This Row],[Away]]&amp;":"&amp;Table5[[#This Row],[Round]]</f>
        <v>10:2</v>
      </c>
      <c r="I16">
        <v>13</v>
      </c>
      <c r="J16">
        <v>24</v>
      </c>
      <c r="K16" t="str">
        <f t="shared" si="0"/>
        <v>13:24</v>
      </c>
      <c r="L16" t="e">
        <f>VLOOKUP(K16,E16:E241,1,FALSE)</f>
        <v>#N/A</v>
      </c>
      <c r="N16">
        <v>13</v>
      </c>
      <c r="O16">
        <v>24</v>
      </c>
      <c r="P16" t="str">
        <f t="shared" si="1"/>
        <v>13:24</v>
      </c>
      <c r="Q16" t="e">
        <f>VLOOKUP(P16,Table5[vieras],1,FALSE)</f>
        <v>#N/A</v>
      </c>
    </row>
    <row r="17" spans="2:17" x14ac:dyDescent="0.25">
      <c r="B17">
        <v>2</v>
      </c>
      <c r="C17">
        <v>12</v>
      </c>
      <c r="D17">
        <v>9</v>
      </c>
      <c r="E17" t="s">
        <v>51</v>
      </c>
      <c r="F17" t="str">
        <f>Table5[[#This Row],[Home]]&amp;":"&amp;Table5[[#This Row],[Round]]</f>
        <v>12:2</v>
      </c>
      <c r="G17" t="str">
        <f>Table5[[#This Row],[Away]]&amp;":"&amp;Table5[[#This Row],[Round]]</f>
        <v>9:2</v>
      </c>
      <c r="I17">
        <v>14</v>
      </c>
      <c r="J17">
        <v>12</v>
      </c>
      <c r="K17" t="str">
        <f t="shared" si="0"/>
        <v>14:12</v>
      </c>
      <c r="L17" t="e">
        <f>VLOOKUP(K17,E17:E242,1,FALSE)</f>
        <v>#N/A</v>
      </c>
      <c r="N17">
        <v>14</v>
      </c>
      <c r="O17">
        <v>12</v>
      </c>
      <c r="P17" t="str">
        <f t="shared" si="1"/>
        <v>14:12</v>
      </c>
      <c r="Q17" t="e">
        <f>VLOOKUP(P17,Table5[vieras],1,FALSE)</f>
        <v>#N/A</v>
      </c>
    </row>
    <row r="18" spans="2:17" x14ac:dyDescent="0.25">
      <c r="B18">
        <v>2</v>
      </c>
      <c r="C18">
        <v>8</v>
      </c>
      <c r="D18">
        <v>2</v>
      </c>
      <c r="E18" t="s">
        <v>51</v>
      </c>
      <c r="F18" t="str">
        <f>Table5[[#This Row],[Home]]&amp;":"&amp;Table5[[#This Row],[Round]]</f>
        <v>8:2</v>
      </c>
      <c r="G18" t="str">
        <f>Table5[[#This Row],[Away]]&amp;":"&amp;Table5[[#This Row],[Round]]</f>
        <v>2:2</v>
      </c>
      <c r="I18">
        <v>14</v>
      </c>
      <c r="J18">
        <v>15</v>
      </c>
      <c r="K18" t="str">
        <f t="shared" si="0"/>
        <v>14:15</v>
      </c>
      <c r="L18" t="e">
        <f>VLOOKUP(K18,E18:E243,1,FALSE)</f>
        <v>#N/A</v>
      </c>
      <c r="N18">
        <v>14</v>
      </c>
      <c r="O18">
        <v>15</v>
      </c>
      <c r="P18" t="str">
        <f t="shared" si="1"/>
        <v>14:15</v>
      </c>
      <c r="Q18" t="e">
        <f>VLOOKUP(P18,Table5[vieras],1,FALSE)</f>
        <v>#N/A</v>
      </c>
    </row>
    <row r="19" spans="2:17" x14ac:dyDescent="0.25">
      <c r="B19">
        <v>3</v>
      </c>
      <c r="C19">
        <v>3</v>
      </c>
      <c r="D19">
        <v>11</v>
      </c>
      <c r="E19" t="s">
        <v>51</v>
      </c>
      <c r="F19" t="str">
        <f>Table5[[#This Row],[Home]]&amp;":"&amp;Table5[[#This Row],[Round]]</f>
        <v>3:3</v>
      </c>
      <c r="G19" t="str">
        <f>Table5[[#This Row],[Away]]&amp;":"&amp;Table5[[#This Row],[Round]]</f>
        <v>11:3</v>
      </c>
      <c r="I19">
        <v>14</v>
      </c>
      <c r="J19">
        <v>24</v>
      </c>
      <c r="K19" t="str">
        <f t="shared" si="0"/>
        <v>14:24</v>
      </c>
      <c r="L19" t="e">
        <f>VLOOKUP(K19,E19:E244,1,FALSE)</f>
        <v>#N/A</v>
      </c>
      <c r="N19">
        <v>14</v>
      </c>
      <c r="O19">
        <v>24</v>
      </c>
      <c r="P19" t="str">
        <f t="shared" si="1"/>
        <v>14:24</v>
      </c>
      <c r="Q19" t="e">
        <f>VLOOKUP(P19,Table5[vieras],1,FALSE)</f>
        <v>#N/A</v>
      </c>
    </row>
    <row r="20" spans="2:17" x14ac:dyDescent="0.25">
      <c r="B20">
        <v>3</v>
      </c>
      <c r="C20">
        <v>9</v>
      </c>
      <c r="D20">
        <v>4</v>
      </c>
      <c r="E20" t="s">
        <v>51</v>
      </c>
      <c r="F20" t="str">
        <f>Table5[[#This Row],[Home]]&amp;":"&amp;Table5[[#This Row],[Round]]</f>
        <v>9:3</v>
      </c>
      <c r="G20" t="str">
        <f>Table5[[#This Row],[Away]]&amp;":"&amp;Table5[[#This Row],[Round]]</f>
        <v>4:3</v>
      </c>
      <c r="I20">
        <v>1</v>
      </c>
      <c r="J20">
        <v>3</v>
      </c>
      <c r="K20" t="str">
        <f t="shared" si="0"/>
        <v>1:3</v>
      </c>
      <c r="L20" t="e">
        <f>VLOOKUP(K20,E20:E245,1,FALSE)</f>
        <v>#N/A</v>
      </c>
      <c r="N20">
        <v>1</v>
      </c>
      <c r="O20">
        <v>26</v>
      </c>
      <c r="P20" t="str">
        <f t="shared" si="1"/>
        <v>1:26</v>
      </c>
      <c r="Q20" t="e">
        <f>VLOOKUP(P20,Table5[vieras],1,FALSE)</f>
        <v>#N/A</v>
      </c>
    </row>
    <row r="21" spans="2:17" x14ac:dyDescent="0.25">
      <c r="B21">
        <v>3</v>
      </c>
      <c r="C21">
        <v>7</v>
      </c>
      <c r="D21">
        <v>6</v>
      </c>
      <c r="E21" t="s">
        <v>44</v>
      </c>
      <c r="F21" t="str">
        <f>Table5[[#This Row],[Home]]&amp;":"&amp;Table5[[#This Row],[Round]]</f>
        <v>7:3</v>
      </c>
      <c r="G21" t="str">
        <f>Table5[[#This Row],[Away]]&amp;":"&amp;Table5[[#This Row],[Round]]</f>
        <v>6:3</v>
      </c>
      <c r="I21">
        <v>1</v>
      </c>
      <c r="J21">
        <v>6</v>
      </c>
      <c r="K21" t="str">
        <f t="shared" si="0"/>
        <v>1:6</v>
      </c>
      <c r="L21" t="e">
        <f>VLOOKUP(K21,E21:E246,1,FALSE)</f>
        <v>#N/A</v>
      </c>
      <c r="N21">
        <v>1</v>
      </c>
      <c r="O21">
        <v>29</v>
      </c>
      <c r="P21" t="str">
        <f t="shared" si="1"/>
        <v>1:29</v>
      </c>
      <c r="Q21" t="e">
        <f>VLOOKUP(P21,Table5[vieras],1,FALSE)</f>
        <v>#N/A</v>
      </c>
    </row>
    <row r="22" spans="2:17" x14ac:dyDescent="0.25">
      <c r="B22">
        <v>3</v>
      </c>
      <c r="C22">
        <v>13</v>
      </c>
      <c r="D22">
        <v>1</v>
      </c>
      <c r="E22" t="s">
        <v>44</v>
      </c>
      <c r="F22" t="str">
        <f>Table5[[#This Row],[Home]]&amp;":"&amp;Table5[[#This Row],[Round]]</f>
        <v>13:3</v>
      </c>
      <c r="G22" t="str">
        <f>Table5[[#This Row],[Away]]&amp;":"&amp;Table5[[#This Row],[Round]]</f>
        <v>1:3</v>
      </c>
      <c r="I22">
        <v>1</v>
      </c>
      <c r="J22">
        <v>8</v>
      </c>
      <c r="K22" t="str">
        <f t="shared" si="0"/>
        <v>1:8</v>
      </c>
      <c r="L22" t="e">
        <f>VLOOKUP(K22,E22:E247,1,FALSE)</f>
        <v>#N/A</v>
      </c>
      <c r="N22">
        <v>6</v>
      </c>
      <c r="O22">
        <v>23</v>
      </c>
      <c r="P22" t="str">
        <f t="shared" si="1"/>
        <v>6:23</v>
      </c>
      <c r="Q22" t="e">
        <f>VLOOKUP(P22,Table5[vieras],1,FALSE)</f>
        <v>#N/A</v>
      </c>
    </row>
    <row r="23" spans="2:17" x14ac:dyDescent="0.25">
      <c r="B23">
        <v>3</v>
      </c>
      <c r="C23">
        <v>5</v>
      </c>
      <c r="D23">
        <v>8</v>
      </c>
      <c r="E23" t="s">
        <v>44</v>
      </c>
      <c r="F23" t="str">
        <f>Table5[[#This Row],[Home]]&amp;":"&amp;Table5[[#This Row],[Round]]</f>
        <v>5:3</v>
      </c>
      <c r="G23" t="str">
        <f>Table5[[#This Row],[Away]]&amp;":"&amp;Table5[[#This Row],[Round]]</f>
        <v>8:3</v>
      </c>
      <c r="I23">
        <v>1</v>
      </c>
      <c r="J23">
        <v>16</v>
      </c>
      <c r="K23" t="str">
        <f t="shared" si="0"/>
        <v>1:16</v>
      </c>
      <c r="L23" t="e">
        <f>VLOOKUP(K23,E23:E248,1,FALSE)</f>
        <v>#N/A</v>
      </c>
      <c r="N23">
        <v>12</v>
      </c>
      <c r="O23">
        <v>14</v>
      </c>
      <c r="P23" t="str">
        <f t="shared" si="1"/>
        <v>12:14</v>
      </c>
      <c r="Q23" t="e">
        <f>VLOOKUP(P23,Table5[vieras],1,FALSE)</f>
        <v>#N/A</v>
      </c>
    </row>
    <row r="24" spans="2:17" x14ac:dyDescent="0.25">
      <c r="B24">
        <v>3</v>
      </c>
      <c r="C24">
        <v>14</v>
      </c>
      <c r="D24">
        <v>12</v>
      </c>
      <c r="E24" t="s">
        <v>44</v>
      </c>
      <c r="F24" t="str">
        <f>Table5[[#This Row],[Home]]&amp;":"&amp;Table5[[#This Row],[Round]]</f>
        <v>14:3</v>
      </c>
      <c r="G24" t="str">
        <f>Table5[[#This Row],[Away]]&amp;":"&amp;Table5[[#This Row],[Round]]</f>
        <v>12:3</v>
      </c>
      <c r="I24">
        <v>1</v>
      </c>
      <c r="J24">
        <v>17</v>
      </c>
      <c r="K24" t="str">
        <f t="shared" si="0"/>
        <v>1:17</v>
      </c>
      <c r="L24" t="e">
        <f>VLOOKUP(K24,E24:E249,1,FALSE)</f>
        <v>#N/A</v>
      </c>
      <c r="N24">
        <v>11</v>
      </c>
      <c r="O24">
        <v>4</v>
      </c>
      <c r="P24" t="str">
        <f t="shared" si="1"/>
        <v>11:4</v>
      </c>
      <c r="Q24" t="e">
        <f>VLOOKUP(P24,Table5[vieras],1,FALSE)</f>
        <v>#N/A</v>
      </c>
    </row>
    <row r="25" spans="2:17" x14ac:dyDescent="0.25">
      <c r="B25">
        <v>3</v>
      </c>
      <c r="C25">
        <v>15</v>
      </c>
      <c r="D25">
        <v>10</v>
      </c>
      <c r="E25" t="s">
        <v>44</v>
      </c>
      <c r="F25" t="str">
        <f>Table5[[#This Row],[Home]]&amp;":"&amp;Table5[[#This Row],[Round]]</f>
        <v>15:3</v>
      </c>
      <c r="G25" t="str">
        <f>Table5[[#This Row],[Away]]&amp;":"&amp;Table5[[#This Row],[Round]]</f>
        <v>10:3</v>
      </c>
      <c r="I25">
        <v>1</v>
      </c>
      <c r="J25">
        <v>18</v>
      </c>
      <c r="K25" t="str">
        <f t="shared" si="0"/>
        <v>1:18</v>
      </c>
      <c r="L25" t="e">
        <f>VLOOKUP(K25,E25:E250,1,FALSE)</f>
        <v>#N/A</v>
      </c>
      <c r="N25">
        <v>15</v>
      </c>
      <c r="O25">
        <v>11</v>
      </c>
      <c r="P25" t="str">
        <f t="shared" si="1"/>
        <v>15:11</v>
      </c>
      <c r="Q25" t="e">
        <f>VLOOKUP(P25,Table5[vieras],1,FALSE)</f>
        <v>#N/A</v>
      </c>
    </row>
    <row r="26" spans="2:17" x14ac:dyDescent="0.25">
      <c r="B26">
        <v>4</v>
      </c>
      <c r="C26">
        <v>12</v>
      </c>
      <c r="D26">
        <v>3</v>
      </c>
      <c r="E26" t="s">
        <v>51</v>
      </c>
      <c r="F26" t="str">
        <f>Table5[[#This Row],[Home]]&amp;":"&amp;Table5[[#This Row],[Round]]</f>
        <v>12:4</v>
      </c>
      <c r="G26" t="str">
        <f>Table5[[#This Row],[Away]]&amp;":"&amp;Table5[[#This Row],[Round]]</f>
        <v>3:4</v>
      </c>
      <c r="I26">
        <v>1</v>
      </c>
      <c r="J26">
        <v>19</v>
      </c>
      <c r="K26" t="str">
        <f t="shared" si="0"/>
        <v>1:19</v>
      </c>
      <c r="L26" t="e">
        <f>VLOOKUP(K26,E26:E251,1,FALSE)</f>
        <v>#N/A</v>
      </c>
      <c r="N26">
        <v>15</v>
      </c>
      <c r="O26">
        <v>28</v>
      </c>
      <c r="P26" t="str">
        <f t="shared" si="1"/>
        <v>15:28</v>
      </c>
      <c r="Q26" t="e">
        <f>VLOOKUP(P26,Table5[vieras],1,FALSE)</f>
        <v>#N/A</v>
      </c>
    </row>
    <row r="27" spans="2:17" x14ac:dyDescent="0.25">
      <c r="B27">
        <v>4</v>
      </c>
      <c r="C27">
        <v>15</v>
      </c>
      <c r="D27">
        <v>4</v>
      </c>
      <c r="E27" t="s">
        <v>51</v>
      </c>
      <c r="F27" t="str">
        <f>Table5[[#This Row],[Home]]&amp;":"&amp;Table5[[#This Row],[Round]]</f>
        <v>15:4</v>
      </c>
      <c r="G27" t="str">
        <f>Table5[[#This Row],[Away]]&amp;":"&amp;Table5[[#This Row],[Round]]</f>
        <v>4:4</v>
      </c>
      <c r="I27">
        <v>1</v>
      </c>
      <c r="J27">
        <v>20</v>
      </c>
      <c r="K27" t="str">
        <f t="shared" si="0"/>
        <v>1:20</v>
      </c>
      <c r="L27" t="e">
        <f>VLOOKUP(K27,E27:E252,1,FALSE)</f>
        <v>#N/A</v>
      </c>
      <c r="N27">
        <v>15</v>
      </c>
      <c r="O27">
        <v>32</v>
      </c>
      <c r="P27" t="str">
        <f t="shared" si="1"/>
        <v>15:32</v>
      </c>
      <c r="Q27" t="e">
        <f>VLOOKUP(P27,Table5[vieras],1,FALSE)</f>
        <v>#N/A</v>
      </c>
    </row>
    <row r="28" spans="2:17" x14ac:dyDescent="0.25">
      <c r="B28">
        <v>4</v>
      </c>
      <c r="C28">
        <v>1</v>
      </c>
      <c r="D28">
        <v>8</v>
      </c>
      <c r="E28" t="s">
        <v>44</v>
      </c>
      <c r="F28" t="str">
        <f>Table5[[#This Row],[Home]]&amp;":"&amp;Table5[[#This Row],[Round]]</f>
        <v>1:4</v>
      </c>
      <c r="G28" t="str">
        <f>Table5[[#This Row],[Away]]&amp;":"&amp;Table5[[#This Row],[Round]]</f>
        <v>8:4</v>
      </c>
      <c r="I28">
        <v>2</v>
      </c>
      <c r="J28">
        <v>31</v>
      </c>
      <c r="K28" t="str">
        <f t="shared" si="0"/>
        <v>2:31</v>
      </c>
      <c r="L28" t="e">
        <f>VLOOKUP(K28,E28:E253,1,FALSE)</f>
        <v>#N/A</v>
      </c>
    </row>
    <row r="29" spans="2:17" x14ac:dyDescent="0.25">
      <c r="B29">
        <v>4</v>
      </c>
      <c r="C29">
        <v>6</v>
      </c>
      <c r="D29">
        <v>14</v>
      </c>
      <c r="E29" t="s">
        <v>44</v>
      </c>
      <c r="F29" t="str">
        <f>Table5[[#This Row],[Home]]&amp;":"&amp;Table5[[#This Row],[Round]]</f>
        <v>6:4</v>
      </c>
      <c r="G29" t="str">
        <f>Table5[[#This Row],[Away]]&amp;":"&amp;Table5[[#This Row],[Round]]</f>
        <v>14:4</v>
      </c>
      <c r="I29">
        <v>2</v>
      </c>
      <c r="J29">
        <v>32</v>
      </c>
      <c r="K29" t="str">
        <f t="shared" si="0"/>
        <v>2:32</v>
      </c>
      <c r="L29" t="e">
        <f>VLOOKUP(K29,E29:E254,1,FALSE)</f>
        <v>#N/A</v>
      </c>
    </row>
    <row r="30" spans="2:17" x14ac:dyDescent="0.25">
      <c r="B30">
        <v>4</v>
      </c>
      <c r="C30">
        <v>5</v>
      </c>
      <c r="D30">
        <v>2</v>
      </c>
      <c r="E30" t="s">
        <v>44</v>
      </c>
      <c r="F30" t="str">
        <f>Table5[[#This Row],[Home]]&amp;":"&amp;Table5[[#This Row],[Round]]</f>
        <v>5:4</v>
      </c>
      <c r="G30" t="str">
        <f>Table5[[#This Row],[Away]]&amp;":"&amp;Table5[[#This Row],[Round]]</f>
        <v>2:4</v>
      </c>
      <c r="I30">
        <v>3</v>
      </c>
      <c r="J30">
        <v>4</v>
      </c>
      <c r="K30" t="str">
        <f t="shared" si="0"/>
        <v>3:4</v>
      </c>
      <c r="L30" t="e">
        <f>VLOOKUP(K30,E30:E255,1,FALSE)</f>
        <v>#N/A</v>
      </c>
    </row>
    <row r="31" spans="2:17" x14ac:dyDescent="0.25">
      <c r="B31">
        <v>4</v>
      </c>
      <c r="C31">
        <v>10</v>
      </c>
      <c r="D31">
        <v>9</v>
      </c>
      <c r="E31" t="s">
        <v>44</v>
      </c>
      <c r="F31" t="str">
        <f>Table5[[#This Row],[Home]]&amp;":"&amp;Table5[[#This Row],[Round]]</f>
        <v>10:4</v>
      </c>
      <c r="G31" t="str">
        <f>Table5[[#This Row],[Away]]&amp;":"&amp;Table5[[#This Row],[Round]]</f>
        <v>9:4</v>
      </c>
      <c r="I31">
        <v>3</v>
      </c>
      <c r="J31">
        <v>5</v>
      </c>
      <c r="K31" t="str">
        <f t="shared" si="0"/>
        <v>3:5</v>
      </c>
      <c r="L31" t="e">
        <f>VLOOKUP(K31,E31:E256,1,FALSE)</f>
        <v>#N/A</v>
      </c>
    </row>
    <row r="32" spans="2:17" x14ac:dyDescent="0.25">
      <c r="B32">
        <v>4</v>
      </c>
      <c r="C32">
        <v>13</v>
      </c>
      <c r="D32">
        <v>7</v>
      </c>
      <c r="E32" t="s">
        <v>44</v>
      </c>
      <c r="F32" t="str">
        <f>Table5[[#This Row],[Home]]&amp;":"&amp;Table5[[#This Row],[Round]]</f>
        <v>13:4</v>
      </c>
      <c r="G32" t="str">
        <f>Table5[[#This Row],[Away]]&amp;":"&amp;Table5[[#This Row],[Round]]</f>
        <v>7:4</v>
      </c>
      <c r="I32">
        <v>3</v>
      </c>
      <c r="J32">
        <v>11</v>
      </c>
      <c r="K32" t="str">
        <f t="shared" si="0"/>
        <v>3:11</v>
      </c>
      <c r="L32" t="e">
        <f>VLOOKUP(K32,E32:E257,1,FALSE)</f>
        <v>#N/A</v>
      </c>
    </row>
    <row r="33" spans="2:12" x14ac:dyDescent="0.25">
      <c r="B33">
        <v>5</v>
      </c>
      <c r="C33">
        <v>9</v>
      </c>
      <c r="D33">
        <v>15</v>
      </c>
      <c r="E33" t="s">
        <v>51</v>
      </c>
      <c r="F33" t="str">
        <f>Table5[[#This Row],[Home]]&amp;":"&amp;Table5[[#This Row],[Round]]</f>
        <v>9:5</v>
      </c>
      <c r="G33" t="str">
        <f>Table5[[#This Row],[Away]]&amp;":"&amp;Table5[[#This Row],[Round]]</f>
        <v>15:5</v>
      </c>
      <c r="I33">
        <v>3</v>
      </c>
      <c r="J33">
        <v>25</v>
      </c>
      <c r="K33" t="str">
        <f t="shared" si="0"/>
        <v>3:25</v>
      </c>
      <c r="L33" t="e">
        <f>VLOOKUP(K33,E33:E258,1,FALSE)</f>
        <v>#N/A</v>
      </c>
    </row>
    <row r="34" spans="2:12" x14ac:dyDescent="0.25">
      <c r="B34">
        <v>5</v>
      </c>
      <c r="C34">
        <v>5</v>
      </c>
      <c r="D34">
        <v>6</v>
      </c>
      <c r="E34" t="s">
        <v>44</v>
      </c>
      <c r="F34" t="str">
        <f>Table5[[#This Row],[Home]]&amp;":"&amp;Table5[[#This Row],[Round]]</f>
        <v>5:5</v>
      </c>
      <c r="G34" t="str">
        <f>Table5[[#This Row],[Away]]&amp;":"&amp;Table5[[#This Row],[Round]]</f>
        <v>6:5</v>
      </c>
      <c r="I34">
        <v>3</v>
      </c>
      <c r="J34">
        <v>26</v>
      </c>
      <c r="K34" t="str">
        <f t="shared" si="0"/>
        <v>3:26</v>
      </c>
      <c r="L34" t="e">
        <f>VLOOKUP(K34,E34:E259,1,FALSE)</f>
        <v>#N/A</v>
      </c>
    </row>
    <row r="35" spans="2:12" x14ac:dyDescent="0.25">
      <c r="B35">
        <v>5</v>
      </c>
      <c r="C35">
        <v>1</v>
      </c>
      <c r="D35">
        <v>7</v>
      </c>
      <c r="E35" t="s">
        <v>44</v>
      </c>
      <c r="F35" t="str">
        <f>Table5[[#This Row],[Home]]&amp;":"&amp;Table5[[#This Row],[Round]]</f>
        <v>1:5</v>
      </c>
      <c r="G35" t="str">
        <f>Table5[[#This Row],[Away]]&amp;":"&amp;Table5[[#This Row],[Round]]</f>
        <v>7:5</v>
      </c>
      <c r="I35">
        <v>4</v>
      </c>
      <c r="J35">
        <v>31</v>
      </c>
      <c r="K35" t="str">
        <f t="shared" si="0"/>
        <v>4:31</v>
      </c>
      <c r="L35" t="e">
        <f>VLOOKUP(K35,E35:E260,1,FALSE)</f>
        <v>#N/A</v>
      </c>
    </row>
    <row r="36" spans="2:12" x14ac:dyDescent="0.25">
      <c r="B36">
        <v>5</v>
      </c>
      <c r="C36">
        <v>14</v>
      </c>
      <c r="D36">
        <v>3</v>
      </c>
      <c r="E36" t="s">
        <v>44</v>
      </c>
      <c r="F36" t="str">
        <f>Table5[[#This Row],[Home]]&amp;":"&amp;Table5[[#This Row],[Round]]</f>
        <v>14:5</v>
      </c>
      <c r="G36" t="str">
        <f>Table5[[#This Row],[Away]]&amp;":"&amp;Table5[[#This Row],[Round]]</f>
        <v>3:5</v>
      </c>
      <c r="I36">
        <v>7</v>
      </c>
      <c r="J36">
        <v>31</v>
      </c>
      <c r="K36" t="str">
        <f t="shared" si="0"/>
        <v>7:31</v>
      </c>
      <c r="L36" t="e">
        <f>VLOOKUP(K36,E36:E261,1,FALSE)</f>
        <v>#N/A</v>
      </c>
    </row>
    <row r="37" spans="2:12" x14ac:dyDescent="0.25">
      <c r="B37">
        <v>5</v>
      </c>
      <c r="C37">
        <v>8</v>
      </c>
      <c r="D37">
        <v>12</v>
      </c>
      <c r="E37" t="s">
        <v>44</v>
      </c>
      <c r="F37" t="str">
        <f>Table5[[#This Row],[Home]]&amp;":"&amp;Table5[[#This Row],[Round]]</f>
        <v>8:5</v>
      </c>
      <c r="G37" t="str">
        <f>Table5[[#This Row],[Away]]&amp;":"&amp;Table5[[#This Row],[Round]]</f>
        <v>12:5</v>
      </c>
      <c r="I37">
        <v>7</v>
      </c>
      <c r="J37">
        <v>25</v>
      </c>
      <c r="K37" t="str">
        <f t="shared" si="0"/>
        <v>7:25</v>
      </c>
      <c r="L37" t="e">
        <f>VLOOKUP(K37,E37:E262,1,FALSE)</f>
        <v>#N/A</v>
      </c>
    </row>
    <row r="38" spans="2:12" x14ac:dyDescent="0.25">
      <c r="B38">
        <v>5</v>
      </c>
      <c r="C38">
        <v>4</v>
      </c>
      <c r="D38">
        <v>2</v>
      </c>
      <c r="E38" t="s">
        <v>44</v>
      </c>
      <c r="F38" t="str">
        <f>Table5[[#This Row],[Home]]&amp;":"&amp;Table5[[#This Row],[Round]]</f>
        <v>4:5</v>
      </c>
      <c r="G38" t="str">
        <f>Table5[[#This Row],[Away]]&amp;":"&amp;Table5[[#This Row],[Round]]</f>
        <v>2:5</v>
      </c>
      <c r="I38">
        <v>7</v>
      </c>
      <c r="J38">
        <v>26</v>
      </c>
      <c r="K38" t="str">
        <f t="shared" si="0"/>
        <v>7:26</v>
      </c>
      <c r="L38" t="e">
        <f>VLOOKUP(K38,E38:E263,1,FALSE)</f>
        <v>#N/A</v>
      </c>
    </row>
    <row r="39" spans="2:12" x14ac:dyDescent="0.25">
      <c r="B39">
        <v>5</v>
      </c>
      <c r="C39">
        <v>13</v>
      </c>
      <c r="D39">
        <v>10</v>
      </c>
      <c r="E39" t="s">
        <v>44</v>
      </c>
      <c r="F39" t="str">
        <f>Table5[[#This Row],[Home]]&amp;":"&amp;Table5[[#This Row],[Round]]</f>
        <v>13:5</v>
      </c>
      <c r="G39" t="str">
        <f>Table5[[#This Row],[Away]]&amp;":"&amp;Table5[[#This Row],[Round]]</f>
        <v>10:5</v>
      </c>
      <c r="I39">
        <v>8</v>
      </c>
      <c r="J39">
        <v>23</v>
      </c>
      <c r="K39" t="str">
        <f t="shared" si="0"/>
        <v>8:23</v>
      </c>
      <c r="L39" t="e">
        <f>VLOOKUP(K39,E39:E264,1,FALSE)</f>
        <v>#N/A</v>
      </c>
    </row>
    <row r="40" spans="2:12" x14ac:dyDescent="0.25">
      <c r="B40">
        <v>6</v>
      </c>
      <c r="C40">
        <v>13</v>
      </c>
      <c r="D40">
        <v>14</v>
      </c>
      <c r="E40" t="s">
        <v>44</v>
      </c>
      <c r="F40" t="str">
        <f>Table5[[#This Row],[Home]]&amp;":"&amp;Table5[[#This Row],[Round]]</f>
        <v>13:6</v>
      </c>
      <c r="G40" t="str">
        <f>Table5[[#This Row],[Away]]&amp;":"&amp;Table5[[#This Row],[Round]]</f>
        <v>14:6</v>
      </c>
      <c r="I40">
        <v>12</v>
      </c>
      <c r="J40">
        <v>5</v>
      </c>
      <c r="K40" t="str">
        <f t="shared" si="0"/>
        <v>12:5</v>
      </c>
      <c r="L40" t="e">
        <f>VLOOKUP(K40,E40:E265,1,FALSE)</f>
        <v>#N/A</v>
      </c>
    </row>
    <row r="41" spans="2:12" x14ac:dyDescent="0.25">
      <c r="B41">
        <v>6</v>
      </c>
      <c r="C41">
        <v>5</v>
      </c>
      <c r="D41">
        <v>6</v>
      </c>
      <c r="E41" t="s">
        <v>44</v>
      </c>
      <c r="F41" t="str">
        <f>Table5[[#This Row],[Home]]&amp;":"&amp;Table5[[#This Row],[Round]]</f>
        <v>5:6</v>
      </c>
      <c r="G41" t="str">
        <f>Table5[[#This Row],[Away]]&amp;":"&amp;Table5[[#This Row],[Round]]</f>
        <v>6:6</v>
      </c>
      <c r="I41">
        <v>12</v>
      </c>
      <c r="J41">
        <v>19</v>
      </c>
      <c r="K41" t="str">
        <f t="shared" si="0"/>
        <v>12:19</v>
      </c>
      <c r="L41" t="e">
        <f>VLOOKUP(K41,E41:E266,1,FALSE)</f>
        <v>#N/A</v>
      </c>
    </row>
    <row r="42" spans="2:12" x14ac:dyDescent="0.25">
      <c r="B42">
        <v>6</v>
      </c>
      <c r="C42">
        <v>7</v>
      </c>
      <c r="D42">
        <v>15</v>
      </c>
      <c r="E42" t="s">
        <v>44</v>
      </c>
      <c r="F42" t="str">
        <f>Table5[[#This Row],[Home]]&amp;":"&amp;Table5[[#This Row],[Round]]</f>
        <v>7:6</v>
      </c>
      <c r="G42" t="str">
        <f>Table5[[#This Row],[Away]]&amp;":"&amp;Table5[[#This Row],[Round]]</f>
        <v>15:6</v>
      </c>
      <c r="I42">
        <v>11</v>
      </c>
      <c r="J42">
        <v>14</v>
      </c>
      <c r="K42" t="str">
        <f t="shared" si="0"/>
        <v>11:14</v>
      </c>
      <c r="L42" t="e">
        <f>VLOOKUP(K42,E42:E267,1,FALSE)</f>
        <v>#N/A</v>
      </c>
    </row>
    <row r="43" spans="2:12" x14ac:dyDescent="0.25">
      <c r="B43">
        <v>6</v>
      </c>
      <c r="C43">
        <v>3</v>
      </c>
      <c r="D43">
        <v>8</v>
      </c>
      <c r="E43" t="s">
        <v>44</v>
      </c>
      <c r="F43" t="str">
        <f>Table5[[#This Row],[Home]]&amp;":"&amp;Table5[[#This Row],[Round]]</f>
        <v>3:6</v>
      </c>
      <c r="G43" t="str">
        <f>Table5[[#This Row],[Away]]&amp;":"&amp;Table5[[#This Row],[Round]]</f>
        <v>8:6</v>
      </c>
      <c r="I43">
        <v>12</v>
      </c>
      <c r="J43">
        <v>31</v>
      </c>
      <c r="K43" t="str">
        <f t="shared" si="0"/>
        <v>12:31</v>
      </c>
      <c r="L43" t="e">
        <f>VLOOKUP(K43,E43:E268,1,FALSE)</f>
        <v>#N/A</v>
      </c>
    </row>
    <row r="44" spans="2:12" x14ac:dyDescent="0.25">
      <c r="B44">
        <v>6</v>
      </c>
      <c r="C44">
        <v>11</v>
      </c>
      <c r="D44">
        <v>10</v>
      </c>
      <c r="E44" t="s">
        <v>44</v>
      </c>
      <c r="F44" t="str">
        <f>Table5[[#This Row],[Home]]&amp;":"&amp;Table5[[#This Row],[Round]]</f>
        <v>11:6</v>
      </c>
      <c r="G44" t="str">
        <f>Table5[[#This Row],[Away]]&amp;":"&amp;Table5[[#This Row],[Round]]</f>
        <v>10:6</v>
      </c>
      <c r="I44">
        <v>12</v>
      </c>
      <c r="J44">
        <v>32</v>
      </c>
      <c r="K44" t="str">
        <f t="shared" si="0"/>
        <v>12:32</v>
      </c>
      <c r="L44" t="e">
        <f>VLOOKUP(K44,E44:E269,1,FALSE)</f>
        <v>#N/A</v>
      </c>
    </row>
    <row r="45" spans="2:12" x14ac:dyDescent="0.25">
      <c r="B45">
        <v>6</v>
      </c>
      <c r="C45">
        <v>4</v>
      </c>
      <c r="D45">
        <v>1</v>
      </c>
      <c r="E45" t="s">
        <v>44</v>
      </c>
      <c r="F45" t="str">
        <f>Table5[[#This Row],[Home]]&amp;":"&amp;Table5[[#This Row],[Round]]</f>
        <v>4:6</v>
      </c>
      <c r="G45" t="str">
        <f>Table5[[#This Row],[Away]]&amp;":"&amp;Table5[[#This Row],[Round]]</f>
        <v>1:6</v>
      </c>
      <c r="I45">
        <v>13</v>
      </c>
      <c r="J45">
        <v>25</v>
      </c>
      <c r="K45" t="str">
        <f t="shared" si="0"/>
        <v>13:25</v>
      </c>
      <c r="L45" t="e">
        <f>VLOOKUP(K45,E45:E270,1,FALSE)</f>
        <v>#N/A</v>
      </c>
    </row>
    <row r="46" spans="2:12" x14ac:dyDescent="0.25">
      <c r="B46">
        <v>6</v>
      </c>
      <c r="C46">
        <v>9</v>
      </c>
      <c r="D46">
        <v>12</v>
      </c>
      <c r="E46" t="s">
        <v>44</v>
      </c>
      <c r="F46" t="str">
        <f>Table5[[#This Row],[Home]]&amp;":"&amp;Table5[[#This Row],[Round]]</f>
        <v>9:6</v>
      </c>
      <c r="G46" t="str">
        <f>Table5[[#This Row],[Away]]&amp;":"&amp;Table5[[#This Row],[Round]]</f>
        <v>12:6</v>
      </c>
      <c r="I46">
        <v>13</v>
      </c>
      <c r="J46">
        <v>26</v>
      </c>
      <c r="K46" t="str">
        <f t="shared" si="0"/>
        <v>13:26</v>
      </c>
      <c r="L46" t="e">
        <f>VLOOKUP(K46,E46:E271,1,FALSE)</f>
        <v>#N/A</v>
      </c>
    </row>
    <row r="47" spans="2:12" x14ac:dyDescent="0.25">
      <c r="B47">
        <v>7</v>
      </c>
      <c r="C47">
        <v>9</v>
      </c>
      <c r="D47">
        <v>6</v>
      </c>
      <c r="E47" t="s">
        <v>51</v>
      </c>
      <c r="F47" t="str">
        <f>Table5[[#This Row],[Home]]&amp;":"&amp;Table5[[#This Row],[Round]]</f>
        <v>9:7</v>
      </c>
      <c r="G47" t="str">
        <f>Table5[[#This Row],[Away]]&amp;":"&amp;Table5[[#This Row],[Round]]</f>
        <v>6:7</v>
      </c>
      <c r="I47">
        <v>14</v>
      </c>
      <c r="J47">
        <v>8</v>
      </c>
      <c r="K47" t="str">
        <f t="shared" si="0"/>
        <v>14:8</v>
      </c>
      <c r="L47" t="e">
        <f>VLOOKUP(K47,E47:E272,1,FALSE)</f>
        <v>#N/A</v>
      </c>
    </row>
    <row r="48" spans="2:12" x14ac:dyDescent="0.25">
      <c r="B48">
        <v>7</v>
      </c>
      <c r="C48">
        <v>1</v>
      </c>
      <c r="D48">
        <v>8</v>
      </c>
      <c r="E48" t="s">
        <v>44</v>
      </c>
      <c r="F48" t="str">
        <f>Table5[[#This Row],[Home]]&amp;":"&amp;Table5[[#This Row],[Round]]</f>
        <v>1:7</v>
      </c>
      <c r="G48" t="str">
        <f>Table5[[#This Row],[Away]]&amp;":"&amp;Table5[[#This Row],[Round]]</f>
        <v>8:7</v>
      </c>
      <c r="I48">
        <v>14</v>
      </c>
      <c r="J48">
        <v>19</v>
      </c>
      <c r="K48" t="str">
        <f t="shared" si="0"/>
        <v>14:19</v>
      </c>
      <c r="L48" t="e">
        <f>VLOOKUP(K48,E48:E273,1,FALSE)</f>
        <v>#N/A</v>
      </c>
    </row>
    <row r="49" spans="2:12" x14ac:dyDescent="0.25">
      <c r="B49">
        <v>7</v>
      </c>
      <c r="C49">
        <v>12</v>
      </c>
      <c r="D49">
        <v>15</v>
      </c>
      <c r="E49" t="s">
        <v>44</v>
      </c>
      <c r="F49" t="str">
        <f>Table5[[#This Row],[Home]]&amp;":"&amp;Table5[[#This Row],[Round]]</f>
        <v>12:7</v>
      </c>
      <c r="G49" t="str">
        <f>Table5[[#This Row],[Away]]&amp;":"&amp;Table5[[#This Row],[Round]]</f>
        <v>15:7</v>
      </c>
      <c r="I49">
        <v>14</v>
      </c>
      <c r="J49">
        <v>20</v>
      </c>
      <c r="K49" t="str">
        <f t="shared" si="0"/>
        <v>14:20</v>
      </c>
      <c r="L49" t="e">
        <f>VLOOKUP(K49,E49:E274,1,FALSE)</f>
        <v>#N/A</v>
      </c>
    </row>
    <row r="50" spans="2:12" x14ac:dyDescent="0.25">
      <c r="B50">
        <v>7</v>
      </c>
      <c r="C50">
        <v>2</v>
      </c>
      <c r="D50">
        <v>4</v>
      </c>
      <c r="E50" t="s">
        <v>44</v>
      </c>
      <c r="F50" t="str">
        <f>Table5[[#This Row],[Home]]&amp;":"&amp;Table5[[#This Row],[Round]]</f>
        <v>2:7</v>
      </c>
      <c r="G50" t="str">
        <f>Table5[[#This Row],[Away]]&amp;":"&amp;Table5[[#This Row],[Round]]</f>
        <v>4:7</v>
      </c>
      <c r="I50">
        <v>14</v>
      </c>
      <c r="J50">
        <v>25</v>
      </c>
      <c r="K50" t="str">
        <f t="shared" si="0"/>
        <v>14:25</v>
      </c>
      <c r="L50" t="e">
        <f>VLOOKUP(K50,E50:E275,1,FALSE)</f>
        <v>#N/A</v>
      </c>
    </row>
    <row r="51" spans="2:12" x14ac:dyDescent="0.25">
      <c r="B51">
        <v>7</v>
      </c>
      <c r="C51">
        <v>10</v>
      </c>
      <c r="D51">
        <v>13</v>
      </c>
      <c r="E51" t="s">
        <v>44</v>
      </c>
      <c r="F51" t="str">
        <f>Table5[[#This Row],[Home]]&amp;":"&amp;Table5[[#This Row],[Round]]</f>
        <v>10:7</v>
      </c>
      <c r="G51" t="str">
        <f>Table5[[#This Row],[Away]]&amp;":"&amp;Table5[[#This Row],[Round]]</f>
        <v>13:7</v>
      </c>
      <c r="I51">
        <v>14</v>
      </c>
      <c r="J51">
        <v>26</v>
      </c>
      <c r="K51" t="str">
        <f t="shared" si="0"/>
        <v>14:26</v>
      </c>
      <c r="L51" t="e">
        <f>VLOOKUP(K51,E51:E276,1,FALSE)</f>
        <v>#N/A</v>
      </c>
    </row>
    <row r="52" spans="2:12" x14ac:dyDescent="0.25">
      <c r="B52">
        <v>7</v>
      </c>
      <c r="C52">
        <v>3</v>
      </c>
      <c r="D52">
        <v>14</v>
      </c>
      <c r="E52" t="s">
        <v>44</v>
      </c>
      <c r="F52" t="str">
        <f>Table5[[#This Row],[Home]]&amp;":"&amp;Table5[[#This Row],[Round]]</f>
        <v>3:7</v>
      </c>
      <c r="G52" t="str">
        <f>Table5[[#This Row],[Away]]&amp;":"&amp;Table5[[#This Row],[Round]]</f>
        <v>14:7</v>
      </c>
      <c r="I52">
        <v>14</v>
      </c>
      <c r="J52">
        <v>28</v>
      </c>
      <c r="K52" t="str">
        <f t="shared" si="0"/>
        <v>14:28</v>
      </c>
      <c r="L52" t="e">
        <f>VLOOKUP(K52,E52:E277,1,FALSE)</f>
        <v>#N/A</v>
      </c>
    </row>
    <row r="53" spans="2:12" x14ac:dyDescent="0.25">
      <c r="B53">
        <v>8</v>
      </c>
      <c r="C53">
        <v>15</v>
      </c>
      <c r="D53">
        <v>6</v>
      </c>
      <c r="E53" t="s">
        <v>51</v>
      </c>
      <c r="F53" t="str">
        <f>Table5[[#This Row],[Home]]&amp;":"&amp;Table5[[#This Row],[Round]]</f>
        <v>15:8</v>
      </c>
      <c r="G53" t="str">
        <f>Table5[[#This Row],[Away]]&amp;":"&amp;Table5[[#This Row],[Round]]</f>
        <v>6:8</v>
      </c>
      <c r="I53">
        <v>14</v>
      </c>
      <c r="J53">
        <v>29</v>
      </c>
      <c r="K53" t="str">
        <f t="shared" si="0"/>
        <v>14:29</v>
      </c>
      <c r="L53" t="e">
        <f>VLOOKUP(K53,E53:E278,1,FALSE)</f>
        <v>#N/A</v>
      </c>
    </row>
    <row r="54" spans="2:12" x14ac:dyDescent="0.25">
      <c r="B54">
        <v>8</v>
      </c>
      <c r="C54">
        <v>11</v>
      </c>
      <c r="D54">
        <v>14</v>
      </c>
      <c r="E54" t="s">
        <v>44</v>
      </c>
      <c r="F54" t="str">
        <f>Table5[[#This Row],[Home]]&amp;":"&amp;Table5[[#This Row],[Round]]</f>
        <v>11:8</v>
      </c>
      <c r="G54" t="str">
        <f>Table5[[#This Row],[Away]]&amp;":"&amp;Table5[[#This Row],[Round]]</f>
        <v>14:8</v>
      </c>
      <c r="I54">
        <v>15</v>
      </c>
      <c r="J54">
        <v>29</v>
      </c>
      <c r="K54" t="str">
        <f t="shared" si="0"/>
        <v>15:29</v>
      </c>
      <c r="L54" t="e">
        <f>VLOOKUP(K54,E54:E279,1,FALSE)</f>
        <v>#N/A</v>
      </c>
    </row>
    <row r="55" spans="2:12" x14ac:dyDescent="0.25">
      <c r="B55">
        <v>8</v>
      </c>
      <c r="C55">
        <v>4</v>
      </c>
      <c r="D55">
        <v>7</v>
      </c>
      <c r="E55" t="s">
        <v>44</v>
      </c>
      <c r="F55" t="str">
        <f>Table5[[#This Row],[Home]]&amp;":"&amp;Table5[[#This Row],[Round]]</f>
        <v>4:8</v>
      </c>
      <c r="G55" t="str">
        <f>Table5[[#This Row],[Away]]&amp;":"&amp;Table5[[#This Row],[Round]]</f>
        <v>7:8</v>
      </c>
      <c r="I55">
        <v>15</v>
      </c>
      <c r="J55">
        <v>34</v>
      </c>
      <c r="K55" t="str">
        <f t="shared" si="0"/>
        <v>15:34</v>
      </c>
      <c r="L55" t="e">
        <f>VLOOKUP(K55,E55:E280,1,FALSE)</f>
        <v>#N/A</v>
      </c>
    </row>
    <row r="56" spans="2:12" x14ac:dyDescent="0.25">
      <c r="B56">
        <v>8</v>
      </c>
      <c r="C56">
        <v>8</v>
      </c>
      <c r="D56">
        <v>13</v>
      </c>
      <c r="E56" t="s">
        <v>44</v>
      </c>
      <c r="F56" t="str">
        <f>Table5[[#This Row],[Home]]&amp;":"&amp;Table5[[#This Row],[Round]]</f>
        <v>8:8</v>
      </c>
      <c r="G56" t="str">
        <f>Table5[[#This Row],[Away]]&amp;":"&amp;Table5[[#This Row],[Round]]</f>
        <v>13:8</v>
      </c>
    </row>
    <row r="57" spans="2:12" x14ac:dyDescent="0.25">
      <c r="B57">
        <v>8</v>
      </c>
      <c r="C57">
        <v>10</v>
      </c>
      <c r="D57">
        <v>2</v>
      </c>
      <c r="E57" t="s">
        <v>44</v>
      </c>
      <c r="F57" t="str">
        <f>Table5[[#This Row],[Home]]&amp;":"&amp;Table5[[#This Row],[Round]]</f>
        <v>10:8</v>
      </c>
      <c r="G57" t="str">
        <f>Table5[[#This Row],[Away]]&amp;":"&amp;Table5[[#This Row],[Round]]</f>
        <v>2:8</v>
      </c>
    </row>
    <row r="58" spans="2:12" x14ac:dyDescent="0.25">
      <c r="B58">
        <v>8</v>
      </c>
      <c r="C58">
        <v>5</v>
      </c>
      <c r="D58">
        <v>3</v>
      </c>
      <c r="E58" t="s">
        <v>44</v>
      </c>
      <c r="F58" t="str">
        <f>Table5[[#This Row],[Home]]&amp;":"&amp;Table5[[#This Row],[Round]]</f>
        <v>5:8</v>
      </c>
      <c r="G58" t="str">
        <f>Table5[[#This Row],[Away]]&amp;":"&amp;Table5[[#This Row],[Round]]</f>
        <v>3:8</v>
      </c>
    </row>
    <row r="59" spans="2:12" x14ac:dyDescent="0.25">
      <c r="B59">
        <v>9</v>
      </c>
      <c r="C59">
        <v>3</v>
      </c>
      <c r="D59">
        <v>7</v>
      </c>
      <c r="E59" t="s">
        <v>51</v>
      </c>
      <c r="F59" t="str">
        <f>Table5[[#This Row],[Home]]&amp;":"&amp;Table5[[#This Row],[Round]]</f>
        <v>3:9</v>
      </c>
      <c r="G59" t="str">
        <f>Table5[[#This Row],[Away]]&amp;":"&amp;Table5[[#This Row],[Round]]</f>
        <v>7:9</v>
      </c>
    </row>
    <row r="60" spans="2:12" x14ac:dyDescent="0.25">
      <c r="B60">
        <v>9</v>
      </c>
      <c r="C60">
        <v>12</v>
      </c>
      <c r="D60">
        <v>11</v>
      </c>
      <c r="E60" t="s">
        <v>51</v>
      </c>
      <c r="F60" t="str">
        <f>Table5[[#This Row],[Home]]&amp;":"&amp;Table5[[#This Row],[Round]]</f>
        <v>12:9</v>
      </c>
      <c r="G60" t="str">
        <f>Table5[[#This Row],[Away]]&amp;":"&amp;Table5[[#This Row],[Round]]</f>
        <v>11:9</v>
      </c>
    </row>
    <row r="61" spans="2:12" x14ac:dyDescent="0.25">
      <c r="B61">
        <v>9</v>
      </c>
      <c r="C61">
        <v>13</v>
      </c>
      <c r="D61">
        <v>6</v>
      </c>
      <c r="E61" t="s">
        <v>44</v>
      </c>
      <c r="F61" t="str">
        <f>Table5[[#This Row],[Home]]&amp;":"&amp;Table5[[#This Row],[Round]]</f>
        <v>13:9</v>
      </c>
      <c r="G61" t="str">
        <f>Table5[[#This Row],[Away]]&amp;":"&amp;Table5[[#This Row],[Round]]</f>
        <v>6:9</v>
      </c>
    </row>
    <row r="62" spans="2:12" x14ac:dyDescent="0.25">
      <c r="B62">
        <v>9</v>
      </c>
      <c r="C62">
        <v>9</v>
      </c>
      <c r="D62">
        <v>1</v>
      </c>
      <c r="E62" t="s">
        <v>44</v>
      </c>
      <c r="F62" t="str">
        <f>Table5[[#This Row],[Home]]&amp;":"&amp;Table5[[#This Row],[Round]]</f>
        <v>9:9</v>
      </c>
      <c r="G62" t="str">
        <f>Table5[[#This Row],[Away]]&amp;":"&amp;Table5[[#This Row],[Round]]</f>
        <v>1:9</v>
      </c>
    </row>
    <row r="63" spans="2:12" x14ac:dyDescent="0.25">
      <c r="B63">
        <v>9</v>
      </c>
      <c r="C63">
        <v>8</v>
      </c>
      <c r="D63">
        <v>5</v>
      </c>
      <c r="E63" t="s">
        <v>44</v>
      </c>
      <c r="F63" t="str">
        <f>Table5[[#This Row],[Home]]&amp;":"&amp;Table5[[#This Row],[Round]]</f>
        <v>8:9</v>
      </c>
      <c r="G63" t="str">
        <f>Table5[[#This Row],[Away]]&amp;":"&amp;Table5[[#This Row],[Round]]</f>
        <v>5:9</v>
      </c>
    </row>
    <row r="64" spans="2:12" x14ac:dyDescent="0.25">
      <c r="B64">
        <v>9</v>
      </c>
      <c r="C64">
        <v>2</v>
      </c>
      <c r="D64">
        <v>14</v>
      </c>
      <c r="E64" t="s">
        <v>44</v>
      </c>
      <c r="F64" t="str">
        <f>Table5[[#This Row],[Home]]&amp;":"&amp;Table5[[#This Row],[Round]]</f>
        <v>2:9</v>
      </c>
      <c r="G64" t="str">
        <f>Table5[[#This Row],[Away]]&amp;":"&amp;Table5[[#This Row],[Round]]</f>
        <v>14:9</v>
      </c>
    </row>
    <row r="65" spans="2:7" x14ac:dyDescent="0.25">
      <c r="B65">
        <v>9</v>
      </c>
      <c r="C65">
        <v>4</v>
      </c>
      <c r="D65">
        <v>15</v>
      </c>
      <c r="E65" t="s">
        <v>44</v>
      </c>
      <c r="F65" t="str">
        <f>Table5[[#This Row],[Home]]&amp;":"&amp;Table5[[#This Row],[Round]]</f>
        <v>4:9</v>
      </c>
      <c r="G65" t="str">
        <f>Table5[[#This Row],[Away]]&amp;":"&amp;Table5[[#This Row],[Round]]</f>
        <v>15:9</v>
      </c>
    </row>
    <row r="66" spans="2:7" x14ac:dyDescent="0.25">
      <c r="B66">
        <v>10</v>
      </c>
      <c r="C66">
        <v>8</v>
      </c>
      <c r="D66">
        <v>11</v>
      </c>
      <c r="E66" t="s">
        <v>51</v>
      </c>
      <c r="F66" t="str">
        <f>Table5[[#This Row],[Home]]&amp;":"&amp;Table5[[#This Row],[Round]]</f>
        <v>8:10</v>
      </c>
      <c r="G66" t="str">
        <f>Table5[[#This Row],[Away]]&amp;":"&amp;Table5[[#This Row],[Round]]</f>
        <v>11:10</v>
      </c>
    </row>
    <row r="67" spans="2:7" x14ac:dyDescent="0.25">
      <c r="B67">
        <v>10</v>
      </c>
      <c r="C67">
        <v>6</v>
      </c>
      <c r="D67">
        <v>12</v>
      </c>
      <c r="E67" t="s">
        <v>51</v>
      </c>
      <c r="F67" t="str">
        <f>Table5[[#This Row],[Home]]&amp;":"&amp;Table5[[#This Row],[Round]]</f>
        <v>6:10</v>
      </c>
      <c r="G67" t="str">
        <f>Table5[[#This Row],[Away]]&amp;":"&amp;Table5[[#This Row],[Round]]</f>
        <v>12:10</v>
      </c>
    </row>
    <row r="68" spans="2:7" x14ac:dyDescent="0.25">
      <c r="B68">
        <v>10</v>
      </c>
      <c r="C68">
        <v>1</v>
      </c>
      <c r="D68">
        <v>9</v>
      </c>
      <c r="E68" t="s">
        <v>44</v>
      </c>
      <c r="F68" t="str">
        <f>Table5[[#This Row],[Home]]&amp;":"&amp;Table5[[#This Row],[Round]]</f>
        <v>1:10</v>
      </c>
      <c r="G68" t="str">
        <f>Table5[[#This Row],[Away]]&amp;":"&amp;Table5[[#This Row],[Round]]</f>
        <v>9:10</v>
      </c>
    </row>
    <row r="69" spans="2:7" x14ac:dyDescent="0.25">
      <c r="B69">
        <v>10</v>
      </c>
      <c r="C69">
        <v>14</v>
      </c>
      <c r="D69">
        <v>15</v>
      </c>
      <c r="E69" t="s">
        <v>44</v>
      </c>
      <c r="F69" t="str">
        <f>Table5[[#This Row],[Home]]&amp;":"&amp;Table5[[#This Row],[Round]]</f>
        <v>14:10</v>
      </c>
      <c r="G69" t="str">
        <f>Table5[[#This Row],[Away]]&amp;":"&amp;Table5[[#This Row],[Round]]</f>
        <v>15:10</v>
      </c>
    </row>
    <row r="70" spans="2:7" x14ac:dyDescent="0.25">
      <c r="B70">
        <v>10</v>
      </c>
      <c r="C70">
        <v>2</v>
      </c>
      <c r="D70">
        <v>13</v>
      </c>
      <c r="E70" t="s">
        <v>44</v>
      </c>
      <c r="F70" t="str">
        <f>Table5[[#This Row],[Home]]&amp;":"&amp;Table5[[#This Row],[Round]]</f>
        <v>2:10</v>
      </c>
      <c r="G70" t="str">
        <f>Table5[[#This Row],[Away]]&amp;":"&amp;Table5[[#This Row],[Round]]</f>
        <v>13:10</v>
      </c>
    </row>
    <row r="71" spans="2:7" x14ac:dyDescent="0.25">
      <c r="B71">
        <v>10</v>
      </c>
      <c r="C71">
        <v>5</v>
      </c>
      <c r="D71">
        <v>7</v>
      </c>
      <c r="E71" t="s">
        <v>44</v>
      </c>
      <c r="F71" t="str">
        <f>Table5[[#This Row],[Home]]&amp;":"&amp;Table5[[#This Row],[Round]]</f>
        <v>5:10</v>
      </c>
      <c r="G71" t="str">
        <f>Table5[[#This Row],[Away]]&amp;":"&amp;Table5[[#This Row],[Round]]</f>
        <v>7:10</v>
      </c>
    </row>
    <row r="72" spans="2:7" x14ac:dyDescent="0.25">
      <c r="B72">
        <v>10</v>
      </c>
      <c r="C72">
        <v>3</v>
      </c>
      <c r="D72">
        <v>10</v>
      </c>
      <c r="E72" t="s">
        <v>44</v>
      </c>
      <c r="F72" t="str">
        <f>Table5[[#This Row],[Home]]&amp;":"&amp;Table5[[#This Row],[Round]]</f>
        <v>3:10</v>
      </c>
      <c r="G72" t="str">
        <f>Table5[[#This Row],[Away]]&amp;":"&amp;Table5[[#This Row],[Round]]</f>
        <v>10:10</v>
      </c>
    </row>
    <row r="73" spans="2:7" x14ac:dyDescent="0.25">
      <c r="B73">
        <v>11</v>
      </c>
      <c r="C73">
        <v>14</v>
      </c>
      <c r="D73">
        <v>9</v>
      </c>
      <c r="E73" t="s">
        <v>51</v>
      </c>
      <c r="F73" t="str">
        <f>Table5[[#This Row],[Home]]&amp;":"&amp;Table5[[#This Row],[Round]]</f>
        <v>14:11</v>
      </c>
      <c r="G73" t="str">
        <f>Table5[[#This Row],[Away]]&amp;":"&amp;Table5[[#This Row],[Round]]</f>
        <v>9:11</v>
      </c>
    </row>
    <row r="74" spans="2:7" x14ac:dyDescent="0.25">
      <c r="B74">
        <v>11</v>
      </c>
      <c r="C74">
        <v>4</v>
      </c>
      <c r="D74">
        <v>12</v>
      </c>
      <c r="E74" t="s">
        <v>51</v>
      </c>
      <c r="F74" t="str">
        <f>Table5[[#This Row],[Home]]&amp;":"&amp;Table5[[#This Row],[Round]]</f>
        <v>4:11</v>
      </c>
      <c r="G74" t="str">
        <f>Table5[[#This Row],[Away]]&amp;":"&amp;Table5[[#This Row],[Round]]</f>
        <v>12:11</v>
      </c>
    </row>
    <row r="75" spans="2:7" x14ac:dyDescent="0.25">
      <c r="B75">
        <v>11</v>
      </c>
      <c r="C75">
        <v>1</v>
      </c>
      <c r="D75">
        <v>3</v>
      </c>
      <c r="E75" t="s">
        <v>44</v>
      </c>
      <c r="F75" t="str">
        <f>Table5[[#This Row],[Home]]&amp;":"&amp;Table5[[#This Row],[Round]]</f>
        <v>1:11</v>
      </c>
      <c r="G75" t="str">
        <f>Table5[[#This Row],[Away]]&amp;":"&amp;Table5[[#This Row],[Round]]</f>
        <v>3:11</v>
      </c>
    </row>
    <row r="76" spans="2:7" x14ac:dyDescent="0.25">
      <c r="B76">
        <v>11</v>
      </c>
      <c r="C76">
        <v>8</v>
      </c>
      <c r="D76">
        <v>6</v>
      </c>
      <c r="E76" t="s">
        <v>44</v>
      </c>
      <c r="F76" t="str">
        <f>Table5[[#This Row],[Home]]&amp;":"&amp;Table5[[#This Row],[Round]]</f>
        <v>8:11</v>
      </c>
      <c r="G76" t="str">
        <f>Table5[[#This Row],[Away]]&amp;":"&amp;Table5[[#This Row],[Round]]</f>
        <v>6:11</v>
      </c>
    </row>
    <row r="77" spans="2:7" x14ac:dyDescent="0.25">
      <c r="B77">
        <v>11</v>
      </c>
      <c r="C77">
        <v>10</v>
      </c>
      <c r="D77">
        <v>7</v>
      </c>
      <c r="E77" t="s">
        <v>44</v>
      </c>
      <c r="F77" t="str">
        <f>Table5[[#This Row],[Home]]&amp;":"&amp;Table5[[#This Row],[Round]]</f>
        <v>10:11</v>
      </c>
      <c r="G77" t="str">
        <f>Table5[[#This Row],[Away]]&amp;":"&amp;Table5[[#This Row],[Round]]</f>
        <v>7:11</v>
      </c>
    </row>
    <row r="78" spans="2:7" x14ac:dyDescent="0.25">
      <c r="B78">
        <v>11</v>
      </c>
      <c r="C78">
        <v>11</v>
      </c>
      <c r="D78">
        <v>5</v>
      </c>
      <c r="E78" t="s">
        <v>44</v>
      </c>
      <c r="F78" t="str">
        <f>Table5[[#This Row],[Home]]&amp;":"&amp;Table5[[#This Row],[Round]]</f>
        <v>11:11</v>
      </c>
      <c r="G78" t="str">
        <f>Table5[[#This Row],[Away]]&amp;":"&amp;Table5[[#This Row],[Round]]</f>
        <v>5:11</v>
      </c>
    </row>
    <row r="79" spans="2:7" x14ac:dyDescent="0.25">
      <c r="B79">
        <v>11</v>
      </c>
      <c r="C79">
        <v>15</v>
      </c>
      <c r="D79">
        <v>13</v>
      </c>
      <c r="E79" t="s">
        <v>44</v>
      </c>
      <c r="F79" t="str">
        <f>Table5[[#This Row],[Home]]&amp;":"&amp;Table5[[#This Row],[Round]]</f>
        <v>15:11</v>
      </c>
      <c r="G79" t="str">
        <f>Table5[[#This Row],[Away]]&amp;":"&amp;Table5[[#This Row],[Round]]</f>
        <v>13:11</v>
      </c>
    </row>
    <row r="80" spans="2:7" x14ac:dyDescent="0.25">
      <c r="B80">
        <v>12</v>
      </c>
      <c r="C80">
        <v>15</v>
      </c>
      <c r="D80">
        <v>8</v>
      </c>
      <c r="E80" t="s">
        <v>51</v>
      </c>
      <c r="F80" t="str">
        <f>Table5[[#This Row],[Home]]&amp;":"&amp;Table5[[#This Row],[Round]]</f>
        <v>15:12</v>
      </c>
      <c r="G80" t="str">
        <f>Table5[[#This Row],[Away]]&amp;":"&amp;Table5[[#This Row],[Round]]</f>
        <v>8:12</v>
      </c>
    </row>
    <row r="81" spans="2:7" x14ac:dyDescent="0.25">
      <c r="B81">
        <v>12</v>
      </c>
      <c r="C81">
        <v>12</v>
      </c>
      <c r="D81">
        <v>7</v>
      </c>
      <c r="E81" t="s">
        <v>44</v>
      </c>
      <c r="F81" t="str">
        <f>Table5[[#This Row],[Home]]&amp;":"&amp;Table5[[#This Row],[Round]]</f>
        <v>12:12</v>
      </c>
      <c r="G81" t="str">
        <f>Table5[[#This Row],[Away]]&amp;":"&amp;Table5[[#This Row],[Round]]</f>
        <v>7:12</v>
      </c>
    </row>
    <row r="82" spans="2:7" x14ac:dyDescent="0.25">
      <c r="B82">
        <v>12</v>
      </c>
      <c r="C82">
        <v>3</v>
      </c>
      <c r="D82">
        <v>9</v>
      </c>
      <c r="E82" t="s">
        <v>44</v>
      </c>
      <c r="F82" t="str">
        <f>Table5[[#This Row],[Home]]&amp;":"&amp;Table5[[#This Row],[Round]]</f>
        <v>3:12</v>
      </c>
      <c r="G82" t="str">
        <f>Table5[[#This Row],[Away]]&amp;":"&amp;Table5[[#This Row],[Round]]</f>
        <v>9:12</v>
      </c>
    </row>
    <row r="83" spans="2:7" x14ac:dyDescent="0.25">
      <c r="B83">
        <v>12</v>
      </c>
      <c r="C83">
        <v>10</v>
      </c>
      <c r="D83">
        <v>11</v>
      </c>
      <c r="E83" t="s">
        <v>44</v>
      </c>
      <c r="F83" t="str">
        <f>Table5[[#This Row],[Home]]&amp;":"&amp;Table5[[#This Row],[Round]]</f>
        <v>10:12</v>
      </c>
      <c r="G83" t="str">
        <f>Table5[[#This Row],[Away]]&amp;":"&amp;Table5[[#This Row],[Round]]</f>
        <v>11:12</v>
      </c>
    </row>
    <row r="84" spans="2:7" x14ac:dyDescent="0.25">
      <c r="B84">
        <v>13</v>
      </c>
      <c r="C84">
        <v>9</v>
      </c>
      <c r="D84">
        <v>8</v>
      </c>
      <c r="E84" t="s">
        <v>51</v>
      </c>
      <c r="F84" t="str">
        <f>Table5[[#This Row],[Home]]&amp;":"&amp;Table5[[#This Row],[Round]]</f>
        <v>9:13</v>
      </c>
      <c r="G84" t="str">
        <f>Table5[[#This Row],[Away]]&amp;":"&amp;Table5[[#This Row],[Round]]</f>
        <v>8:13</v>
      </c>
    </row>
    <row r="85" spans="2:7" x14ac:dyDescent="0.25">
      <c r="B85">
        <v>13</v>
      </c>
      <c r="C85">
        <v>14</v>
      </c>
      <c r="D85">
        <v>6</v>
      </c>
      <c r="E85" t="s">
        <v>44</v>
      </c>
      <c r="F85" t="str">
        <f>Table5[[#This Row],[Home]]&amp;":"&amp;Table5[[#This Row],[Round]]</f>
        <v>14:13</v>
      </c>
      <c r="G85" t="str">
        <f>Table5[[#This Row],[Away]]&amp;":"&amp;Table5[[#This Row],[Round]]</f>
        <v>6:13</v>
      </c>
    </row>
    <row r="86" spans="2:7" x14ac:dyDescent="0.25">
      <c r="B86">
        <v>13</v>
      </c>
      <c r="C86">
        <v>12</v>
      </c>
      <c r="D86">
        <v>1</v>
      </c>
      <c r="E86" t="s">
        <v>44</v>
      </c>
      <c r="F86" t="str">
        <f>Table5[[#This Row],[Home]]&amp;":"&amp;Table5[[#This Row],[Round]]</f>
        <v>12:13</v>
      </c>
      <c r="G86" t="str">
        <f>Table5[[#This Row],[Away]]&amp;":"&amp;Table5[[#This Row],[Round]]</f>
        <v>1:13</v>
      </c>
    </row>
    <row r="87" spans="2:7" x14ac:dyDescent="0.25">
      <c r="B87">
        <v>13</v>
      </c>
      <c r="C87">
        <v>11</v>
      </c>
      <c r="D87">
        <v>2</v>
      </c>
      <c r="E87" t="s">
        <v>44</v>
      </c>
      <c r="F87" t="str">
        <f>Table5[[#This Row],[Home]]&amp;":"&amp;Table5[[#This Row],[Round]]</f>
        <v>11:13</v>
      </c>
      <c r="G87" t="str">
        <f>Table5[[#This Row],[Away]]&amp;":"&amp;Table5[[#This Row],[Round]]</f>
        <v>2:13</v>
      </c>
    </row>
    <row r="88" spans="2:7" x14ac:dyDescent="0.25">
      <c r="B88">
        <v>13</v>
      </c>
      <c r="C88">
        <v>13</v>
      </c>
      <c r="D88">
        <v>15</v>
      </c>
      <c r="E88" t="s">
        <v>44</v>
      </c>
      <c r="F88" t="str">
        <f>Table5[[#This Row],[Home]]&amp;":"&amp;Table5[[#This Row],[Round]]</f>
        <v>13:13</v>
      </c>
      <c r="G88" t="str">
        <f>Table5[[#This Row],[Away]]&amp;":"&amp;Table5[[#This Row],[Round]]</f>
        <v>15:13</v>
      </c>
    </row>
    <row r="89" spans="2:7" x14ac:dyDescent="0.25">
      <c r="B89">
        <v>13</v>
      </c>
      <c r="C89">
        <v>7</v>
      </c>
      <c r="D89">
        <v>3</v>
      </c>
      <c r="E89" t="s">
        <v>44</v>
      </c>
      <c r="F89" t="str">
        <f>Table5[[#This Row],[Home]]&amp;":"&amp;Table5[[#This Row],[Round]]</f>
        <v>7:13</v>
      </c>
      <c r="G89" t="str">
        <f>Table5[[#This Row],[Away]]&amp;":"&amp;Table5[[#This Row],[Round]]</f>
        <v>3:13</v>
      </c>
    </row>
    <row r="90" spans="2:7" x14ac:dyDescent="0.25">
      <c r="B90">
        <v>13</v>
      </c>
      <c r="C90">
        <v>4</v>
      </c>
      <c r="D90">
        <v>5</v>
      </c>
      <c r="E90" t="s">
        <v>44</v>
      </c>
      <c r="F90" t="str">
        <f>Table5[[#This Row],[Home]]&amp;":"&amp;Table5[[#This Row],[Round]]</f>
        <v>4:13</v>
      </c>
      <c r="G90" t="str">
        <f>Table5[[#This Row],[Away]]&amp;":"&amp;Table5[[#This Row],[Round]]</f>
        <v>5:13</v>
      </c>
    </row>
    <row r="91" spans="2:7" x14ac:dyDescent="0.25">
      <c r="B91">
        <v>14</v>
      </c>
      <c r="C91">
        <v>13</v>
      </c>
      <c r="D91">
        <v>4</v>
      </c>
      <c r="E91" t="s">
        <v>51</v>
      </c>
      <c r="F91" t="str">
        <f>Table5[[#This Row],[Home]]&amp;":"&amp;Table5[[#This Row],[Round]]</f>
        <v>13:14</v>
      </c>
      <c r="G91" t="str">
        <f>Table5[[#This Row],[Away]]&amp;":"&amp;Table5[[#This Row],[Round]]</f>
        <v>4:14</v>
      </c>
    </row>
    <row r="92" spans="2:7" x14ac:dyDescent="0.25">
      <c r="B92">
        <v>14</v>
      </c>
      <c r="C92">
        <v>12</v>
      </c>
      <c r="D92">
        <v>3</v>
      </c>
      <c r="E92" t="s">
        <v>51</v>
      </c>
      <c r="F92" t="str">
        <f>Table5[[#This Row],[Home]]&amp;":"&amp;Table5[[#This Row],[Round]]</f>
        <v>12:14</v>
      </c>
      <c r="G92" t="str">
        <f>Table5[[#This Row],[Away]]&amp;":"&amp;Table5[[#This Row],[Round]]</f>
        <v>3:14</v>
      </c>
    </row>
    <row r="93" spans="2:7" x14ac:dyDescent="0.25">
      <c r="B93">
        <v>14</v>
      </c>
      <c r="C93">
        <v>14</v>
      </c>
      <c r="D93">
        <v>5</v>
      </c>
      <c r="E93" t="s">
        <v>44</v>
      </c>
      <c r="F93" t="str">
        <f>Table5[[#This Row],[Home]]&amp;":"&amp;Table5[[#This Row],[Round]]</f>
        <v>14:14</v>
      </c>
      <c r="G93" t="str">
        <f>Table5[[#This Row],[Away]]&amp;":"&amp;Table5[[#This Row],[Round]]</f>
        <v>5:14</v>
      </c>
    </row>
    <row r="94" spans="2:7" x14ac:dyDescent="0.25">
      <c r="B94">
        <v>14</v>
      </c>
      <c r="C94">
        <v>8</v>
      </c>
      <c r="D94">
        <v>1</v>
      </c>
      <c r="E94" t="s">
        <v>44</v>
      </c>
      <c r="F94" t="str">
        <f>Table5[[#This Row],[Home]]&amp;":"&amp;Table5[[#This Row],[Round]]</f>
        <v>8:14</v>
      </c>
      <c r="G94" t="str">
        <f>Table5[[#This Row],[Away]]&amp;":"&amp;Table5[[#This Row],[Round]]</f>
        <v>1:14</v>
      </c>
    </row>
    <row r="95" spans="2:7" x14ac:dyDescent="0.25">
      <c r="B95">
        <v>14</v>
      </c>
      <c r="C95">
        <v>10</v>
      </c>
      <c r="D95">
        <v>6</v>
      </c>
      <c r="E95" t="s">
        <v>44</v>
      </c>
      <c r="F95" t="str">
        <f>Table5[[#This Row],[Home]]&amp;":"&amp;Table5[[#This Row],[Round]]</f>
        <v>10:14</v>
      </c>
      <c r="G95" t="str">
        <f>Table5[[#This Row],[Away]]&amp;":"&amp;Table5[[#This Row],[Round]]</f>
        <v>6:14</v>
      </c>
    </row>
    <row r="96" spans="2:7" x14ac:dyDescent="0.25">
      <c r="B96">
        <v>14</v>
      </c>
      <c r="C96">
        <v>15</v>
      </c>
      <c r="D96">
        <v>11</v>
      </c>
      <c r="E96" t="s">
        <v>44</v>
      </c>
      <c r="F96" t="str">
        <f>Table5[[#This Row],[Home]]&amp;":"&amp;Table5[[#This Row],[Round]]</f>
        <v>15:14</v>
      </c>
      <c r="G96" t="str">
        <f>Table5[[#This Row],[Away]]&amp;":"&amp;Table5[[#This Row],[Round]]</f>
        <v>11:14</v>
      </c>
    </row>
    <row r="97" spans="2:7" x14ac:dyDescent="0.25">
      <c r="B97">
        <v>14</v>
      </c>
      <c r="C97">
        <v>7</v>
      </c>
      <c r="D97">
        <v>2</v>
      </c>
      <c r="E97" t="s">
        <v>44</v>
      </c>
      <c r="F97" t="str">
        <f>Table5[[#This Row],[Home]]&amp;":"&amp;Table5[[#This Row],[Round]]</f>
        <v>7:14</v>
      </c>
      <c r="G97" t="str">
        <f>Table5[[#This Row],[Away]]&amp;":"&amp;Table5[[#This Row],[Round]]</f>
        <v>2:14</v>
      </c>
    </row>
    <row r="98" spans="2:7" x14ac:dyDescent="0.25">
      <c r="B98">
        <v>15</v>
      </c>
      <c r="C98">
        <v>3</v>
      </c>
      <c r="D98">
        <v>4</v>
      </c>
      <c r="E98" t="s">
        <v>51</v>
      </c>
      <c r="F98" t="str">
        <f>Table5[[#This Row],[Home]]&amp;":"&amp;Table5[[#This Row],[Round]]</f>
        <v>3:15</v>
      </c>
      <c r="G98" t="str">
        <f>Table5[[#This Row],[Away]]&amp;":"&amp;Table5[[#This Row],[Round]]</f>
        <v>4:15</v>
      </c>
    </row>
    <row r="99" spans="2:7" x14ac:dyDescent="0.25">
      <c r="B99">
        <v>15</v>
      </c>
      <c r="C99">
        <v>2</v>
      </c>
      <c r="D99">
        <v>12</v>
      </c>
      <c r="E99" t="s">
        <v>44</v>
      </c>
      <c r="F99" t="str">
        <f>Table5[[#This Row],[Home]]&amp;":"&amp;Table5[[#This Row],[Round]]</f>
        <v>2:15</v>
      </c>
      <c r="G99" t="str">
        <f>Table5[[#This Row],[Away]]&amp;":"&amp;Table5[[#This Row],[Round]]</f>
        <v>12:15</v>
      </c>
    </row>
    <row r="100" spans="2:7" x14ac:dyDescent="0.25">
      <c r="B100">
        <v>15</v>
      </c>
      <c r="C100">
        <v>7</v>
      </c>
      <c r="D100">
        <v>11</v>
      </c>
      <c r="E100" t="s">
        <v>44</v>
      </c>
      <c r="F100" t="str">
        <f>Table5[[#This Row],[Home]]&amp;":"&amp;Table5[[#This Row],[Round]]</f>
        <v>7:15</v>
      </c>
      <c r="G100" t="str">
        <f>Table5[[#This Row],[Away]]&amp;":"&amp;Table5[[#This Row],[Round]]</f>
        <v>11:15</v>
      </c>
    </row>
    <row r="101" spans="2:7" x14ac:dyDescent="0.25">
      <c r="B101">
        <v>16</v>
      </c>
      <c r="C101">
        <v>4</v>
      </c>
      <c r="D101">
        <v>9</v>
      </c>
      <c r="E101" t="s">
        <v>51</v>
      </c>
      <c r="F101" t="str">
        <f>Table5[[#This Row],[Home]]&amp;":"&amp;Table5[[#This Row],[Round]]</f>
        <v>4:16</v>
      </c>
      <c r="G101" t="str">
        <f>Table5[[#This Row],[Away]]&amp;":"&amp;Table5[[#This Row],[Round]]</f>
        <v>9:16</v>
      </c>
    </row>
    <row r="102" spans="2:7" x14ac:dyDescent="0.25">
      <c r="B102">
        <v>16</v>
      </c>
      <c r="C102">
        <v>12</v>
      </c>
      <c r="D102">
        <v>6</v>
      </c>
      <c r="E102" t="s">
        <v>44</v>
      </c>
      <c r="F102" t="str">
        <f>Table5[[#This Row],[Home]]&amp;":"&amp;Table5[[#This Row],[Round]]</f>
        <v>12:16</v>
      </c>
      <c r="G102" t="str">
        <f>Table5[[#This Row],[Away]]&amp;":"&amp;Table5[[#This Row],[Round]]</f>
        <v>6:16</v>
      </c>
    </row>
    <row r="103" spans="2:7" x14ac:dyDescent="0.25">
      <c r="B103">
        <v>16</v>
      </c>
      <c r="C103">
        <v>10</v>
      </c>
      <c r="D103">
        <v>1</v>
      </c>
      <c r="E103" t="s">
        <v>44</v>
      </c>
      <c r="F103" t="str">
        <f>Table5[[#This Row],[Home]]&amp;":"&amp;Table5[[#This Row],[Round]]</f>
        <v>10:16</v>
      </c>
      <c r="G103" t="str">
        <f>Table5[[#This Row],[Away]]&amp;":"&amp;Table5[[#This Row],[Round]]</f>
        <v>1:16</v>
      </c>
    </row>
    <row r="104" spans="2:7" x14ac:dyDescent="0.25">
      <c r="B104">
        <v>16</v>
      </c>
      <c r="C104">
        <v>11</v>
      </c>
      <c r="D104">
        <v>13</v>
      </c>
      <c r="E104" t="s">
        <v>44</v>
      </c>
      <c r="F104" t="str">
        <f>Table5[[#This Row],[Home]]&amp;":"&amp;Table5[[#This Row],[Round]]</f>
        <v>11:16</v>
      </c>
      <c r="G104" t="str">
        <f>Table5[[#This Row],[Away]]&amp;":"&amp;Table5[[#This Row],[Round]]</f>
        <v>13:16</v>
      </c>
    </row>
    <row r="105" spans="2:7" x14ac:dyDescent="0.25">
      <c r="B105">
        <v>16</v>
      </c>
      <c r="C105">
        <v>7</v>
      </c>
      <c r="D105">
        <v>5</v>
      </c>
      <c r="E105" t="s">
        <v>44</v>
      </c>
      <c r="F105" t="str">
        <f>Table5[[#This Row],[Home]]&amp;":"&amp;Table5[[#This Row],[Round]]</f>
        <v>7:16</v>
      </c>
      <c r="G105" t="str">
        <f>Table5[[#This Row],[Away]]&amp;":"&amp;Table5[[#This Row],[Round]]</f>
        <v>5:16</v>
      </c>
    </row>
    <row r="106" spans="2:7" x14ac:dyDescent="0.25">
      <c r="B106">
        <v>16</v>
      </c>
      <c r="C106">
        <v>8</v>
      </c>
      <c r="D106">
        <v>3</v>
      </c>
      <c r="E106" t="s">
        <v>44</v>
      </c>
      <c r="F106" t="str">
        <f>Table5[[#This Row],[Home]]&amp;":"&amp;Table5[[#This Row],[Round]]</f>
        <v>8:16</v>
      </c>
      <c r="G106" t="str">
        <f>Table5[[#This Row],[Away]]&amp;":"&amp;Table5[[#This Row],[Round]]</f>
        <v>3:16</v>
      </c>
    </row>
    <row r="107" spans="2:7" x14ac:dyDescent="0.25">
      <c r="B107">
        <v>16</v>
      </c>
      <c r="C107">
        <v>2</v>
      </c>
      <c r="D107">
        <v>15</v>
      </c>
      <c r="E107" t="s">
        <v>44</v>
      </c>
      <c r="F107" t="str">
        <f>Table5[[#This Row],[Home]]&amp;":"&amp;Table5[[#This Row],[Round]]</f>
        <v>2:16</v>
      </c>
      <c r="G107" t="str">
        <f>Table5[[#This Row],[Away]]&amp;":"&amp;Table5[[#This Row],[Round]]</f>
        <v>15:16</v>
      </c>
    </row>
    <row r="108" spans="2:7" x14ac:dyDescent="0.25">
      <c r="B108">
        <v>17</v>
      </c>
      <c r="C108">
        <v>14</v>
      </c>
      <c r="D108">
        <v>1</v>
      </c>
      <c r="E108" t="s">
        <v>51</v>
      </c>
      <c r="F108" t="str">
        <f>Table5[[#This Row],[Home]]&amp;":"&amp;Table5[[#This Row],[Round]]</f>
        <v>14:17</v>
      </c>
      <c r="G108" t="str">
        <f>Table5[[#This Row],[Away]]&amp;":"&amp;Table5[[#This Row],[Round]]</f>
        <v>1:17</v>
      </c>
    </row>
    <row r="109" spans="2:7" x14ac:dyDescent="0.25">
      <c r="B109">
        <v>17</v>
      </c>
      <c r="C109">
        <v>11</v>
      </c>
      <c r="D109">
        <v>9</v>
      </c>
      <c r="E109" t="s">
        <v>51</v>
      </c>
      <c r="F109" t="str">
        <f>Table5[[#This Row],[Home]]&amp;":"&amp;Table5[[#This Row],[Round]]</f>
        <v>11:17</v>
      </c>
      <c r="G109" t="str">
        <f>Table5[[#This Row],[Away]]&amp;":"&amp;Table5[[#This Row],[Round]]</f>
        <v>9:17</v>
      </c>
    </row>
    <row r="110" spans="2:7" x14ac:dyDescent="0.25">
      <c r="B110">
        <v>17</v>
      </c>
      <c r="C110">
        <v>6</v>
      </c>
      <c r="D110">
        <v>4</v>
      </c>
      <c r="E110" t="s">
        <v>44</v>
      </c>
      <c r="F110" t="str">
        <f>Table5[[#This Row],[Home]]&amp;":"&amp;Table5[[#This Row],[Round]]</f>
        <v>6:17</v>
      </c>
      <c r="G110" t="str">
        <f>Table5[[#This Row],[Away]]&amp;":"&amp;Table5[[#This Row],[Round]]</f>
        <v>4:17</v>
      </c>
    </row>
    <row r="111" spans="2:7" x14ac:dyDescent="0.25">
      <c r="B111">
        <v>17</v>
      </c>
      <c r="C111">
        <v>13</v>
      </c>
      <c r="D111">
        <v>12</v>
      </c>
      <c r="E111" t="s">
        <v>44</v>
      </c>
      <c r="F111" t="str">
        <f>Table5[[#This Row],[Home]]&amp;":"&amp;Table5[[#This Row],[Round]]</f>
        <v>13:17</v>
      </c>
      <c r="G111" t="str">
        <f>Table5[[#This Row],[Away]]&amp;":"&amp;Table5[[#This Row],[Round]]</f>
        <v>12:17</v>
      </c>
    </row>
    <row r="112" spans="2:7" x14ac:dyDescent="0.25">
      <c r="B112">
        <v>17</v>
      </c>
      <c r="C112">
        <v>2</v>
      </c>
      <c r="D112">
        <v>5</v>
      </c>
      <c r="E112" t="s">
        <v>44</v>
      </c>
      <c r="F112" t="str">
        <f>Table5[[#This Row],[Home]]&amp;":"&amp;Table5[[#This Row],[Round]]</f>
        <v>2:17</v>
      </c>
      <c r="G112" t="str">
        <f>Table5[[#This Row],[Away]]&amp;":"&amp;Table5[[#This Row],[Round]]</f>
        <v>5:17</v>
      </c>
    </row>
    <row r="113" spans="2:7" x14ac:dyDescent="0.25">
      <c r="B113">
        <v>17</v>
      </c>
      <c r="C113">
        <v>8</v>
      </c>
      <c r="D113">
        <v>10</v>
      </c>
      <c r="E113" t="s">
        <v>44</v>
      </c>
      <c r="F113" t="str">
        <f>Table5[[#This Row],[Home]]&amp;":"&amp;Table5[[#This Row],[Round]]</f>
        <v>8:17</v>
      </c>
      <c r="G113" t="str">
        <f>Table5[[#This Row],[Away]]&amp;":"&amp;Table5[[#This Row],[Round]]</f>
        <v>10:17</v>
      </c>
    </row>
    <row r="114" spans="2:7" x14ac:dyDescent="0.25">
      <c r="B114">
        <v>17</v>
      </c>
      <c r="C114">
        <v>3</v>
      </c>
      <c r="D114">
        <v>15</v>
      </c>
      <c r="E114" t="s">
        <v>44</v>
      </c>
      <c r="F114" t="str">
        <f>Table5[[#This Row],[Home]]&amp;":"&amp;Table5[[#This Row],[Round]]</f>
        <v>3:17</v>
      </c>
      <c r="G114" t="str">
        <f>Table5[[#This Row],[Away]]&amp;":"&amp;Table5[[#This Row],[Round]]</f>
        <v>15:17</v>
      </c>
    </row>
    <row r="115" spans="2:7" x14ac:dyDescent="0.25">
      <c r="B115">
        <v>18</v>
      </c>
      <c r="C115">
        <v>6</v>
      </c>
      <c r="D115">
        <v>5</v>
      </c>
      <c r="E115" t="s">
        <v>44</v>
      </c>
      <c r="F115" t="str">
        <f>Table5[[#This Row],[Home]]&amp;":"&amp;Table5[[#This Row],[Round]]</f>
        <v>6:18</v>
      </c>
      <c r="G115" t="str">
        <f>Table5[[#This Row],[Away]]&amp;":"&amp;Table5[[#This Row],[Round]]</f>
        <v>5:18</v>
      </c>
    </row>
    <row r="116" spans="2:7" x14ac:dyDescent="0.25">
      <c r="B116">
        <v>18</v>
      </c>
      <c r="C116">
        <v>14</v>
      </c>
      <c r="D116">
        <v>8</v>
      </c>
      <c r="E116" t="s">
        <v>44</v>
      </c>
      <c r="F116" t="str">
        <f>Table5[[#This Row],[Home]]&amp;":"&amp;Table5[[#This Row],[Round]]</f>
        <v>14:18</v>
      </c>
      <c r="G116" t="str">
        <f>Table5[[#This Row],[Away]]&amp;":"&amp;Table5[[#This Row],[Round]]</f>
        <v>8:18</v>
      </c>
    </row>
    <row r="117" spans="2:7" x14ac:dyDescent="0.25">
      <c r="B117">
        <v>18</v>
      </c>
      <c r="C117">
        <v>9</v>
      </c>
      <c r="D117">
        <v>13</v>
      </c>
      <c r="E117" t="s">
        <v>44</v>
      </c>
      <c r="F117" t="str">
        <f>Table5[[#This Row],[Home]]&amp;":"&amp;Table5[[#This Row],[Round]]</f>
        <v>9:18</v>
      </c>
      <c r="G117" t="str">
        <f>Table5[[#This Row],[Away]]&amp;":"&amp;Table5[[#This Row],[Round]]</f>
        <v>13:18</v>
      </c>
    </row>
    <row r="118" spans="2:7" x14ac:dyDescent="0.25">
      <c r="B118">
        <v>18</v>
      </c>
      <c r="C118">
        <v>2</v>
      </c>
      <c r="D118">
        <v>10</v>
      </c>
      <c r="E118" t="s">
        <v>44</v>
      </c>
      <c r="F118" t="str">
        <f>Table5[[#This Row],[Home]]&amp;":"&amp;Table5[[#This Row],[Round]]</f>
        <v>2:18</v>
      </c>
      <c r="G118" t="str">
        <f>Table5[[#This Row],[Away]]&amp;":"&amp;Table5[[#This Row],[Round]]</f>
        <v>10:18</v>
      </c>
    </row>
    <row r="119" spans="2:7" x14ac:dyDescent="0.25">
      <c r="B119">
        <v>18</v>
      </c>
      <c r="C119">
        <v>11</v>
      </c>
      <c r="D119">
        <v>1</v>
      </c>
      <c r="E119" t="s">
        <v>44</v>
      </c>
      <c r="F119" t="str">
        <f>Table5[[#This Row],[Home]]&amp;":"&amp;Table5[[#This Row],[Round]]</f>
        <v>11:18</v>
      </c>
      <c r="G119" t="str">
        <f>Table5[[#This Row],[Away]]&amp;":"&amp;Table5[[#This Row],[Round]]</f>
        <v>1:18</v>
      </c>
    </row>
    <row r="120" spans="2:7" x14ac:dyDescent="0.25">
      <c r="B120">
        <v>18</v>
      </c>
      <c r="C120">
        <v>12</v>
      </c>
      <c r="D120">
        <v>4</v>
      </c>
      <c r="E120" t="s">
        <v>44</v>
      </c>
      <c r="F120" t="str">
        <f>Table5[[#This Row],[Home]]&amp;":"&amp;Table5[[#This Row],[Round]]</f>
        <v>12:18</v>
      </c>
      <c r="G120" t="str">
        <f>Table5[[#This Row],[Away]]&amp;":"&amp;Table5[[#This Row],[Round]]</f>
        <v>4:18</v>
      </c>
    </row>
    <row r="121" spans="2:7" x14ac:dyDescent="0.25">
      <c r="B121">
        <v>18</v>
      </c>
      <c r="C121">
        <v>15</v>
      </c>
      <c r="D121">
        <v>7</v>
      </c>
      <c r="E121" t="s">
        <v>44</v>
      </c>
      <c r="F121" t="str">
        <f>Table5[[#This Row],[Home]]&amp;":"&amp;Table5[[#This Row],[Round]]</f>
        <v>15:18</v>
      </c>
      <c r="G121" t="str">
        <f>Table5[[#This Row],[Away]]&amp;":"&amp;Table5[[#This Row],[Round]]</f>
        <v>7:18</v>
      </c>
    </row>
    <row r="122" spans="2:7" x14ac:dyDescent="0.25">
      <c r="B122">
        <v>19</v>
      </c>
      <c r="C122">
        <v>13</v>
      </c>
      <c r="D122">
        <v>3</v>
      </c>
      <c r="E122" t="s">
        <v>51</v>
      </c>
      <c r="F122" t="str">
        <f>Table5[[#This Row],[Home]]&amp;":"&amp;Table5[[#This Row],[Round]]</f>
        <v>13:19</v>
      </c>
      <c r="G122" t="str">
        <f>Table5[[#This Row],[Away]]&amp;":"&amp;Table5[[#This Row],[Round]]</f>
        <v>3:19</v>
      </c>
    </row>
    <row r="123" spans="2:7" x14ac:dyDescent="0.25">
      <c r="B123">
        <v>19</v>
      </c>
      <c r="C123">
        <v>4</v>
      </c>
      <c r="D123">
        <v>8</v>
      </c>
      <c r="E123" t="s">
        <v>51</v>
      </c>
      <c r="F123" t="str">
        <f>Table5[[#This Row],[Home]]&amp;":"&amp;Table5[[#This Row],[Round]]</f>
        <v>4:19</v>
      </c>
      <c r="G123" t="str">
        <f>Table5[[#This Row],[Away]]&amp;":"&amp;Table5[[#This Row],[Round]]</f>
        <v>8:19</v>
      </c>
    </row>
    <row r="124" spans="2:7" x14ac:dyDescent="0.25">
      <c r="B124">
        <v>19</v>
      </c>
      <c r="C124">
        <v>2</v>
      </c>
      <c r="D124">
        <v>1</v>
      </c>
      <c r="E124" t="s">
        <v>44</v>
      </c>
      <c r="F124" t="str">
        <f>Table5[[#This Row],[Home]]&amp;":"&amp;Table5[[#This Row],[Round]]</f>
        <v>2:19</v>
      </c>
      <c r="G124" t="str">
        <f>Table5[[#This Row],[Away]]&amp;":"&amp;Table5[[#This Row],[Round]]</f>
        <v>1:19</v>
      </c>
    </row>
    <row r="125" spans="2:7" x14ac:dyDescent="0.25">
      <c r="B125">
        <v>19</v>
      </c>
      <c r="C125">
        <v>6</v>
      </c>
      <c r="D125">
        <v>10</v>
      </c>
      <c r="E125" t="s">
        <v>44</v>
      </c>
      <c r="F125" t="str">
        <f>Table5[[#This Row],[Home]]&amp;":"&amp;Table5[[#This Row],[Round]]</f>
        <v>6:19</v>
      </c>
      <c r="G125" t="str">
        <f>Table5[[#This Row],[Away]]&amp;":"&amp;Table5[[#This Row],[Round]]</f>
        <v>10:19</v>
      </c>
    </row>
    <row r="126" spans="2:7" x14ac:dyDescent="0.25">
      <c r="B126">
        <v>19</v>
      </c>
      <c r="C126">
        <v>15</v>
      </c>
      <c r="D126">
        <v>12</v>
      </c>
      <c r="E126" t="s">
        <v>44</v>
      </c>
      <c r="F126" t="str">
        <f>Table5[[#This Row],[Home]]&amp;":"&amp;Table5[[#This Row],[Round]]</f>
        <v>15:19</v>
      </c>
      <c r="G126" t="str">
        <f>Table5[[#This Row],[Away]]&amp;":"&amp;Table5[[#This Row],[Round]]</f>
        <v>12:19</v>
      </c>
    </row>
    <row r="127" spans="2:7" x14ac:dyDescent="0.25">
      <c r="B127">
        <v>19</v>
      </c>
      <c r="C127">
        <v>5</v>
      </c>
      <c r="D127">
        <v>14</v>
      </c>
      <c r="E127" t="s">
        <v>44</v>
      </c>
      <c r="F127" t="str">
        <f>Table5[[#This Row],[Home]]&amp;":"&amp;Table5[[#This Row],[Round]]</f>
        <v>5:19</v>
      </c>
      <c r="G127" t="str">
        <f>Table5[[#This Row],[Away]]&amp;":"&amp;Table5[[#This Row],[Round]]</f>
        <v>14:19</v>
      </c>
    </row>
    <row r="128" spans="2:7" x14ac:dyDescent="0.25">
      <c r="B128">
        <v>19</v>
      </c>
      <c r="C128">
        <v>7</v>
      </c>
      <c r="D128">
        <v>9</v>
      </c>
      <c r="E128" t="s">
        <v>44</v>
      </c>
      <c r="F128" t="str">
        <f>Table5[[#This Row],[Home]]&amp;":"&amp;Table5[[#This Row],[Round]]</f>
        <v>7:19</v>
      </c>
      <c r="G128" t="str">
        <f>Table5[[#This Row],[Away]]&amp;":"&amp;Table5[[#This Row],[Round]]</f>
        <v>9:19</v>
      </c>
    </row>
    <row r="129" spans="2:7" x14ac:dyDescent="0.25">
      <c r="B129">
        <v>20</v>
      </c>
      <c r="C129">
        <v>7</v>
      </c>
      <c r="D129">
        <v>1</v>
      </c>
      <c r="E129" t="s">
        <v>51</v>
      </c>
      <c r="F129" t="str">
        <f>Table5[[#This Row],[Home]]&amp;":"&amp;Table5[[#This Row],[Round]]</f>
        <v>7:20</v>
      </c>
      <c r="G129" t="str">
        <f>Table5[[#This Row],[Away]]&amp;":"&amp;Table5[[#This Row],[Round]]</f>
        <v>1:20</v>
      </c>
    </row>
    <row r="130" spans="2:7" x14ac:dyDescent="0.25">
      <c r="B130">
        <v>20</v>
      </c>
      <c r="C130">
        <v>11</v>
      </c>
      <c r="D130">
        <v>8</v>
      </c>
      <c r="E130" t="s">
        <v>51</v>
      </c>
      <c r="F130" t="str">
        <f>Table5[[#This Row],[Home]]&amp;":"&amp;Table5[[#This Row],[Round]]</f>
        <v>11:20</v>
      </c>
      <c r="G130" t="str">
        <f>Table5[[#This Row],[Away]]&amp;":"&amp;Table5[[#This Row],[Round]]</f>
        <v>8:20</v>
      </c>
    </row>
    <row r="131" spans="2:7" x14ac:dyDescent="0.25">
      <c r="B131">
        <v>20</v>
      </c>
      <c r="C131">
        <v>6</v>
      </c>
      <c r="D131">
        <v>4</v>
      </c>
      <c r="E131" t="s">
        <v>44</v>
      </c>
      <c r="F131" t="str">
        <f>Table5[[#This Row],[Home]]&amp;":"&amp;Table5[[#This Row],[Round]]</f>
        <v>6:20</v>
      </c>
      <c r="G131" t="str">
        <f>Table5[[#This Row],[Away]]&amp;":"&amp;Table5[[#This Row],[Round]]</f>
        <v>4:20</v>
      </c>
    </row>
    <row r="132" spans="2:7" x14ac:dyDescent="0.25">
      <c r="B132">
        <v>20</v>
      </c>
      <c r="C132">
        <v>10</v>
      </c>
      <c r="D132">
        <v>14</v>
      </c>
      <c r="E132" t="s">
        <v>44</v>
      </c>
      <c r="F132" t="str">
        <f>Table5[[#This Row],[Home]]&amp;":"&amp;Table5[[#This Row],[Round]]</f>
        <v>10:20</v>
      </c>
      <c r="G132" t="str">
        <f>Table5[[#This Row],[Away]]&amp;":"&amp;Table5[[#This Row],[Round]]</f>
        <v>14:20</v>
      </c>
    </row>
    <row r="133" spans="2:7" x14ac:dyDescent="0.25">
      <c r="B133">
        <v>20</v>
      </c>
      <c r="C133">
        <v>9</v>
      </c>
      <c r="D133">
        <v>3</v>
      </c>
      <c r="E133" t="s">
        <v>44</v>
      </c>
      <c r="F133" t="str">
        <f>Table5[[#This Row],[Home]]&amp;":"&amp;Table5[[#This Row],[Round]]</f>
        <v>9:20</v>
      </c>
      <c r="G133" t="str">
        <f>Table5[[#This Row],[Away]]&amp;":"&amp;Table5[[#This Row],[Round]]</f>
        <v>3:20</v>
      </c>
    </row>
    <row r="134" spans="2:7" x14ac:dyDescent="0.25">
      <c r="B134">
        <v>20</v>
      </c>
      <c r="C134">
        <v>15</v>
      </c>
      <c r="D134">
        <v>2</v>
      </c>
      <c r="E134" t="s">
        <v>44</v>
      </c>
      <c r="F134" t="str">
        <f>Table5[[#This Row],[Home]]&amp;":"&amp;Table5[[#This Row],[Round]]</f>
        <v>15:20</v>
      </c>
      <c r="G134" t="str">
        <f>Table5[[#This Row],[Away]]&amp;":"&amp;Table5[[#This Row],[Round]]</f>
        <v>2:20</v>
      </c>
    </row>
    <row r="135" spans="2:7" x14ac:dyDescent="0.25">
      <c r="B135">
        <v>20</v>
      </c>
      <c r="C135">
        <v>13</v>
      </c>
      <c r="D135">
        <v>5</v>
      </c>
      <c r="E135" t="s">
        <v>44</v>
      </c>
      <c r="F135" t="str">
        <f>Table5[[#This Row],[Home]]&amp;":"&amp;Table5[[#This Row],[Round]]</f>
        <v>13:20</v>
      </c>
      <c r="G135" t="str">
        <f>Table5[[#This Row],[Away]]&amp;":"&amp;Table5[[#This Row],[Round]]</f>
        <v>5:20</v>
      </c>
    </row>
    <row r="136" spans="2:7" x14ac:dyDescent="0.25">
      <c r="B136">
        <v>21</v>
      </c>
      <c r="C136">
        <v>10</v>
      </c>
      <c r="D136">
        <v>15</v>
      </c>
      <c r="E136" t="s">
        <v>51</v>
      </c>
      <c r="F136" t="str">
        <f>Table5[[#This Row],[Home]]&amp;":"&amp;Table5[[#This Row],[Round]]</f>
        <v>10:21</v>
      </c>
      <c r="G136" t="str">
        <f>Table5[[#This Row],[Away]]&amp;":"&amp;Table5[[#This Row],[Round]]</f>
        <v>15:21</v>
      </c>
    </row>
    <row r="137" spans="2:7" x14ac:dyDescent="0.25">
      <c r="B137">
        <v>21</v>
      </c>
      <c r="C137">
        <v>1</v>
      </c>
      <c r="D137">
        <v>6</v>
      </c>
      <c r="E137" t="s">
        <v>51</v>
      </c>
      <c r="F137" t="str">
        <f>Table5[[#This Row],[Home]]&amp;":"&amp;Table5[[#This Row],[Round]]</f>
        <v>1:21</v>
      </c>
      <c r="G137" t="str">
        <f>Table5[[#This Row],[Away]]&amp;":"&amp;Table5[[#This Row],[Round]]</f>
        <v>6:21</v>
      </c>
    </row>
    <row r="138" spans="2:7" x14ac:dyDescent="0.25">
      <c r="B138">
        <v>21</v>
      </c>
      <c r="C138">
        <v>14</v>
      </c>
      <c r="D138">
        <v>4</v>
      </c>
      <c r="E138" t="s">
        <v>44</v>
      </c>
      <c r="F138" t="str">
        <f>Table5[[#This Row],[Home]]&amp;":"&amp;Table5[[#This Row],[Round]]</f>
        <v>14:21</v>
      </c>
      <c r="G138" t="str">
        <f>Table5[[#This Row],[Away]]&amp;":"&amp;Table5[[#This Row],[Round]]</f>
        <v>4:21</v>
      </c>
    </row>
    <row r="139" spans="2:7" x14ac:dyDescent="0.25">
      <c r="B139">
        <v>21</v>
      </c>
      <c r="C139">
        <v>12</v>
      </c>
      <c r="D139">
        <v>8</v>
      </c>
      <c r="E139" t="s">
        <v>44</v>
      </c>
      <c r="F139" t="str">
        <f>Table5[[#This Row],[Home]]&amp;":"&amp;Table5[[#This Row],[Round]]</f>
        <v>12:21</v>
      </c>
      <c r="G139" t="str">
        <f>Table5[[#This Row],[Away]]&amp;":"&amp;Table5[[#This Row],[Round]]</f>
        <v>8:21</v>
      </c>
    </row>
    <row r="140" spans="2:7" x14ac:dyDescent="0.25">
      <c r="B140">
        <v>21</v>
      </c>
      <c r="C140">
        <v>7</v>
      </c>
      <c r="D140">
        <v>13</v>
      </c>
      <c r="E140" t="s">
        <v>44</v>
      </c>
      <c r="F140" t="str">
        <f>Table5[[#This Row],[Home]]&amp;":"&amp;Table5[[#This Row],[Round]]</f>
        <v>7:21</v>
      </c>
      <c r="G140" t="str">
        <f>Table5[[#This Row],[Away]]&amp;":"&amp;Table5[[#This Row],[Round]]</f>
        <v>13:21</v>
      </c>
    </row>
    <row r="141" spans="2:7" x14ac:dyDescent="0.25">
      <c r="B141">
        <v>21</v>
      </c>
      <c r="C141">
        <v>3</v>
      </c>
      <c r="D141">
        <v>5</v>
      </c>
      <c r="E141" t="s">
        <v>44</v>
      </c>
      <c r="F141" t="str">
        <f>Table5[[#This Row],[Home]]&amp;":"&amp;Table5[[#This Row],[Round]]</f>
        <v>3:21</v>
      </c>
      <c r="G141" t="str">
        <f>Table5[[#This Row],[Away]]&amp;":"&amp;Table5[[#This Row],[Round]]</f>
        <v>5:21</v>
      </c>
    </row>
    <row r="142" spans="2:7" x14ac:dyDescent="0.25">
      <c r="B142">
        <v>21</v>
      </c>
      <c r="C142">
        <v>2</v>
      </c>
      <c r="D142">
        <v>11</v>
      </c>
      <c r="E142" t="s">
        <v>44</v>
      </c>
      <c r="F142" t="str">
        <f>Table5[[#This Row],[Home]]&amp;":"&amp;Table5[[#This Row],[Round]]</f>
        <v>2:21</v>
      </c>
      <c r="G142" t="str">
        <f>Table5[[#This Row],[Away]]&amp;":"&amp;Table5[[#This Row],[Round]]</f>
        <v>11:21</v>
      </c>
    </row>
    <row r="143" spans="2:7" x14ac:dyDescent="0.25">
      <c r="B143">
        <v>22</v>
      </c>
      <c r="C143">
        <v>15</v>
      </c>
      <c r="D143">
        <v>14</v>
      </c>
      <c r="E143" t="s">
        <v>51</v>
      </c>
      <c r="F143" t="str">
        <f>Table5[[#This Row],[Home]]&amp;":"&amp;Table5[[#This Row],[Round]]</f>
        <v>15:22</v>
      </c>
      <c r="G143" t="str">
        <f>Table5[[#This Row],[Away]]&amp;":"&amp;Table5[[#This Row],[Round]]</f>
        <v>14:22</v>
      </c>
    </row>
    <row r="144" spans="2:7" x14ac:dyDescent="0.25">
      <c r="B144">
        <v>22</v>
      </c>
      <c r="C144">
        <v>1</v>
      </c>
      <c r="D144">
        <v>2</v>
      </c>
      <c r="E144" t="s">
        <v>51</v>
      </c>
      <c r="F144" t="str">
        <f>Table5[[#This Row],[Home]]&amp;":"&amp;Table5[[#This Row],[Round]]</f>
        <v>1:22</v>
      </c>
      <c r="G144" t="str">
        <f>Table5[[#This Row],[Away]]&amp;":"&amp;Table5[[#This Row],[Round]]</f>
        <v>2:22</v>
      </c>
    </row>
    <row r="145" spans="2:7" x14ac:dyDescent="0.25">
      <c r="B145">
        <v>22</v>
      </c>
      <c r="C145">
        <v>3</v>
      </c>
      <c r="D145">
        <v>6</v>
      </c>
      <c r="E145" t="s">
        <v>51</v>
      </c>
      <c r="F145" t="str">
        <f>Table5[[#This Row],[Home]]&amp;":"&amp;Table5[[#This Row],[Round]]</f>
        <v>3:22</v>
      </c>
      <c r="G145" t="str">
        <f>Table5[[#This Row],[Away]]&amp;":"&amp;Table5[[#This Row],[Round]]</f>
        <v>6:22</v>
      </c>
    </row>
    <row r="146" spans="2:7" x14ac:dyDescent="0.25">
      <c r="B146">
        <v>22</v>
      </c>
      <c r="C146">
        <v>7</v>
      </c>
      <c r="D146">
        <v>12</v>
      </c>
      <c r="E146" t="s">
        <v>51</v>
      </c>
      <c r="F146" t="str">
        <f>Table5[[#This Row],[Home]]&amp;":"&amp;Table5[[#This Row],[Round]]</f>
        <v>7:22</v>
      </c>
      <c r="G146" t="str">
        <f>Table5[[#This Row],[Away]]&amp;":"&amp;Table5[[#This Row],[Round]]</f>
        <v>12:22</v>
      </c>
    </row>
    <row r="147" spans="2:7" x14ac:dyDescent="0.25">
      <c r="B147">
        <v>22</v>
      </c>
      <c r="C147">
        <v>9</v>
      </c>
      <c r="D147">
        <v>5</v>
      </c>
      <c r="E147" t="s">
        <v>44</v>
      </c>
      <c r="F147" t="str">
        <f>Table5[[#This Row],[Home]]&amp;":"&amp;Table5[[#This Row],[Round]]</f>
        <v>9:22</v>
      </c>
      <c r="G147" t="str">
        <f>Table5[[#This Row],[Away]]&amp;":"&amp;Table5[[#This Row],[Round]]</f>
        <v>5:22</v>
      </c>
    </row>
    <row r="148" spans="2:7" x14ac:dyDescent="0.25">
      <c r="B148">
        <v>22</v>
      </c>
      <c r="C148">
        <v>13</v>
      </c>
      <c r="D148">
        <v>8</v>
      </c>
      <c r="E148" t="s">
        <v>44</v>
      </c>
      <c r="F148" t="str">
        <f>Table5[[#This Row],[Home]]&amp;":"&amp;Table5[[#This Row],[Round]]</f>
        <v>13:22</v>
      </c>
      <c r="G148" t="str">
        <f>Table5[[#This Row],[Away]]&amp;":"&amp;Table5[[#This Row],[Round]]</f>
        <v>8:22</v>
      </c>
    </row>
    <row r="149" spans="2:7" x14ac:dyDescent="0.25">
      <c r="B149">
        <v>22</v>
      </c>
      <c r="C149">
        <v>11</v>
      </c>
      <c r="D149">
        <v>10</v>
      </c>
      <c r="E149" t="s">
        <v>44</v>
      </c>
      <c r="F149" t="str">
        <f>Table5[[#This Row],[Home]]&amp;":"&amp;Table5[[#This Row],[Round]]</f>
        <v>11:22</v>
      </c>
      <c r="G149" t="str">
        <f>Table5[[#This Row],[Away]]&amp;":"&amp;Table5[[#This Row],[Round]]</f>
        <v>10:22</v>
      </c>
    </row>
    <row r="150" spans="2:7" x14ac:dyDescent="0.25">
      <c r="B150">
        <v>23</v>
      </c>
      <c r="C150">
        <v>15</v>
      </c>
      <c r="D150">
        <v>1</v>
      </c>
      <c r="E150" t="s">
        <v>51</v>
      </c>
      <c r="F150" t="str">
        <f>Table5[[#This Row],[Home]]&amp;":"&amp;Table5[[#This Row],[Round]]</f>
        <v>15:23</v>
      </c>
      <c r="G150" t="str">
        <f>Table5[[#This Row],[Away]]&amp;":"&amp;Table5[[#This Row],[Round]]</f>
        <v>1:23</v>
      </c>
    </row>
    <row r="151" spans="2:7" x14ac:dyDescent="0.25">
      <c r="B151">
        <v>23</v>
      </c>
      <c r="C151">
        <v>7</v>
      </c>
      <c r="D151">
        <v>12</v>
      </c>
      <c r="E151" t="s">
        <v>51</v>
      </c>
      <c r="F151" t="str">
        <f>Table5[[#This Row],[Home]]&amp;":"&amp;Table5[[#This Row],[Round]]</f>
        <v>7:23</v>
      </c>
      <c r="G151" t="str">
        <f>Table5[[#This Row],[Away]]&amp;":"&amp;Table5[[#This Row],[Round]]</f>
        <v>12:23</v>
      </c>
    </row>
    <row r="152" spans="2:7" x14ac:dyDescent="0.25">
      <c r="B152">
        <v>23</v>
      </c>
      <c r="C152">
        <v>6</v>
      </c>
      <c r="D152">
        <v>3</v>
      </c>
      <c r="E152" t="s">
        <v>44</v>
      </c>
      <c r="F152" t="str">
        <f>Table5[[#This Row],[Home]]&amp;":"&amp;Table5[[#This Row],[Round]]</f>
        <v>6:23</v>
      </c>
      <c r="G152" t="str">
        <f>Table5[[#This Row],[Away]]&amp;":"&amp;Table5[[#This Row],[Round]]</f>
        <v>3:23</v>
      </c>
    </row>
    <row r="153" spans="2:7" x14ac:dyDescent="0.25">
      <c r="B153">
        <v>23</v>
      </c>
      <c r="C153">
        <v>13</v>
      </c>
      <c r="D153">
        <v>11</v>
      </c>
      <c r="E153" t="s">
        <v>44</v>
      </c>
      <c r="F153" t="str">
        <f>Table5[[#This Row],[Home]]&amp;":"&amp;Table5[[#This Row],[Round]]</f>
        <v>13:23</v>
      </c>
      <c r="G153" t="str">
        <f>Table5[[#This Row],[Away]]&amp;":"&amp;Table5[[#This Row],[Round]]</f>
        <v>11:23</v>
      </c>
    </row>
    <row r="154" spans="2:7" x14ac:dyDescent="0.25">
      <c r="B154">
        <v>23</v>
      </c>
      <c r="C154">
        <v>4</v>
      </c>
      <c r="D154">
        <v>14</v>
      </c>
      <c r="E154" t="s">
        <v>44</v>
      </c>
      <c r="F154" t="str">
        <f>Table5[[#This Row],[Home]]&amp;":"&amp;Table5[[#This Row],[Round]]</f>
        <v>4:23</v>
      </c>
      <c r="G154" t="str">
        <f>Table5[[#This Row],[Away]]&amp;":"&amp;Table5[[#This Row],[Round]]</f>
        <v>14:23</v>
      </c>
    </row>
    <row r="155" spans="2:7" x14ac:dyDescent="0.25">
      <c r="B155">
        <v>23</v>
      </c>
      <c r="C155">
        <v>5</v>
      </c>
      <c r="D155">
        <v>10</v>
      </c>
      <c r="E155" t="s">
        <v>44</v>
      </c>
      <c r="F155" t="str">
        <f>Table5[[#This Row],[Home]]&amp;":"&amp;Table5[[#This Row],[Round]]</f>
        <v>5:23</v>
      </c>
      <c r="G155" t="str">
        <f>Table5[[#This Row],[Away]]&amp;":"&amp;Table5[[#This Row],[Round]]</f>
        <v>10:23</v>
      </c>
    </row>
    <row r="156" spans="2:7" x14ac:dyDescent="0.25">
      <c r="B156">
        <v>23</v>
      </c>
      <c r="C156">
        <v>2</v>
      </c>
      <c r="D156">
        <v>9</v>
      </c>
      <c r="E156" t="s">
        <v>44</v>
      </c>
      <c r="F156" t="str">
        <f>Table5[[#This Row],[Home]]&amp;":"&amp;Table5[[#This Row],[Round]]</f>
        <v>2:23</v>
      </c>
      <c r="G156" t="str">
        <f>Table5[[#This Row],[Away]]&amp;":"&amp;Table5[[#This Row],[Round]]</f>
        <v>9:23</v>
      </c>
    </row>
    <row r="157" spans="2:7" x14ac:dyDescent="0.25">
      <c r="B157">
        <v>24</v>
      </c>
      <c r="C157">
        <v>12</v>
      </c>
      <c r="D157">
        <v>10</v>
      </c>
      <c r="E157" t="s">
        <v>44</v>
      </c>
      <c r="F157" t="str">
        <f>Table5[[#This Row],[Home]]&amp;":"&amp;Table5[[#This Row],[Round]]</f>
        <v>12:24</v>
      </c>
      <c r="G157" t="str">
        <f>Table5[[#This Row],[Away]]&amp;":"&amp;Table5[[#This Row],[Round]]</f>
        <v>10:24</v>
      </c>
    </row>
    <row r="158" spans="2:7" x14ac:dyDescent="0.25">
      <c r="B158">
        <v>24</v>
      </c>
      <c r="C158">
        <v>9</v>
      </c>
      <c r="D158">
        <v>2</v>
      </c>
      <c r="E158" t="s">
        <v>44</v>
      </c>
      <c r="F158" t="str">
        <f>Table5[[#This Row],[Home]]&amp;":"&amp;Table5[[#This Row],[Round]]</f>
        <v>9:24</v>
      </c>
      <c r="G158" t="str">
        <f>Table5[[#This Row],[Away]]&amp;":"&amp;Table5[[#This Row],[Round]]</f>
        <v>2:24</v>
      </c>
    </row>
    <row r="159" spans="2:7" x14ac:dyDescent="0.25">
      <c r="B159">
        <v>24</v>
      </c>
      <c r="C159">
        <v>8</v>
      </c>
      <c r="D159">
        <v>7</v>
      </c>
      <c r="E159" t="s">
        <v>44</v>
      </c>
      <c r="F159" t="str">
        <f>Table5[[#This Row],[Home]]&amp;":"&amp;Table5[[#This Row],[Round]]</f>
        <v>8:24</v>
      </c>
      <c r="G159" t="str">
        <f>Table5[[#This Row],[Away]]&amp;":"&amp;Table5[[#This Row],[Round]]</f>
        <v>7:24</v>
      </c>
    </row>
    <row r="160" spans="2:7" x14ac:dyDescent="0.25">
      <c r="B160">
        <v>24</v>
      </c>
      <c r="C160">
        <v>4</v>
      </c>
      <c r="D160">
        <v>11</v>
      </c>
      <c r="E160" t="s">
        <v>44</v>
      </c>
      <c r="F160" t="str">
        <f>Table5[[#This Row],[Home]]&amp;":"&amp;Table5[[#This Row],[Round]]</f>
        <v>4:24</v>
      </c>
      <c r="G160" t="str">
        <f>Table5[[#This Row],[Away]]&amp;":"&amp;Table5[[#This Row],[Round]]</f>
        <v>11:24</v>
      </c>
    </row>
    <row r="161" spans="2:7" x14ac:dyDescent="0.25">
      <c r="B161">
        <v>25</v>
      </c>
      <c r="C161">
        <v>12</v>
      </c>
      <c r="D161">
        <v>14</v>
      </c>
      <c r="E161" t="s">
        <v>51</v>
      </c>
      <c r="F161" t="str">
        <f>Table5[[#This Row],[Home]]&amp;":"&amp;Table5[[#This Row],[Round]]</f>
        <v>12:25</v>
      </c>
      <c r="G161" t="str">
        <f>Table5[[#This Row],[Away]]&amp;":"&amp;Table5[[#This Row],[Round]]</f>
        <v>14:25</v>
      </c>
    </row>
    <row r="162" spans="2:7" x14ac:dyDescent="0.25">
      <c r="B162">
        <v>25</v>
      </c>
      <c r="C162">
        <v>10</v>
      </c>
      <c r="D162">
        <v>3</v>
      </c>
      <c r="E162" t="s">
        <v>51</v>
      </c>
      <c r="F162" t="str">
        <f>Table5[[#This Row],[Home]]&amp;":"&amp;Table5[[#This Row],[Round]]</f>
        <v>10:25</v>
      </c>
      <c r="G162" t="str">
        <f>Table5[[#This Row],[Away]]&amp;":"&amp;Table5[[#This Row],[Round]]</f>
        <v>3:25</v>
      </c>
    </row>
    <row r="163" spans="2:7" x14ac:dyDescent="0.25">
      <c r="B163">
        <v>25</v>
      </c>
      <c r="C163">
        <v>4</v>
      </c>
      <c r="D163">
        <v>13</v>
      </c>
      <c r="E163" t="s">
        <v>51</v>
      </c>
      <c r="F163" t="str">
        <f>Table5[[#This Row],[Home]]&amp;":"&amp;Table5[[#This Row],[Round]]</f>
        <v>4:25</v>
      </c>
      <c r="G163" t="str">
        <f>Table5[[#This Row],[Away]]&amp;":"&amp;Table5[[#This Row],[Round]]</f>
        <v>13:25</v>
      </c>
    </row>
    <row r="164" spans="2:7" x14ac:dyDescent="0.25">
      <c r="B164">
        <v>25</v>
      </c>
      <c r="C164">
        <v>6</v>
      </c>
      <c r="D164">
        <v>9</v>
      </c>
      <c r="E164" t="s">
        <v>44</v>
      </c>
      <c r="F164" t="str">
        <f>Table5[[#This Row],[Home]]&amp;":"&amp;Table5[[#This Row],[Round]]</f>
        <v>6:25</v>
      </c>
      <c r="G164" t="str">
        <f>Table5[[#This Row],[Away]]&amp;":"&amp;Table5[[#This Row],[Round]]</f>
        <v>9:25</v>
      </c>
    </row>
    <row r="165" spans="2:7" x14ac:dyDescent="0.25">
      <c r="B165">
        <v>25</v>
      </c>
      <c r="C165">
        <v>1</v>
      </c>
      <c r="D165">
        <v>15</v>
      </c>
      <c r="E165" t="s">
        <v>44</v>
      </c>
      <c r="F165" t="str">
        <f>Table5[[#This Row],[Home]]&amp;":"&amp;Table5[[#This Row],[Round]]</f>
        <v>1:25</v>
      </c>
      <c r="G165" t="str">
        <f>Table5[[#This Row],[Away]]&amp;":"&amp;Table5[[#This Row],[Round]]</f>
        <v>15:25</v>
      </c>
    </row>
    <row r="166" spans="2:7" x14ac:dyDescent="0.25">
      <c r="B166">
        <v>25</v>
      </c>
      <c r="C166">
        <v>5</v>
      </c>
      <c r="D166">
        <v>11</v>
      </c>
      <c r="E166" t="s">
        <v>44</v>
      </c>
      <c r="F166" t="str">
        <f>Table5[[#This Row],[Home]]&amp;":"&amp;Table5[[#This Row],[Round]]</f>
        <v>5:25</v>
      </c>
      <c r="G166" t="str">
        <f>Table5[[#This Row],[Away]]&amp;":"&amp;Table5[[#This Row],[Round]]</f>
        <v>11:25</v>
      </c>
    </row>
    <row r="167" spans="2:7" x14ac:dyDescent="0.25">
      <c r="B167">
        <v>25</v>
      </c>
      <c r="C167">
        <v>2</v>
      </c>
      <c r="D167">
        <v>7</v>
      </c>
      <c r="E167" t="s">
        <v>44</v>
      </c>
      <c r="F167" t="str">
        <f>Table5[[#This Row],[Home]]&amp;":"&amp;Table5[[#This Row],[Round]]</f>
        <v>2:25</v>
      </c>
      <c r="G167" t="str">
        <f>Table5[[#This Row],[Away]]&amp;":"&amp;Table5[[#This Row],[Round]]</f>
        <v>7:25</v>
      </c>
    </row>
    <row r="168" spans="2:7" x14ac:dyDescent="0.25">
      <c r="B168">
        <v>26</v>
      </c>
      <c r="C168">
        <v>8</v>
      </c>
      <c r="D168">
        <v>14</v>
      </c>
      <c r="E168" t="s">
        <v>51</v>
      </c>
      <c r="F168" t="str">
        <f>Table5[[#This Row],[Home]]&amp;":"&amp;Table5[[#This Row],[Round]]</f>
        <v>8:26</v>
      </c>
      <c r="G168" t="str">
        <f>Table5[[#This Row],[Away]]&amp;":"&amp;Table5[[#This Row],[Round]]</f>
        <v>14:26</v>
      </c>
    </row>
    <row r="169" spans="2:7" x14ac:dyDescent="0.25">
      <c r="B169">
        <v>26</v>
      </c>
      <c r="C169">
        <v>11</v>
      </c>
      <c r="D169">
        <v>3</v>
      </c>
      <c r="E169" t="s">
        <v>51</v>
      </c>
      <c r="F169" t="str">
        <f>Table5[[#This Row],[Home]]&amp;":"&amp;Table5[[#This Row],[Round]]</f>
        <v>11:26</v>
      </c>
      <c r="G169" t="str">
        <f>Table5[[#This Row],[Away]]&amp;":"&amp;Table5[[#This Row],[Round]]</f>
        <v>3:26</v>
      </c>
    </row>
    <row r="170" spans="2:7" x14ac:dyDescent="0.25">
      <c r="B170">
        <v>26</v>
      </c>
      <c r="C170">
        <v>6</v>
      </c>
      <c r="D170">
        <v>13</v>
      </c>
      <c r="E170" t="s">
        <v>51</v>
      </c>
      <c r="F170" t="str">
        <f>Table5[[#This Row],[Home]]&amp;":"&amp;Table5[[#This Row],[Round]]</f>
        <v>6:26</v>
      </c>
      <c r="G170" t="str">
        <f>Table5[[#This Row],[Away]]&amp;":"&amp;Table5[[#This Row],[Round]]</f>
        <v>13:26</v>
      </c>
    </row>
    <row r="171" spans="2:7" x14ac:dyDescent="0.25">
      <c r="B171">
        <v>26</v>
      </c>
      <c r="C171">
        <v>1</v>
      </c>
      <c r="D171">
        <v>10</v>
      </c>
      <c r="E171" t="s">
        <v>44</v>
      </c>
      <c r="F171" t="str">
        <f>Table5[[#This Row],[Home]]&amp;":"&amp;Table5[[#This Row],[Round]]</f>
        <v>1:26</v>
      </c>
      <c r="G171" t="str">
        <f>Table5[[#This Row],[Away]]&amp;":"&amp;Table5[[#This Row],[Round]]</f>
        <v>10:26</v>
      </c>
    </row>
    <row r="172" spans="2:7" x14ac:dyDescent="0.25">
      <c r="B172">
        <v>26</v>
      </c>
      <c r="C172">
        <v>5</v>
      </c>
      <c r="D172">
        <v>4</v>
      </c>
      <c r="E172" t="s">
        <v>44</v>
      </c>
      <c r="F172" t="str">
        <f>Table5[[#This Row],[Home]]&amp;":"&amp;Table5[[#This Row],[Round]]</f>
        <v>5:26</v>
      </c>
      <c r="G172" t="str">
        <f>Table5[[#This Row],[Away]]&amp;":"&amp;Table5[[#This Row],[Round]]</f>
        <v>4:26</v>
      </c>
    </row>
    <row r="173" spans="2:7" x14ac:dyDescent="0.25">
      <c r="B173">
        <v>26</v>
      </c>
      <c r="C173">
        <v>12</v>
      </c>
      <c r="D173">
        <v>2</v>
      </c>
      <c r="E173" t="s">
        <v>44</v>
      </c>
      <c r="F173" t="str">
        <f>Table5[[#This Row],[Home]]&amp;":"&amp;Table5[[#This Row],[Round]]</f>
        <v>12:26</v>
      </c>
      <c r="G173" t="str">
        <f>Table5[[#This Row],[Away]]&amp;":"&amp;Table5[[#This Row],[Round]]</f>
        <v>2:26</v>
      </c>
    </row>
    <row r="174" spans="2:7" x14ac:dyDescent="0.25">
      <c r="B174">
        <v>26</v>
      </c>
      <c r="C174">
        <v>15</v>
      </c>
      <c r="D174">
        <v>9</v>
      </c>
      <c r="E174" t="s">
        <v>44</v>
      </c>
      <c r="F174" t="str">
        <f>Table5[[#This Row],[Home]]&amp;":"&amp;Table5[[#This Row],[Round]]</f>
        <v>15:26</v>
      </c>
      <c r="G174" t="str">
        <f>Table5[[#This Row],[Away]]&amp;":"&amp;Table5[[#This Row],[Round]]</f>
        <v>9:26</v>
      </c>
    </row>
    <row r="175" spans="2:7" x14ac:dyDescent="0.25">
      <c r="B175">
        <v>27</v>
      </c>
      <c r="C175">
        <v>1</v>
      </c>
      <c r="D175">
        <v>12</v>
      </c>
      <c r="E175" t="s">
        <v>44</v>
      </c>
      <c r="F175" t="str">
        <f>Table5[[#This Row],[Home]]&amp;":"&amp;Table5[[#This Row],[Round]]</f>
        <v>1:27</v>
      </c>
      <c r="G175" t="str">
        <f>Table5[[#This Row],[Away]]&amp;":"&amp;Table5[[#This Row],[Round]]</f>
        <v>12:27</v>
      </c>
    </row>
    <row r="176" spans="2:7" x14ac:dyDescent="0.25">
      <c r="B176">
        <v>27</v>
      </c>
      <c r="C176">
        <v>14</v>
      </c>
      <c r="D176">
        <v>15</v>
      </c>
      <c r="E176" t="s">
        <v>44</v>
      </c>
      <c r="F176" t="str">
        <f>Table5[[#This Row],[Home]]&amp;":"&amp;Table5[[#This Row],[Round]]</f>
        <v>14:27</v>
      </c>
      <c r="G176" t="str">
        <f>Table5[[#This Row],[Away]]&amp;":"&amp;Table5[[#This Row],[Round]]</f>
        <v>15:27</v>
      </c>
    </row>
    <row r="177" spans="2:7" x14ac:dyDescent="0.25">
      <c r="B177">
        <v>27</v>
      </c>
      <c r="C177">
        <v>6</v>
      </c>
      <c r="D177">
        <v>11</v>
      </c>
      <c r="E177" t="s">
        <v>44</v>
      </c>
      <c r="F177" t="str">
        <f>Table5[[#This Row],[Home]]&amp;":"&amp;Table5[[#This Row],[Round]]</f>
        <v>6:27</v>
      </c>
      <c r="G177" t="str">
        <f>Table5[[#This Row],[Away]]&amp;":"&amp;Table5[[#This Row],[Round]]</f>
        <v>11:27</v>
      </c>
    </row>
    <row r="178" spans="2:7" x14ac:dyDescent="0.25">
      <c r="B178">
        <v>27</v>
      </c>
      <c r="C178">
        <v>10</v>
      </c>
      <c r="D178">
        <v>7</v>
      </c>
      <c r="E178" t="s">
        <v>44</v>
      </c>
      <c r="F178" t="str">
        <f>Table5[[#This Row],[Home]]&amp;":"&amp;Table5[[#This Row],[Round]]</f>
        <v>10:27</v>
      </c>
      <c r="G178" t="str">
        <f>Table5[[#This Row],[Away]]&amp;":"&amp;Table5[[#This Row],[Round]]</f>
        <v>7:27</v>
      </c>
    </row>
    <row r="179" spans="2:7" x14ac:dyDescent="0.25">
      <c r="B179">
        <v>27</v>
      </c>
      <c r="C179">
        <v>4</v>
      </c>
      <c r="D179">
        <v>5</v>
      </c>
      <c r="E179" t="s">
        <v>44</v>
      </c>
      <c r="F179" t="str">
        <f>Table5[[#This Row],[Home]]&amp;":"&amp;Table5[[#This Row],[Round]]</f>
        <v>4:27</v>
      </c>
      <c r="G179" t="str">
        <f>Table5[[#This Row],[Away]]&amp;":"&amp;Table5[[#This Row],[Round]]</f>
        <v>5:27</v>
      </c>
    </row>
    <row r="180" spans="2:7" x14ac:dyDescent="0.25">
      <c r="B180">
        <v>27</v>
      </c>
      <c r="C180">
        <v>8</v>
      </c>
      <c r="D180">
        <v>9</v>
      </c>
      <c r="E180" t="s">
        <v>44</v>
      </c>
      <c r="F180" t="str">
        <f>Table5[[#This Row],[Home]]&amp;":"&amp;Table5[[#This Row],[Round]]</f>
        <v>8:27</v>
      </c>
      <c r="G180" t="str">
        <f>Table5[[#This Row],[Away]]&amp;":"&amp;Table5[[#This Row],[Round]]</f>
        <v>9:27</v>
      </c>
    </row>
    <row r="181" spans="2:7" x14ac:dyDescent="0.25">
      <c r="B181">
        <v>27</v>
      </c>
      <c r="C181">
        <v>3</v>
      </c>
      <c r="D181">
        <v>2</v>
      </c>
      <c r="E181" t="s">
        <v>44</v>
      </c>
      <c r="F181" t="str">
        <f>Table5[[#This Row],[Home]]&amp;":"&amp;Table5[[#This Row],[Round]]</f>
        <v>3:27</v>
      </c>
      <c r="G181" t="str">
        <f>Table5[[#This Row],[Away]]&amp;":"&amp;Table5[[#This Row],[Round]]</f>
        <v>2:27</v>
      </c>
    </row>
    <row r="182" spans="2:7" x14ac:dyDescent="0.25">
      <c r="B182">
        <v>28</v>
      </c>
      <c r="C182">
        <v>3</v>
      </c>
      <c r="D182">
        <v>13</v>
      </c>
      <c r="E182" t="s">
        <v>51</v>
      </c>
      <c r="F182" t="str">
        <f>Table5[[#This Row],[Home]]&amp;":"&amp;Table5[[#This Row],[Round]]</f>
        <v>3:28</v>
      </c>
      <c r="G182" t="str">
        <f>Table5[[#This Row],[Away]]&amp;":"&amp;Table5[[#This Row],[Round]]</f>
        <v>13:28</v>
      </c>
    </row>
    <row r="183" spans="2:7" x14ac:dyDescent="0.25">
      <c r="B183">
        <v>28</v>
      </c>
      <c r="C183">
        <v>2</v>
      </c>
      <c r="D183">
        <v>6</v>
      </c>
      <c r="E183" t="s">
        <v>44</v>
      </c>
      <c r="F183" t="str">
        <f>Table5[[#This Row],[Home]]&amp;":"&amp;Table5[[#This Row],[Round]]</f>
        <v>2:28</v>
      </c>
      <c r="G183" t="str">
        <f>Table5[[#This Row],[Away]]&amp;":"&amp;Table5[[#This Row],[Round]]</f>
        <v>6:28</v>
      </c>
    </row>
    <row r="184" spans="2:7" x14ac:dyDescent="0.25">
      <c r="B184">
        <v>28</v>
      </c>
      <c r="C184">
        <v>1</v>
      </c>
      <c r="D184">
        <v>11</v>
      </c>
      <c r="E184" t="s">
        <v>44</v>
      </c>
      <c r="F184" t="str">
        <f>Table5[[#This Row],[Home]]&amp;":"&amp;Table5[[#This Row],[Round]]</f>
        <v>1:28</v>
      </c>
      <c r="G184" t="str">
        <f>Table5[[#This Row],[Away]]&amp;":"&amp;Table5[[#This Row],[Round]]</f>
        <v>11:28</v>
      </c>
    </row>
    <row r="185" spans="2:7" x14ac:dyDescent="0.25">
      <c r="B185">
        <v>28</v>
      </c>
      <c r="C185">
        <v>7</v>
      </c>
      <c r="D185">
        <v>14</v>
      </c>
      <c r="E185" t="s">
        <v>44</v>
      </c>
      <c r="F185" t="str">
        <f>Table5[[#This Row],[Home]]&amp;":"&amp;Table5[[#This Row],[Round]]</f>
        <v>7:28</v>
      </c>
      <c r="G185" t="str">
        <f>Table5[[#This Row],[Away]]&amp;":"&amp;Table5[[#This Row],[Round]]</f>
        <v>14:28</v>
      </c>
    </row>
    <row r="186" spans="2:7" x14ac:dyDescent="0.25">
      <c r="B186">
        <v>28</v>
      </c>
      <c r="C186">
        <v>12</v>
      </c>
      <c r="D186">
        <v>5</v>
      </c>
      <c r="E186" t="s">
        <v>44</v>
      </c>
      <c r="F186" t="str">
        <f>Table5[[#This Row],[Home]]&amp;":"&amp;Table5[[#This Row],[Round]]</f>
        <v>12:28</v>
      </c>
      <c r="G186" t="str">
        <f>Table5[[#This Row],[Away]]&amp;":"&amp;Table5[[#This Row],[Round]]</f>
        <v>5:28</v>
      </c>
    </row>
    <row r="187" spans="2:7" x14ac:dyDescent="0.25">
      <c r="B187">
        <v>28</v>
      </c>
      <c r="C187">
        <v>9</v>
      </c>
      <c r="D187">
        <v>10</v>
      </c>
      <c r="E187" t="s">
        <v>44</v>
      </c>
      <c r="F187" t="str">
        <f>Table5[[#This Row],[Home]]&amp;":"&amp;Table5[[#This Row],[Round]]</f>
        <v>9:28</v>
      </c>
      <c r="G187" t="str">
        <f>Table5[[#This Row],[Away]]&amp;":"&amp;Table5[[#This Row],[Round]]</f>
        <v>10:28</v>
      </c>
    </row>
    <row r="188" spans="2:7" x14ac:dyDescent="0.25">
      <c r="B188">
        <v>28</v>
      </c>
      <c r="C188">
        <v>8</v>
      </c>
      <c r="D188">
        <v>4</v>
      </c>
      <c r="E188" t="s">
        <v>44</v>
      </c>
      <c r="F188" t="str">
        <f>Table5[[#This Row],[Home]]&amp;":"&amp;Table5[[#This Row],[Round]]</f>
        <v>8:28</v>
      </c>
      <c r="G188" t="str">
        <f>Table5[[#This Row],[Away]]&amp;":"&amp;Table5[[#This Row],[Round]]</f>
        <v>4:28</v>
      </c>
    </row>
    <row r="189" spans="2:7" x14ac:dyDescent="0.25">
      <c r="B189">
        <v>29</v>
      </c>
      <c r="C189">
        <v>9</v>
      </c>
      <c r="D189">
        <v>14</v>
      </c>
      <c r="E189" t="s">
        <v>51</v>
      </c>
      <c r="F189" t="str">
        <f>Table5[[#This Row],[Home]]&amp;":"&amp;Table5[[#This Row],[Round]]</f>
        <v>9:29</v>
      </c>
      <c r="G189" t="str">
        <f>Table5[[#This Row],[Away]]&amp;":"&amp;Table5[[#This Row],[Round]]</f>
        <v>14:29</v>
      </c>
    </row>
    <row r="190" spans="2:7" x14ac:dyDescent="0.25">
      <c r="B190">
        <v>29</v>
      </c>
      <c r="C190">
        <v>7</v>
      </c>
      <c r="D190">
        <v>10</v>
      </c>
      <c r="E190" t="s">
        <v>51</v>
      </c>
      <c r="F190" t="str">
        <f>Table5[[#This Row],[Home]]&amp;":"&amp;Table5[[#This Row],[Round]]</f>
        <v>7:29</v>
      </c>
      <c r="G190" t="str">
        <f>Table5[[#This Row],[Away]]&amp;":"&amp;Table5[[#This Row],[Round]]</f>
        <v>10:29</v>
      </c>
    </row>
    <row r="191" spans="2:7" x14ac:dyDescent="0.25">
      <c r="B191">
        <v>29</v>
      </c>
      <c r="C191">
        <v>1</v>
      </c>
      <c r="D191">
        <v>4</v>
      </c>
      <c r="E191" t="s">
        <v>44</v>
      </c>
      <c r="F191" t="str">
        <f>Table5[[#This Row],[Home]]&amp;":"&amp;Table5[[#This Row],[Round]]</f>
        <v>1:29</v>
      </c>
      <c r="G191" t="str">
        <f>Table5[[#This Row],[Away]]&amp;":"&amp;Table5[[#This Row],[Round]]</f>
        <v>4:29</v>
      </c>
    </row>
    <row r="192" spans="2:7" x14ac:dyDescent="0.25">
      <c r="B192">
        <v>29</v>
      </c>
      <c r="C192">
        <v>11</v>
      </c>
      <c r="D192">
        <v>6</v>
      </c>
      <c r="E192" t="s">
        <v>44</v>
      </c>
      <c r="F192" t="str">
        <f>Table5[[#This Row],[Home]]&amp;":"&amp;Table5[[#This Row],[Round]]</f>
        <v>11:29</v>
      </c>
      <c r="G192" t="str">
        <f>Table5[[#This Row],[Away]]&amp;":"&amp;Table5[[#This Row],[Round]]</f>
        <v>6:29</v>
      </c>
    </row>
    <row r="193" spans="2:7" x14ac:dyDescent="0.25">
      <c r="B193">
        <v>29</v>
      </c>
      <c r="C193">
        <v>2</v>
      </c>
      <c r="D193">
        <v>3</v>
      </c>
      <c r="E193" t="s">
        <v>44</v>
      </c>
      <c r="F193" t="str">
        <f>Table5[[#This Row],[Home]]&amp;":"&amp;Table5[[#This Row],[Round]]</f>
        <v>2:29</v>
      </c>
      <c r="G193" t="str">
        <f>Table5[[#This Row],[Away]]&amp;":"&amp;Table5[[#This Row],[Round]]</f>
        <v>3:29</v>
      </c>
    </row>
    <row r="194" spans="2:7" x14ac:dyDescent="0.25">
      <c r="B194">
        <v>29</v>
      </c>
      <c r="C194">
        <v>5</v>
      </c>
      <c r="D194">
        <v>13</v>
      </c>
      <c r="E194" t="s">
        <v>44</v>
      </c>
      <c r="F194" t="str">
        <f>Table5[[#This Row],[Home]]&amp;":"&amp;Table5[[#This Row],[Round]]</f>
        <v>5:29</v>
      </c>
      <c r="G194" t="str">
        <f>Table5[[#This Row],[Away]]&amp;":"&amp;Table5[[#This Row],[Round]]</f>
        <v>13:29</v>
      </c>
    </row>
    <row r="195" spans="2:7" x14ac:dyDescent="0.25">
      <c r="B195">
        <v>29</v>
      </c>
      <c r="C195">
        <v>8</v>
      </c>
      <c r="D195">
        <v>15</v>
      </c>
      <c r="E195" t="s">
        <v>44</v>
      </c>
      <c r="F195" t="str">
        <f>Table5[[#This Row],[Home]]&amp;":"&amp;Table5[[#This Row],[Round]]</f>
        <v>8:29</v>
      </c>
      <c r="G195" t="str">
        <f>Table5[[#This Row],[Away]]&amp;":"&amp;Table5[[#This Row],[Round]]</f>
        <v>15:29</v>
      </c>
    </row>
    <row r="196" spans="2:7" x14ac:dyDescent="0.25">
      <c r="B196">
        <v>30</v>
      </c>
      <c r="C196">
        <v>6</v>
      </c>
      <c r="D196">
        <v>8</v>
      </c>
      <c r="E196" t="s">
        <v>44</v>
      </c>
      <c r="F196" t="str">
        <f>Table5[[#This Row],[Home]]&amp;":"&amp;Table5[[#This Row],[Round]]</f>
        <v>6:30</v>
      </c>
      <c r="G196" t="str">
        <f>Table5[[#This Row],[Away]]&amp;":"&amp;Table5[[#This Row],[Round]]</f>
        <v>8:30</v>
      </c>
    </row>
    <row r="197" spans="2:7" x14ac:dyDescent="0.25">
      <c r="B197">
        <v>30</v>
      </c>
      <c r="C197">
        <v>2</v>
      </c>
      <c r="D197">
        <v>1</v>
      </c>
      <c r="E197" t="s">
        <v>44</v>
      </c>
      <c r="F197" t="str">
        <f>Table5[[#This Row],[Home]]&amp;":"&amp;Table5[[#This Row],[Round]]</f>
        <v>2:30</v>
      </c>
      <c r="G197" t="str">
        <f>Table5[[#This Row],[Away]]&amp;":"&amp;Table5[[#This Row],[Round]]</f>
        <v>1:30</v>
      </c>
    </row>
    <row r="198" spans="2:7" x14ac:dyDescent="0.25">
      <c r="B198">
        <v>30</v>
      </c>
      <c r="C198">
        <v>12</v>
      </c>
      <c r="D198">
        <v>13</v>
      </c>
      <c r="E198" t="s">
        <v>44</v>
      </c>
      <c r="F198" t="str">
        <f>Table5[[#This Row],[Home]]&amp;":"&amp;Table5[[#This Row],[Round]]</f>
        <v>12:30</v>
      </c>
      <c r="G198" t="str">
        <f>Table5[[#This Row],[Away]]&amp;":"&amp;Table5[[#This Row],[Round]]</f>
        <v>13:30</v>
      </c>
    </row>
    <row r="199" spans="2:7" x14ac:dyDescent="0.25">
      <c r="B199">
        <v>30</v>
      </c>
      <c r="C199">
        <v>11</v>
      </c>
      <c r="D199">
        <v>15</v>
      </c>
      <c r="E199" t="s">
        <v>44</v>
      </c>
      <c r="F199" t="str">
        <f>Table5[[#This Row],[Home]]&amp;":"&amp;Table5[[#This Row],[Round]]</f>
        <v>11:30</v>
      </c>
      <c r="G199" t="str">
        <f>Table5[[#This Row],[Away]]&amp;":"&amp;Table5[[#This Row],[Round]]</f>
        <v>15:30</v>
      </c>
    </row>
    <row r="200" spans="2:7" x14ac:dyDescent="0.25">
      <c r="B200">
        <v>30</v>
      </c>
      <c r="C200">
        <v>7</v>
      </c>
      <c r="D200">
        <v>4</v>
      </c>
      <c r="E200" t="s">
        <v>44</v>
      </c>
      <c r="F200" t="str">
        <f>Table5[[#This Row],[Home]]&amp;":"&amp;Table5[[#This Row],[Round]]</f>
        <v>7:30</v>
      </c>
      <c r="G200" t="str">
        <f>Table5[[#This Row],[Away]]&amp;":"&amp;Table5[[#This Row],[Round]]</f>
        <v>4:30</v>
      </c>
    </row>
    <row r="201" spans="2:7" x14ac:dyDescent="0.25">
      <c r="B201">
        <v>30</v>
      </c>
      <c r="C201">
        <v>5</v>
      </c>
      <c r="D201">
        <v>9</v>
      </c>
      <c r="E201" t="s">
        <v>44</v>
      </c>
      <c r="F201" t="str">
        <f>Table5[[#This Row],[Home]]&amp;":"&amp;Table5[[#This Row],[Round]]</f>
        <v>5:30</v>
      </c>
      <c r="G201" t="str">
        <f>Table5[[#This Row],[Away]]&amp;":"&amp;Table5[[#This Row],[Round]]</f>
        <v>9:30</v>
      </c>
    </row>
    <row r="202" spans="2:7" x14ac:dyDescent="0.25">
      <c r="B202">
        <v>30</v>
      </c>
      <c r="C202">
        <v>14</v>
      </c>
      <c r="D202">
        <v>10</v>
      </c>
      <c r="E202" t="s">
        <v>44</v>
      </c>
      <c r="F202" t="str">
        <f>Table5[[#This Row],[Home]]&amp;":"&amp;Table5[[#This Row],[Round]]</f>
        <v>14:30</v>
      </c>
      <c r="G202" t="str">
        <f>Table5[[#This Row],[Away]]&amp;":"&amp;Table5[[#This Row],[Round]]</f>
        <v>10:30</v>
      </c>
    </row>
    <row r="203" spans="2:7" x14ac:dyDescent="0.25">
      <c r="B203">
        <v>31</v>
      </c>
      <c r="C203">
        <v>10</v>
      </c>
      <c r="D203">
        <v>8</v>
      </c>
      <c r="E203" t="s">
        <v>51</v>
      </c>
      <c r="F203" t="str">
        <f>Table5[[#This Row],[Home]]&amp;":"&amp;Table5[[#This Row],[Round]]</f>
        <v>10:31</v>
      </c>
      <c r="G203" t="str">
        <f>Table5[[#This Row],[Away]]&amp;":"&amp;Table5[[#This Row],[Round]]</f>
        <v>8:31</v>
      </c>
    </row>
    <row r="204" spans="2:7" x14ac:dyDescent="0.25">
      <c r="B204">
        <v>31</v>
      </c>
      <c r="C204">
        <v>9</v>
      </c>
      <c r="D204">
        <v>11</v>
      </c>
      <c r="E204" t="s">
        <v>51</v>
      </c>
      <c r="F204" t="str">
        <f>Table5[[#This Row],[Home]]&amp;":"&amp;Table5[[#This Row],[Round]]</f>
        <v>9:31</v>
      </c>
      <c r="G204" t="str">
        <f>Table5[[#This Row],[Away]]&amp;":"&amp;Table5[[#This Row],[Round]]</f>
        <v>11:31</v>
      </c>
    </row>
    <row r="205" spans="2:7" x14ac:dyDescent="0.25">
      <c r="B205">
        <v>31</v>
      </c>
      <c r="C205">
        <v>3</v>
      </c>
      <c r="D205">
        <v>1</v>
      </c>
      <c r="E205" t="s">
        <v>44</v>
      </c>
      <c r="F205" t="str">
        <f>Table5[[#This Row],[Home]]&amp;":"&amp;Table5[[#This Row],[Round]]</f>
        <v>3:31</v>
      </c>
      <c r="G205" t="str">
        <f>Table5[[#This Row],[Away]]&amp;":"&amp;Table5[[#This Row],[Round]]</f>
        <v>1:31</v>
      </c>
    </row>
    <row r="206" spans="2:7" x14ac:dyDescent="0.25">
      <c r="B206">
        <v>31</v>
      </c>
      <c r="C206">
        <v>6</v>
      </c>
      <c r="D206">
        <v>7</v>
      </c>
      <c r="E206" t="s">
        <v>44</v>
      </c>
      <c r="F206" t="str">
        <f>Table5[[#This Row],[Home]]&amp;":"&amp;Table5[[#This Row],[Round]]</f>
        <v>6:31</v>
      </c>
      <c r="G206" t="str">
        <f>Table5[[#This Row],[Away]]&amp;":"&amp;Table5[[#This Row],[Round]]</f>
        <v>7:31</v>
      </c>
    </row>
    <row r="207" spans="2:7" x14ac:dyDescent="0.25">
      <c r="B207">
        <v>31</v>
      </c>
      <c r="C207">
        <v>14</v>
      </c>
      <c r="D207">
        <v>2</v>
      </c>
      <c r="E207" t="s">
        <v>44</v>
      </c>
      <c r="F207" t="str">
        <f>Table5[[#This Row],[Home]]&amp;":"&amp;Table5[[#This Row],[Round]]</f>
        <v>14:31</v>
      </c>
      <c r="G207" t="str">
        <f>Table5[[#This Row],[Away]]&amp;":"&amp;Table5[[#This Row],[Round]]</f>
        <v>2:31</v>
      </c>
    </row>
    <row r="208" spans="2:7" x14ac:dyDescent="0.25">
      <c r="B208">
        <v>31</v>
      </c>
      <c r="C208">
        <v>5</v>
      </c>
      <c r="D208">
        <v>15</v>
      </c>
      <c r="E208" t="s">
        <v>44</v>
      </c>
      <c r="F208" t="str">
        <f>Table5[[#This Row],[Home]]&amp;":"&amp;Table5[[#This Row],[Round]]</f>
        <v>5:31</v>
      </c>
      <c r="G208" t="str">
        <f>Table5[[#This Row],[Away]]&amp;":"&amp;Table5[[#This Row],[Round]]</f>
        <v>15:31</v>
      </c>
    </row>
    <row r="209" spans="2:7" x14ac:dyDescent="0.25">
      <c r="B209">
        <v>31</v>
      </c>
      <c r="C209">
        <v>13</v>
      </c>
      <c r="D209">
        <v>12</v>
      </c>
      <c r="E209" t="s">
        <v>44</v>
      </c>
      <c r="F209" t="str">
        <f>Table5[[#This Row],[Home]]&amp;":"&amp;Table5[[#This Row],[Round]]</f>
        <v>13:31</v>
      </c>
      <c r="G209" t="str">
        <f>Table5[[#This Row],[Away]]&amp;":"&amp;Table5[[#This Row],[Round]]</f>
        <v>12:31</v>
      </c>
    </row>
    <row r="210" spans="2:7" x14ac:dyDescent="0.25">
      <c r="B210">
        <v>32</v>
      </c>
      <c r="C210">
        <v>1</v>
      </c>
      <c r="D210">
        <v>13</v>
      </c>
      <c r="E210" t="s">
        <v>51</v>
      </c>
      <c r="F210" t="str">
        <f>Table5[[#This Row],[Home]]&amp;":"&amp;Table5[[#This Row],[Round]]</f>
        <v>1:32</v>
      </c>
      <c r="G210" t="str">
        <f>Table5[[#This Row],[Away]]&amp;":"&amp;Table5[[#This Row],[Round]]</f>
        <v>13:32</v>
      </c>
    </row>
    <row r="211" spans="2:7" x14ac:dyDescent="0.25">
      <c r="B211">
        <v>32</v>
      </c>
      <c r="C211">
        <v>15</v>
      </c>
      <c r="D211">
        <v>9</v>
      </c>
      <c r="E211" t="s">
        <v>51</v>
      </c>
      <c r="F211" t="str">
        <f>Table5[[#This Row],[Home]]&amp;":"&amp;Table5[[#This Row],[Round]]</f>
        <v>15:32</v>
      </c>
      <c r="G211" t="str">
        <f>Table5[[#This Row],[Away]]&amp;":"&amp;Table5[[#This Row],[Round]]</f>
        <v>9:32</v>
      </c>
    </row>
    <row r="212" spans="2:7" x14ac:dyDescent="0.25">
      <c r="B212">
        <v>32</v>
      </c>
      <c r="C212">
        <v>7</v>
      </c>
      <c r="D212">
        <v>8</v>
      </c>
      <c r="E212" t="s">
        <v>51</v>
      </c>
      <c r="F212" t="str">
        <f>Table5[[#This Row],[Home]]&amp;":"&amp;Table5[[#This Row],[Round]]</f>
        <v>7:32</v>
      </c>
      <c r="G212" t="str">
        <f>Table5[[#This Row],[Away]]&amp;":"&amp;Table5[[#This Row],[Round]]</f>
        <v>8:32</v>
      </c>
    </row>
    <row r="213" spans="2:7" x14ac:dyDescent="0.25">
      <c r="B213">
        <v>32</v>
      </c>
      <c r="C213">
        <v>14</v>
      </c>
      <c r="D213">
        <v>11</v>
      </c>
      <c r="E213" t="s">
        <v>51</v>
      </c>
      <c r="F213" t="str">
        <f>Table5[[#This Row],[Home]]&amp;":"&amp;Table5[[#This Row],[Round]]</f>
        <v>14:32</v>
      </c>
      <c r="G213" t="str">
        <f>Table5[[#This Row],[Away]]&amp;":"&amp;Table5[[#This Row],[Round]]</f>
        <v>11:32</v>
      </c>
    </row>
    <row r="214" spans="2:7" x14ac:dyDescent="0.25">
      <c r="B214">
        <v>32</v>
      </c>
      <c r="C214">
        <v>6</v>
      </c>
      <c r="D214">
        <v>2</v>
      </c>
      <c r="E214" t="s">
        <v>44</v>
      </c>
      <c r="F214" t="str">
        <f>Table5[[#This Row],[Home]]&amp;":"&amp;Table5[[#This Row],[Round]]</f>
        <v>6:32</v>
      </c>
      <c r="G214" t="str">
        <f>Table5[[#This Row],[Away]]&amp;":"&amp;Table5[[#This Row],[Round]]</f>
        <v>2:32</v>
      </c>
    </row>
    <row r="215" spans="2:7" x14ac:dyDescent="0.25">
      <c r="B215">
        <v>32</v>
      </c>
      <c r="C215">
        <v>4</v>
      </c>
      <c r="D215">
        <v>3</v>
      </c>
      <c r="E215" t="s">
        <v>44</v>
      </c>
      <c r="F215" t="str">
        <f>Table5[[#This Row],[Home]]&amp;":"&amp;Table5[[#This Row],[Round]]</f>
        <v>4:32</v>
      </c>
      <c r="G215" t="str">
        <f>Table5[[#This Row],[Away]]&amp;":"&amp;Table5[[#This Row],[Round]]</f>
        <v>3:32</v>
      </c>
    </row>
    <row r="216" spans="2:7" x14ac:dyDescent="0.25">
      <c r="B216">
        <v>32</v>
      </c>
      <c r="C216">
        <v>5</v>
      </c>
      <c r="D216">
        <v>12</v>
      </c>
      <c r="E216" t="s">
        <v>44</v>
      </c>
      <c r="F216" t="str">
        <f>Table5[[#This Row],[Home]]&amp;":"&amp;Table5[[#This Row],[Round]]</f>
        <v>5:32</v>
      </c>
      <c r="G216" t="str">
        <f>Table5[[#This Row],[Away]]&amp;":"&amp;Table5[[#This Row],[Round]]</f>
        <v>12:32</v>
      </c>
    </row>
    <row r="217" spans="2:7" x14ac:dyDescent="0.25">
      <c r="B217">
        <v>33</v>
      </c>
      <c r="C217">
        <v>6</v>
      </c>
      <c r="D217">
        <v>1</v>
      </c>
      <c r="E217" t="s">
        <v>44</v>
      </c>
      <c r="F217" t="str">
        <f>Table5[[#This Row],[Home]]&amp;":"&amp;Table5[[#This Row],[Round]]</f>
        <v>6:33</v>
      </c>
      <c r="G217" t="str">
        <f>Table5[[#This Row],[Away]]&amp;":"&amp;Table5[[#This Row],[Round]]</f>
        <v>1:33</v>
      </c>
    </row>
    <row r="218" spans="2:7" x14ac:dyDescent="0.25">
      <c r="B218">
        <v>33</v>
      </c>
      <c r="C218">
        <v>13</v>
      </c>
      <c r="D218">
        <v>9</v>
      </c>
      <c r="E218" t="s">
        <v>44</v>
      </c>
      <c r="F218" t="str">
        <f>Table5[[#This Row],[Home]]&amp;":"&amp;Table5[[#This Row],[Round]]</f>
        <v>13:33</v>
      </c>
      <c r="G218" t="str">
        <f>Table5[[#This Row],[Away]]&amp;":"&amp;Table5[[#This Row],[Round]]</f>
        <v>9:33</v>
      </c>
    </row>
    <row r="219" spans="2:7" x14ac:dyDescent="0.25">
      <c r="B219">
        <v>33</v>
      </c>
      <c r="C219">
        <v>15</v>
      </c>
      <c r="D219">
        <v>5</v>
      </c>
      <c r="E219" t="s">
        <v>44</v>
      </c>
      <c r="F219" t="str">
        <f>Table5[[#This Row],[Home]]&amp;":"&amp;Table5[[#This Row],[Round]]</f>
        <v>15:33</v>
      </c>
      <c r="G219" t="str">
        <f>Table5[[#This Row],[Away]]&amp;":"&amp;Table5[[#This Row],[Round]]</f>
        <v>5:33</v>
      </c>
    </row>
    <row r="220" spans="2:7" x14ac:dyDescent="0.25">
      <c r="B220">
        <v>33</v>
      </c>
      <c r="C220">
        <v>14</v>
      </c>
      <c r="D220">
        <v>7</v>
      </c>
      <c r="E220" t="s">
        <v>44</v>
      </c>
      <c r="F220" t="str">
        <f>Table5[[#This Row],[Home]]&amp;":"&amp;Table5[[#This Row],[Round]]</f>
        <v>14:33</v>
      </c>
      <c r="G220" t="str">
        <f>Table5[[#This Row],[Away]]&amp;":"&amp;Table5[[#This Row],[Round]]</f>
        <v>7:33</v>
      </c>
    </row>
    <row r="221" spans="2:7" x14ac:dyDescent="0.25">
      <c r="B221">
        <v>33</v>
      </c>
      <c r="C221">
        <v>11</v>
      </c>
      <c r="D221">
        <v>12</v>
      </c>
      <c r="E221" t="s">
        <v>44</v>
      </c>
      <c r="F221" t="str">
        <f>Table5[[#This Row],[Home]]&amp;":"&amp;Table5[[#This Row],[Round]]</f>
        <v>11:33</v>
      </c>
      <c r="G221" t="str">
        <f>Table5[[#This Row],[Away]]&amp;":"&amp;Table5[[#This Row],[Round]]</f>
        <v>12:33</v>
      </c>
    </row>
    <row r="222" spans="2:7" x14ac:dyDescent="0.25">
      <c r="B222">
        <v>33</v>
      </c>
      <c r="C222">
        <v>10</v>
      </c>
      <c r="D222">
        <v>4</v>
      </c>
      <c r="E222" t="s">
        <v>44</v>
      </c>
      <c r="F222" t="str">
        <f>Table5[[#This Row],[Home]]&amp;":"&amp;Table5[[#This Row],[Round]]</f>
        <v>10:33</v>
      </c>
      <c r="G222" t="str">
        <f>Table5[[#This Row],[Away]]&amp;":"&amp;Table5[[#This Row],[Round]]</f>
        <v>4:33</v>
      </c>
    </row>
    <row r="223" spans="2:7" x14ac:dyDescent="0.25">
      <c r="B223">
        <v>33</v>
      </c>
      <c r="C223">
        <v>8</v>
      </c>
      <c r="D223">
        <v>2</v>
      </c>
      <c r="E223" t="s">
        <v>44</v>
      </c>
      <c r="F223" t="str">
        <f>Table5[[#This Row],[Home]]&amp;":"&amp;Table5[[#This Row],[Round]]</f>
        <v>8:33</v>
      </c>
      <c r="G223" t="str">
        <f>Table5[[#This Row],[Away]]&amp;":"&amp;Table5[[#This Row],[Round]]</f>
        <v>2:33</v>
      </c>
    </row>
    <row r="224" spans="2:7" x14ac:dyDescent="0.25">
      <c r="B224">
        <v>34</v>
      </c>
      <c r="C224">
        <v>1</v>
      </c>
      <c r="D224">
        <v>14</v>
      </c>
      <c r="E224" t="s">
        <v>51</v>
      </c>
      <c r="F224" t="str">
        <f>Table5[[#This Row],[Home]]&amp;":"&amp;Table5[[#This Row],[Round]]</f>
        <v>1:34</v>
      </c>
      <c r="G224" t="str">
        <f>Table5[[#This Row],[Away]]&amp;":"&amp;Table5[[#This Row],[Round]]</f>
        <v>14:34</v>
      </c>
    </row>
    <row r="225" spans="2:7" x14ac:dyDescent="0.25">
      <c r="B225">
        <v>34</v>
      </c>
      <c r="C225">
        <v>6</v>
      </c>
      <c r="D225">
        <v>15</v>
      </c>
      <c r="E225" t="s">
        <v>51</v>
      </c>
      <c r="F225" t="str">
        <f>Table5[[#This Row],[Home]]&amp;":"&amp;Table5[[#This Row],[Round]]</f>
        <v>6:34</v>
      </c>
      <c r="G225" t="str">
        <f>Table5[[#This Row],[Away]]&amp;":"&amp;Table5[[#This Row],[Round]]</f>
        <v>15:34</v>
      </c>
    </row>
    <row r="226" spans="2:7" x14ac:dyDescent="0.25">
      <c r="B226">
        <v>34</v>
      </c>
      <c r="C226">
        <v>3</v>
      </c>
      <c r="D226">
        <v>12</v>
      </c>
      <c r="E226" t="s">
        <v>44</v>
      </c>
      <c r="F226" t="str">
        <f>Table5[[#This Row],[Home]]&amp;":"&amp;Table5[[#This Row],[Round]]</f>
        <v>3:34</v>
      </c>
      <c r="G226" t="str">
        <f>Table5[[#This Row],[Away]]&amp;":"&amp;Table5[[#This Row],[Round]]</f>
        <v>12:34</v>
      </c>
    </row>
    <row r="227" spans="2:7" x14ac:dyDescent="0.25">
      <c r="B227">
        <v>34</v>
      </c>
      <c r="C227">
        <v>13</v>
      </c>
      <c r="D227">
        <v>2</v>
      </c>
      <c r="E227" t="s">
        <v>44</v>
      </c>
      <c r="F227" t="str">
        <f>Table5[[#This Row],[Home]]&amp;":"&amp;Table5[[#This Row],[Round]]</f>
        <v>13:34</v>
      </c>
      <c r="G227" t="str">
        <f>Table5[[#This Row],[Away]]&amp;":"&amp;Table5[[#This Row],[Round]]</f>
        <v>2:34</v>
      </c>
    </row>
    <row r="228" spans="2:7" x14ac:dyDescent="0.25">
      <c r="B228">
        <v>34</v>
      </c>
      <c r="C228">
        <v>10</v>
      </c>
      <c r="D228">
        <v>5</v>
      </c>
      <c r="E228" t="s">
        <v>44</v>
      </c>
      <c r="F228" t="str">
        <f>Table5[[#This Row],[Home]]&amp;":"&amp;Table5[[#This Row],[Round]]</f>
        <v>10:34</v>
      </c>
      <c r="G228" t="str">
        <f>Table5[[#This Row],[Away]]&amp;":"&amp;Table5[[#This Row],[Round]]</f>
        <v>5:34</v>
      </c>
    </row>
    <row r="229" spans="2:7" x14ac:dyDescent="0.25">
      <c r="B229">
        <v>34</v>
      </c>
      <c r="C229">
        <v>11</v>
      </c>
      <c r="D229">
        <v>4</v>
      </c>
      <c r="E229" t="s">
        <v>44</v>
      </c>
      <c r="F229" t="str">
        <f>Table5[[#This Row],[Home]]&amp;":"&amp;Table5[[#This Row],[Round]]</f>
        <v>11:34</v>
      </c>
      <c r="G229" t="str">
        <f>Table5[[#This Row],[Away]]&amp;":"&amp;Table5[[#This Row],[Round]]</f>
        <v>4:34</v>
      </c>
    </row>
    <row r="230" spans="2:7" x14ac:dyDescent="0.25">
      <c r="B230">
        <v>34</v>
      </c>
      <c r="C230">
        <v>9</v>
      </c>
      <c r="D230">
        <v>7</v>
      </c>
      <c r="E230" t="s">
        <v>44</v>
      </c>
      <c r="F230" t="str">
        <f>Table5[[#This Row],[Home]]&amp;":"&amp;Table5[[#This Row],[Round]]</f>
        <v>9:34</v>
      </c>
      <c r="G230" t="str">
        <f>Table5[[#This Row],[Away]]&amp;":"&amp;Table5[[#This Row],[Round]]</f>
        <v>7:34</v>
      </c>
    </row>
  </sheetData>
  <mergeCells count="2">
    <mergeCell ref="F3:G3"/>
    <mergeCell ref="B3:E3"/>
  </mergeCell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1 0 l w T v v J c S i p A A A A + Q A A A B I A H A B D b 2 5 m a W c v U G F j a 2 F n Z S 5 4 b W w g o h g A K K A U A A A A A A A A A A A A A A A A A A A A A A A A A A A A h Y / N C o J A G E V f R W b v / E l R 8 j k u g i B I C I J o O 4 y T D u k Y z p i + W 4 s e q V d I K K t d y 3 s 5 F 8 5 9 3 O 6 Q D n U V X H X r T G M T x D B F g b a q y Y 0 t E t T 5 U 7 h A q Y C d V G d Z 6 G C E r Y s H Z x J U e n + J C e n 7 H v c R b t q C c E o Z O W b b v S p 1 L U N j n Z d W a f R Z 5 f 9 X S M D h J S M 4 n j M 8 Y 0 u O W U Q Z k K m H z N g v w 0 d l T I H 8 l L D q K t + 1 W m g b r j d A p g j k f U M 8 A V B L A w Q U A A I A C A D X S X B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0 l w T n r q d T a P A A A A s w A A A B M A H A B G b 3 J t d W x h c y 9 T Z W N 0 a W 9 u M S 5 t I K I Y A C i g F A A A A A A A A A A A A A A A A A A A A A A A A A A A A F W N M Q v C M B B G 9 0 D + Q + j U L g U d L S 5 W O h Q H o R 0 D c t a j B p o 7 S S 6 i i P / d U h f 9 l g 8 e D 1 7 E Q R y T 6 b 6 / q r T S K l 4 h 4 M V w k l u S k y B 6 W J u t m V C 0 M v M 6 T m H A m f R w n r B s A v u a p + Q p 5 q + D I 4 w L 2 j m C 8 M w b N y s 1 k y B J z L P 9 x h 4 D j w G 8 d z T a F u 5 g + 6 V g / 3 q l P C Q r i n e h l a P f b P U B U E s B A i 0 A F A A C A A g A 1 0 l w T v v J c S i p A A A A + Q A A A B I A A A A A A A A A A A A A A A A A A A A A A E N v b m Z p Z y 9 Q Y W N r Y W d l L n h t b F B L A Q I t A B Q A A g A I A N d J c E 4 P y u m r p A A A A O k A A A A T A A A A A A A A A A A A A A A A A P U A A A B b Q 2 9 u d G V u d F 9 U e X B l c 1 0 u e G 1 s U E s B A i 0 A F A A C A A g A 1 0 l w T n r q d T a P A A A A s w A A A B M A A A A A A A A A A A A A A A A A 5 g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c A A A A A A A D k B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0 Z W V t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V U M T Q 6 M D I 6 M j I u N D E 5 N D E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G V l b W E y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R f d G V l b W E y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R l Z W 1 h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r I v g a E 4 k G 0 x l H T V S 9 v Q Q A A A A A C A A A A A A A Q Z g A A A A E A A C A A A A B J f k p q 4 O e X n 3 l + M h q D z K 7 M e i 7 V 2 3 s 8 a D C b i 8 D h X A 8 W / A A A A A A O g A A A A A I A A C A A A A D v 8 7 N i C x Y d d I i 7 4 J s H J o X E h 9 Z S L G C t U y y H x n I h A O H l Z V A A A A D w Y N R F T E T w C 6 t F Z M 7 x M N c N t u C I 3 A h J 2 H i L e K 4 3 g U p x H 1 2 S M M o T S D t 2 l G H C N N k c j U W U 0 x X b E F D D 1 + N E N b X q T v Y + c d C W K h a Y W E T b 2 i y n 6 Z x Z p E A A A A A F e w c Z A 4 G S 0 5 W Q + o a a M 7 b r 5 J p C d J W Q M u z + 3 j d v S R I y K C 4 U d B u p F G n S / i 9 / R X q 1 4 Q H M k q 2 a o p N F H v X X B K A 1 K 7 c U < / D a t a M a s h u p > 
</file>

<file path=customXml/itemProps1.xml><?xml version="1.0" encoding="utf-8"?>
<ds:datastoreItem xmlns:ds="http://schemas.openxmlformats.org/officeDocument/2006/customXml" ds:itemID="{671C8474-7665-4EC8-9462-02B496427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Teema 2</vt:lpstr>
      <vt:lpstr>Teema 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</dc:creator>
  <cp:lastModifiedBy>Jarno Lindholm</cp:lastModifiedBy>
  <dcterms:created xsi:type="dcterms:W3CDTF">2018-01-15T09:04:33Z</dcterms:created>
  <dcterms:modified xsi:type="dcterms:W3CDTF">2019-03-16T17:32:53Z</dcterms:modified>
</cp:coreProperties>
</file>