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Work\_Projects\Chumpball\"/>
    </mc:Choice>
  </mc:AlternateContent>
  <bookViews>
    <workbookView xWindow="0" yWindow="0" windowWidth="21036" windowHeight="8832" activeTab="1"/>
  </bookViews>
  <sheets>
    <sheet name="rosters" sheetId="1" r:id="rId1"/>
    <sheet name="draft order" sheetId="2" r:id="rId2"/>
  </sheets>
  <definedNames>
    <definedName name="_xlnm._FilterDatabase" localSheetId="0" hidden="1">rosters!$A$1:$I$92</definedName>
  </definedNames>
  <calcPr calcId="162913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C4" i="2"/>
  <c r="N4" i="2" s="1"/>
  <c r="E4" i="2"/>
  <c r="G4" i="2"/>
  <c r="H4" i="2"/>
  <c r="I4" i="2"/>
  <c r="J4" i="2"/>
  <c r="K4" i="2"/>
  <c r="L4" i="2"/>
  <c r="M4" i="2"/>
  <c r="O4" i="2"/>
  <c r="C5" i="2"/>
  <c r="D5" i="2"/>
  <c r="E5" i="2"/>
  <c r="F5" i="2"/>
  <c r="G5" i="2"/>
  <c r="H5" i="2"/>
  <c r="I5" i="2"/>
  <c r="J5" i="2"/>
  <c r="K5" i="2"/>
  <c r="L5" i="2"/>
  <c r="M5" i="2"/>
  <c r="N5" i="2"/>
  <c r="O5" i="2"/>
  <c r="C6" i="2"/>
  <c r="L6" i="2" s="1"/>
  <c r="E6" i="2"/>
  <c r="F6" i="2"/>
  <c r="G6" i="2"/>
  <c r="H6" i="2"/>
  <c r="I6" i="2"/>
  <c r="J6" i="2"/>
  <c r="K6" i="2"/>
  <c r="M6" i="2"/>
  <c r="N6" i="2"/>
  <c r="O6" i="2"/>
  <c r="C7" i="2"/>
  <c r="D7" i="2"/>
  <c r="E7" i="2"/>
  <c r="F7" i="2"/>
  <c r="G7" i="2"/>
  <c r="H7" i="2"/>
  <c r="I7" i="2"/>
  <c r="J7" i="2"/>
  <c r="K7" i="2"/>
  <c r="L7" i="2"/>
  <c r="M7" i="2"/>
  <c r="N7" i="2"/>
  <c r="O7" i="2"/>
  <c r="C8" i="2"/>
  <c r="J8" i="2" s="1"/>
  <c r="D8" i="2"/>
  <c r="E8" i="2"/>
  <c r="F8" i="2"/>
  <c r="G8" i="2"/>
  <c r="H8" i="2"/>
  <c r="I8" i="2"/>
  <c r="K8" i="2"/>
  <c r="M8" i="2"/>
  <c r="O8" i="2"/>
  <c r="C9" i="2"/>
  <c r="J9" i="2" s="1"/>
  <c r="D9" i="2"/>
  <c r="E9" i="2"/>
  <c r="F9" i="2"/>
  <c r="G9" i="2"/>
  <c r="H9" i="2"/>
  <c r="I9" i="2"/>
  <c r="K9" i="2"/>
  <c r="M9" i="2"/>
  <c r="O9" i="2"/>
  <c r="I42" i="1"/>
  <c r="N8" i="2" l="1"/>
  <c r="D6" i="2"/>
  <c r="F4" i="2"/>
  <c r="L9" i="2"/>
  <c r="N9" i="2"/>
  <c r="L8" i="2"/>
  <c r="D4" i="2"/>
</calcChain>
</file>

<file path=xl/sharedStrings.xml><?xml version="1.0" encoding="utf-8"?>
<sst xmlns="http://schemas.openxmlformats.org/spreadsheetml/2006/main" count="474" uniqueCount="233">
  <si>
    <t>Owner</t>
  </si>
  <si>
    <t>Rank</t>
  </si>
  <si>
    <t>Y!Adp</t>
  </si>
  <si>
    <t>Value</t>
  </si>
  <si>
    <t>Name</t>
  </si>
  <si>
    <t>Team</t>
  </si>
  <si>
    <t>Pos</t>
  </si>
  <si>
    <t>Draft</t>
  </si>
  <si>
    <t>Jay</t>
  </si>
  <si>
    <t>Nikola Jokic</t>
  </si>
  <si>
    <t>DEN</t>
  </si>
  <si>
    <t>C</t>
  </si>
  <si>
    <t>2014 (Pick 41)</t>
  </si>
  <si>
    <t>Jayden</t>
  </si>
  <si>
    <t>Jayson Tatum</t>
  </si>
  <si>
    <t>BOS</t>
  </si>
  <si>
    <t>F</t>
  </si>
  <si>
    <t>2017 (Pick 3)</t>
  </si>
  <si>
    <t>Cris</t>
  </si>
  <si>
    <t>Joel Embiid</t>
  </si>
  <si>
    <t>PHI</t>
  </si>
  <si>
    <t>2014 (Pick 3)</t>
  </si>
  <si>
    <t>Ed</t>
  </si>
  <si>
    <t>Luka Doncic</t>
  </si>
  <si>
    <t>DAL</t>
  </si>
  <si>
    <t>G</t>
  </si>
  <si>
    <t>2018 (Pick 3)</t>
  </si>
  <si>
    <t>Damian Lillard</t>
  </si>
  <si>
    <t>MIL</t>
  </si>
  <si>
    <t>2012 (Pick 6)</t>
  </si>
  <si>
    <t>Rhon</t>
  </si>
  <si>
    <t>Giannis Antetokounmpo</t>
  </si>
  <si>
    <t>2013 (Pick 15)</t>
  </si>
  <si>
    <t>Trae Young</t>
  </si>
  <si>
    <t>ATL</t>
  </si>
  <si>
    <t>2018 (Pick 5)</t>
  </si>
  <si>
    <t>Mikal Bridges</t>
  </si>
  <si>
    <t>BKN</t>
  </si>
  <si>
    <t>2018 (Pick 10)</t>
  </si>
  <si>
    <t>Anthony Edwards</t>
  </si>
  <si>
    <t>MIN</t>
  </si>
  <si>
    <t>2020 (Pick 1)</t>
  </si>
  <si>
    <t>Jun</t>
  </si>
  <si>
    <t>Shai Gilgeous-Alexander</t>
  </si>
  <si>
    <t>OKC</t>
  </si>
  <si>
    <t>2018 (Pick 11)</t>
  </si>
  <si>
    <t>Julius Randle</t>
  </si>
  <si>
    <t>NYK</t>
  </si>
  <si>
    <t>2014 (Pick 7)</t>
  </si>
  <si>
    <t>Zach LaVine</t>
  </si>
  <si>
    <t>CHI</t>
  </si>
  <si>
    <t>2014 (Pick 13)</t>
  </si>
  <si>
    <t>Eymard</t>
  </si>
  <si>
    <t>Domantas Sabonis</t>
  </si>
  <si>
    <t>SAC</t>
  </si>
  <si>
    <t>2016 (Pick 11)</t>
  </si>
  <si>
    <t>Stephen Curry</t>
  </si>
  <si>
    <t>GSW</t>
  </si>
  <si>
    <t>2009 (Pick 7)</t>
  </si>
  <si>
    <t>Jalen Brunson</t>
  </si>
  <si>
    <t>2018 (Pick 33)</t>
  </si>
  <si>
    <t>Tyrese Haliburton</t>
  </si>
  <si>
    <t>IND</t>
  </si>
  <si>
    <t>2020 (Pick 12)</t>
  </si>
  <si>
    <t>Pascal Siakam</t>
  </si>
  <si>
    <t>TOR</t>
  </si>
  <si>
    <t>2016 (Pick 27)</t>
  </si>
  <si>
    <t>Anthony Davis</t>
  </si>
  <si>
    <t>LAL</t>
  </si>
  <si>
    <t>2012 (Pick 1)</t>
  </si>
  <si>
    <t>Donovan Mitchell</t>
  </si>
  <si>
    <t>CLE</t>
  </si>
  <si>
    <t>2017 (Pick 13)</t>
  </si>
  <si>
    <t>De'Aaron Fox</t>
  </si>
  <si>
    <t>2017 (Pick 5)</t>
  </si>
  <si>
    <t>Jaylen Brown</t>
  </si>
  <si>
    <t>2016 (Pick 3)</t>
  </si>
  <si>
    <t>Karl-Anthony Towns</t>
  </si>
  <si>
    <t>2015 (Pick 1)</t>
  </si>
  <si>
    <t>Desmond Bane</t>
  </si>
  <si>
    <t>MEM</t>
  </si>
  <si>
    <t>2020 (Pick 30)</t>
  </si>
  <si>
    <t>Lauri Markkanen</t>
  </si>
  <si>
    <t>UTA</t>
  </si>
  <si>
    <t>2017 (Pick 7)</t>
  </si>
  <si>
    <t>Kevin Durant</t>
  </si>
  <si>
    <t>PHO</t>
  </si>
  <si>
    <t>2007 (Pick 2)</t>
  </si>
  <si>
    <t>Evan Mobley</t>
  </si>
  <si>
    <t>2021 (Pick 3)</t>
  </si>
  <si>
    <t>Devin Booker</t>
  </si>
  <si>
    <t>2015 (Pick 13)</t>
  </si>
  <si>
    <t>Jordan Poole</t>
  </si>
  <si>
    <t>WAS</t>
  </si>
  <si>
    <t>2019 (Pick 28)</t>
  </si>
  <si>
    <t>Kyrie Irving</t>
  </si>
  <si>
    <t>2011 (Pick 1)</t>
  </si>
  <si>
    <t>Paolo Banchero</t>
  </si>
  <si>
    <t>ORL</t>
  </si>
  <si>
    <t>2022 (Pick 1)</t>
  </si>
  <si>
    <t>LaMelo Ball</t>
  </si>
  <si>
    <t>CHA</t>
  </si>
  <si>
    <t>2020 (Pick 3)</t>
  </si>
  <si>
    <t>Dejounte Murray</t>
  </si>
  <si>
    <t>2016 (Pick 29)</t>
  </si>
  <si>
    <t>Tyrese Maxey</t>
  </si>
  <si>
    <t>2020 (Pick 21)</t>
  </si>
  <si>
    <t>Nikola Vucevic</t>
  </si>
  <si>
    <t>2011 (Pick 16)</t>
  </si>
  <si>
    <t>Deandre Ayton</t>
  </si>
  <si>
    <t>POR</t>
  </si>
  <si>
    <t>2018 (Pick 1)</t>
  </si>
  <si>
    <t>Franz Wagner</t>
  </si>
  <si>
    <t>2021 (Pick 8)</t>
  </si>
  <si>
    <t>Bam Adebayo</t>
  </si>
  <si>
    <t>MIA</t>
  </si>
  <si>
    <t>2017 (Pick 14)</t>
  </si>
  <si>
    <t>Zion Williamson</t>
  </si>
  <si>
    <t>NOR</t>
  </si>
  <si>
    <t>2019 (Pick 1)</t>
  </si>
  <si>
    <t>DeMar DeRozan</t>
  </si>
  <si>
    <t>2009 (Pick 9)</t>
  </si>
  <si>
    <t>Paul George</t>
  </si>
  <si>
    <t>LAC</t>
  </si>
  <si>
    <t>2010 (Pick 10)</t>
  </si>
  <si>
    <t>Brandon Ingram</t>
  </si>
  <si>
    <t>2016 (Pick 2)</t>
  </si>
  <si>
    <t>Jalen Green</t>
  </si>
  <si>
    <t>HOU</t>
  </si>
  <si>
    <t>2021 (Pick 2)</t>
  </si>
  <si>
    <t>Cade Cunningham</t>
  </si>
  <si>
    <t>DET</t>
  </si>
  <si>
    <t>2021 (Pick 1)</t>
  </si>
  <si>
    <t>Kawhi Leonard</t>
  </si>
  <si>
    <t>2011 (Pick 15)</t>
  </si>
  <si>
    <t>Jamal Murray</t>
  </si>
  <si>
    <t>2016 (Pick 7)</t>
  </si>
  <si>
    <t>Josh Giddey</t>
  </si>
  <si>
    <t>2021 (Pick 6)</t>
  </si>
  <si>
    <t>Kyle Kuzma</t>
  </si>
  <si>
    <t>2017 (Pick 27)</t>
  </si>
  <si>
    <t>Anfernee Simons</t>
  </si>
  <si>
    <t>2018 (Pick 24)</t>
  </si>
  <si>
    <t>Alperen Sengun</t>
  </si>
  <si>
    <t>2021 (Pick 16)</t>
  </si>
  <si>
    <t>Jaren Jackson Jr.</t>
  </si>
  <si>
    <t>2018 (Pick 4)</t>
  </si>
  <si>
    <t>LeBron James</t>
  </si>
  <si>
    <t>2003 (Pick 1)</t>
  </si>
  <si>
    <t>Jimmy Butler</t>
  </si>
  <si>
    <t>2011 (Pick 30)</t>
  </si>
  <si>
    <t>Kristaps Porzingis</t>
  </si>
  <si>
    <t>2015 (Pick 4)</t>
  </si>
  <si>
    <t>Jerami Grant</t>
  </si>
  <si>
    <t>2014 (Pick 39)</t>
  </si>
  <si>
    <t>Scottie Barnes</t>
  </si>
  <si>
    <t>2021 (Pick 4)</t>
  </si>
  <si>
    <t>Rudy Gobert</t>
  </si>
  <si>
    <t>2013 (Pick 27)</t>
  </si>
  <si>
    <t>Jabari Smith Jr</t>
  </si>
  <si>
    <t>2022 (Pick 3)</t>
  </si>
  <si>
    <t>Victor Wembanyama</t>
  </si>
  <si>
    <t>SAS</t>
  </si>
  <si>
    <t>2023 (Pick 1)</t>
  </si>
  <si>
    <t>Darius Garland</t>
  </si>
  <si>
    <t>2019 (Pick 5)</t>
  </si>
  <si>
    <t>Devin Vassell</t>
  </si>
  <si>
    <t>2020 (Pick 11)</t>
  </si>
  <si>
    <t>Terry Rozier</t>
  </si>
  <si>
    <t>2015 (Pick 16)</t>
  </si>
  <si>
    <t>Bradley Beal</t>
  </si>
  <si>
    <t>2012 (Pick 3)</t>
  </si>
  <si>
    <t>Tyler Herro</t>
  </si>
  <si>
    <t>2019 (Pick 13)</t>
  </si>
  <si>
    <t>Keldon Johnson</t>
  </si>
  <si>
    <t>2019 (Pick 29)</t>
  </si>
  <si>
    <t>Aaron Gordon</t>
  </si>
  <si>
    <t>2014 (Pick 4)</t>
  </si>
  <si>
    <t>Jonas Valanciunas</t>
  </si>
  <si>
    <t>2011 (Pick 5)</t>
  </si>
  <si>
    <t>C.J. McCollum</t>
  </si>
  <si>
    <t>2013 (Pick 10)</t>
  </si>
  <si>
    <t>Jalen Duren</t>
  </si>
  <si>
    <t>2022 (Pick 13)</t>
  </si>
  <si>
    <t>Jarrett Allen</t>
  </si>
  <si>
    <t>2017 (Pick 22)</t>
  </si>
  <si>
    <t>Tobias Harris</t>
  </si>
  <si>
    <t>2011 (Pick 19)</t>
  </si>
  <si>
    <t>Nicolas Claxton</t>
  </si>
  <si>
    <t>2019 (Pick 31)</t>
  </si>
  <si>
    <t>Jakob Poeltl</t>
  </si>
  <si>
    <t>2016 (Pick 9)</t>
  </si>
  <si>
    <t>Andrew Wiggins</t>
  </si>
  <si>
    <t>2014 (Pick 1)</t>
  </si>
  <si>
    <t>R.J. Barrett</t>
  </si>
  <si>
    <t>2019 (Pick 3)</t>
  </si>
  <si>
    <t>Myles Turner</t>
  </si>
  <si>
    <t>2015 (Pick 11)</t>
  </si>
  <si>
    <t>Ja Morant</t>
  </si>
  <si>
    <t>2019 (Pick 2)</t>
  </si>
  <si>
    <t>Walker Kessler</t>
  </si>
  <si>
    <t>2022 (Pick 22)</t>
  </si>
  <si>
    <t>Klay Thompson</t>
  </si>
  <si>
    <t>2011 (Pick 11)</t>
  </si>
  <si>
    <t>Spencer Dinwiddie</t>
  </si>
  <si>
    <t>2014 (Pick 38)</t>
  </si>
  <si>
    <t>Clint Capela</t>
  </si>
  <si>
    <t>2014 (Pick 25)</t>
  </si>
  <si>
    <t>Jeremy Sochan</t>
  </si>
  <si>
    <t>2022 (Pick 9)</t>
  </si>
  <si>
    <t>Zach Collins</t>
  </si>
  <si>
    <t>2017 (Pick 10)</t>
  </si>
  <si>
    <t>Kevon Looney</t>
  </si>
  <si>
    <t>2015 (Pick 30)</t>
  </si>
  <si>
    <t>Chet Holmgren</t>
  </si>
  <si>
    <t>2023 (Pick 2)</t>
  </si>
  <si>
    <t>Scoot Henderson</t>
  </si>
  <si>
    <t>2023 (Pick 3)</t>
  </si>
  <si>
    <t>James Harden</t>
  </si>
  <si>
    <t>2009 (Pick 3)</t>
  </si>
  <si>
    <t>Onyeka Okongwu</t>
  </si>
  <si>
    <t>2020 (Pick 6)</t>
  </si>
  <si>
    <t>Khris Middleton</t>
  </si>
  <si>
    <t>2012 (Pick 39)</t>
  </si>
  <si>
    <t>Brook Lopez</t>
  </si>
  <si>
    <t>2008 (Pick 10)</t>
  </si>
  <si>
    <t>Ben Simmons</t>
  </si>
  <si>
    <t>2016 (Pick 1)</t>
  </si>
  <si>
    <t>Christian Wood</t>
  </si>
  <si>
    <t>2015</t>
  </si>
  <si>
    <t>Pick</t>
  </si>
  <si>
    <t>Chris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</si>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</sst>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L1" sqref="L1:Z8"/>
    </sheetView>
  </sheetViews>
  <sheetFormatPr defaultRowHeight="13.2" x14ac:dyDescent="0.25"/>
  <cols>
    <col min="5" max="5" width="21.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230</v>
      </c>
    </row>
    <row r="2" spans="1:9" x14ac:dyDescent="0.25">
      <c r="A2" s="1" t="s">
        <v>18</v>
      </c>
      <c r="B2" s="1">
        <v>3</v>
      </c>
      <c r="C2" s="3">
        <v>3.5</v>
      </c>
      <c r="D2" s="1">
        <v>2721.35</v>
      </c>
      <c r="E2" s="1" t="s">
        <v>19</v>
      </c>
      <c r="F2" s="1" t="s">
        <v>20</v>
      </c>
      <c r="G2" s="1" t="s">
        <v>11</v>
      </c>
      <c r="H2" s="1" t="s">
        <v>21</v>
      </c>
      <c r="I2">
        <v>2</v>
      </c>
    </row>
    <row r="3" spans="1:9" x14ac:dyDescent="0.25">
      <c r="A3" s="1" t="s">
        <v>18</v>
      </c>
      <c r="B3" s="1">
        <v>11</v>
      </c>
      <c r="C3" s="3">
        <v>53.4</v>
      </c>
      <c r="D3" s="1">
        <v>2346.27</v>
      </c>
      <c r="E3" s="1" t="s">
        <v>46</v>
      </c>
      <c r="F3" s="1" t="s">
        <v>47</v>
      </c>
      <c r="G3" s="1" t="s">
        <v>16</v>
      </c>
      <c r="H3" s="1" t="s">
        <v>48</v>
      </c>
      <c r="I3">
        <v>13</v>
      </c>
    </row>
    <row r="4" spans="1:9" x14ac:dyDescent="0.25">
      <c r="A4" s="1" t="s">
        <v>18</v>
      </c>
      <c r="B4" s="1">
        <v>20</v>
      </c>
      <c r="C4" s="3">
        <v>37.700000000000003</v>
      </c>
      <c r="D4" s="1">
        <v>2145.4799999999996</v>
      </c>
      <c r="E4" s="1" t="s">
        <v>73</v>
      </c>
      <c r="F4" s="1" t="s">
        <v>54</v>
      </c>
      <c r="G4" s="1" t="s">
        <v>25</v>
      </c>
      <c r="H4" s="1" t="s">
        <v>74</v>
      </c>
      <c r="I4">
        <v>27</v>
      </c>
    </row>
    <row r="5" spans="1:9" x14ac:dyDescent="0.25">
      <c r="A5" s="1" t="s">
        <v>18</v>
      </c>
      <c r="B5" s="1">
        <v>23</v>
      </c>
      <c r="C5" s="3">
        <v>24.5</v>
      </c>
      <c r="D5" s="1">
        <v>2115.2299999999996</v>
      </c>
      <c r="E5" s="1" t="s">
        <v>79</v>
      </c>
      <c r="F5" s="1" t="s">
        <v>80</v>
      </c>
      <c r="G5" s="1" t="s">
        <v>25</v>
      </c>
      <c r="H5" s="1" t="s">
        <v>81</v>
      </c>
      <c r="I5">
        <v>55</v>
      </c>
    </row>
    <row r="6" spans="1:9" x14ac:dyDescent="0.25">
      <c r="A6" s="1" t="s">
        <v>18</v>
      </c>
      <c r="B6" s="1">
        <v>25</v>
      </c>
      <c r="C6" s="3">
        <v>11.1</v>
      </c>
      <c r="D6" s="1">
        <v>2101.8800000000006</v>
      </c>
      <c r="E6" s="1" t="s">
        <v>85</v>
      </c>
      <c r="F6" s="1" t="s">
        <v>86</v>
      </c>
      <c r="G6" s="1" t="s">
        <v>16</v>
      </c>
      <c r="H6" s="1" t="s">
        <v>87</v>
      </c>
      <c r="I6">
        <v>16</v>
      </c>
    </row>
    <row r="7" spans="1:9" x14ac:dyDescent="0.25">
      <c r="A7" s="1" t="s">
        <v>18</v>
      </c>
      <c r="B7" s="1">
        <v>35</v>
      </c>
      <c r="C7" s="3">
        <v>49.5</v>
      </c>
      <c r="D7" s="1">
        <v>1982.5799999999997</v>
      </c>
      <c r="E7" s="1" t="s">
        <v>109</v>
      </c>
      <c r="F7" s="1" t="s">
        <v>110</v>
      </c>
      <c r="G7" s="1" t="s">
        <v>11</v>
      </c>
      <c r="H7" s="1" t="s">
        <v>111</v>
      </c>
      <c r="I7">
        <v>30</v>
      </c>
    </row>
    <row r="8" spans="1:9" x14ac:dyDescent="0.25">
      <c r="A8" s="1" t="s">
        <v>18</v>
      </c>
      <c r="B8" s="1">
        <v>58</v>
      </c>
      <c r="C8" s="3">
        <v>24.7</v>
      </c>
      <c r="D8" s="1">
        <v>1721.5700000000002</v>
      </c>
      <c r="E8" s="1" t="s">
        <v>161</v>
      </c>
      <c r="F8" s="1" t="s">
        <v>162</v>
      </c>
      <c r="G8" s="1" t="s">
        <v>16</v>
      </c>
      <c r="H8" s="1" t="s">
        <v>163</v>
      </c>
      <c r="I8">
        <v>41</v>
      </c>
    </row>
    <row r="9" spans="1:9" x14ac:dyDescent="0.25">
      <c r="A9" s="1" t="s">
        <v>18</v>
      </c>
      <c r="B9" s="1">
        <v>61</v>
      </c>
      <c r="C9" s="3">
        <v>79.400000000000006</v>
      </c>
      <c r="D9" s="1">
        <v>1679.2400000000002</v>
      </c>
      <c r="E9" s="1" t="s">
        <v>168</v>
      </c>
      <c r="F9" s="1" t="s">
        <v>101</v>
      </c>
      <c r="G9" s="1" t="s">
        <v>25</v>
      </c>
      <c r="H9" s="1" t="s">
        <v>169</v>
      </c>
      <c r="I9">
        <v>58</v>
      </c>
    </row>
    <row r="10" spans="1:9" x14ac:dyDescent="0.25">
      <c r="A10" s="1" t="s">
        <v>18</v>
      </c>
      <c r="B10" s="1">
        <v>66</v>
      </c>
      <c r="C10" s="3">
        <v>68.599999999999994</v>
      </c>
      <c r="D10" s="1">
        <v>1645.07</v>
      </c>
      <c r="E10" s="1" t="s">
        <v>172</v>
      </c>
      <c r="F10" s="1" t="s">
        <v>115</v>
      </c>
      <c r="G10" s="1" t="s">
        <v>25</v>
      </c>
      <c r="H10" s="1" t="s">
        <v>173</v>
      </c>
      <c r="I10">
        <v>69</v>
      </c>
    </row>
    <row r="11" spans="1:9" x14ac:dyDescent="0.25">
      <c r="A11" s="1" t="s">
        <v>18</v>
      </c>
      <c r="B11" s="1">
        <v>80</v>
      </c>
      <c r="C11" s="3">
        <v>125.1</v>
      </c>
      <c r="D11" s="1">
        <v>1564.8700000000001</v>
      </c>
      <c r="E11" s="1" t="s">
        <v>194</v>
      </c>
      <c r="F11" s="1" t="s">
        <v>47</v>
      </c>
      <c r="G11" s="1" t="s">
        <v>25</v>
      </c>
      <c r="H11" s="1" t="s">
        <v>195</v>
      </c>
      <c r="I11">
        <v>86</v>
      </c>
    </row>
    <row r="12" spans="1:9" x14ac:dyDescent="0.25">
      <c r="A12" s="1" t="s">
        <v>18</v>
      </c>
      <c r="B12" s="1">
        <v>89</v>
      </c>
      <c r="C12" s="3">
        <v>74.7</v>
      </c>
      <c r="D12" s="1">
        <v>1502.77</v>
      </c>
      <c r="E12" s="1" t="s">
        <v>202</v>
      </c>
      <c r="F12" s="1" t="s">
        <v>57</v>
      </c>
      <c r="G12" s="1" t="s">
        <v>25</v>
      </c>
      <c r="H12" s="1" t="s">
        <v>203</v>
      </c>
      <c r="I12">
        <v>83</v>
      </c>
    </row>
    <row r="13" spans="1:9" x14ac:dyDescent="0.25">
      <c r="A13" s="1" t="s">
        <v>18</v>
      </c>
      <c r="B13" s="1">
        <v>102</v>
      </c>
      <c r="C13" s="3">
        <v>47.7</v>
      </c>
      <c r="D13" s="1">
        <v>1425.2500000000002</v>
      </c>
      <c r="E13" s="1" t="s">
        <v>214</v>
      </c>
      <c r="F13" s="1" t="s">
        <v>44</v>
      </c>
      <c r="G13" s="1" t="s">
        <v>11</v>
      </c>
      <c r="H13" s="1" t="s">
        <v>215</v>
      </c>
      <c r="I13">
        <v>44</v>
      </c>
    </row>
    <row r="14" spans="1:9" x14ac:dyDescent="0.25">
      <c r="A14" s="1" t="s">
        <v>18</v>
      </c>
      <c r="B14" s="1">
        <v>167</v>
      </c>
      <c r="C14" s="3">
        <v>120.2</v>
      </c>
      <c r="D14" s="1">
        <v>1014.78</v>
      </c>
      <c r="E14" s="1" t="s">
        <v>226</v>
      </c>
      <c r="F14" s="1" t="s">
        <v>37</v>
      </c>
      <c r="G14" s="1" t="s">
        <v>16</v>
      </c>
      <c r="H14" s="1" t="s">
        <v>227</v>
      </c>
      <c r="I14">
        <v>72</v>
      </c>
    </row>
    <row r="15" spans="1:9" x14ac:dyDescent="0.25">
      <c r="A15" s="1" t="s">
        <v>22</v>
      </c>
      <c r="B15" s="1">
        <v>4</v>
      </c>
      <c r="C15" s="3">
        <v>2.7</v>
      </c>
      <c r="D15" s="1">
        <v>2573.5699999999997</v>
      </c>
      <c r="E15" s="1" t="s">
        <v>23</v>
      </c>
      <c r="F15" s="1" t="s">
        <v>24</v>
      </c>
      <c r="G15" s="1" t="s">
        <v>25</v>
      </c>
      <c r="H15" s="1" t="s">
        <v>26</v>
      </c>
      <c r="I15">
        <v>5</v>
      </c>
    </row>
    <row r="16" spans="1:9" x14ac:dyDescent="0.25">
      <c r="A16" s="1" t="s">
        <v>22</v>
      </c>
      <c r="B16" s="1">
        <v>7</v>
      </c>
      <c r="C16" s="3">
        <v>17.399999999999999</v>
      </c>
      <c r="D16" s="1">
        <v>2413.96</v>
      </c>
      <c r="E16" s="1" t="s">
        <v>33</v>
      </c>
      <c r="F16" s="1" t="s">
        <v>34</v>
      </c>
      <c r="G16" s="1" t="s">
        <v>25</v>
      </c>
      <c r="H16" s="1" t="s">
        <v>35</v>
      </c>
      <c r="I16">
        <v>10</v>
      </c>
    </row>
    <row r="17" spans="1:9" x14ac:dyDescent="0.25">
      <c r="A17" s="1" t="s">
        <v>22</v>
      </c>
      <c r="B17" s="1">
        <v>8</v>
      </c>
      <c r="C17" s="3">
        <v>19.7</v>
      </c>
      <c r="D17" s="1">
        <v>2381.4</v>
      </c>
      <c r="E17" s="1" t="s">
        <v>36</v>
      </c>
      <c r="F17" s="1" t="s">
        <v>37</v>
      </c>
      <c r="G17" s="1" t="s">
        <v>16</v>
      </c>
      <c r="H17" s="1" t="s">
        <v>38</v>
      </c>
      <c r="I17">
        <v>19</v>
      </c>
    </row>
    <row r="18" spans="1:9" x14ac:dyDescent="0.25">
      <c r="A18" s="1" t="s">
        <v>22</v>
      </c>
      <c r="B18" s="1">
        <v>12</v>
      </c>
      <c r="C18" s="3">
        <v>50.2</v>
      </c>
      <c r="D18" s="1">
        <v>2343.27</v>
      </c>
      <c r="E18" s="1" t="s">
        <v>49</v>
      </c>
      <c r="F18" s="1" t="s">
        <v>50</v>
      </c>
      <c r="G18" s="1" t="s">
        <v>25</v>
      </c>
      <c r="H18" s="1" t="s">
        <v>51</v>
      </c>
      <c r="I18">
        <v>24</v>
      </c>
    </row>
    <row r="19" spans="1:9" x14ac:dyDescent="0.25">
      <c r="A19" s="1" t="s">
        <v>22</v>
      </c>
      <c r="B19" s="1">
        <v>15</v>
      </c>
      <c r="C19" s="3">
        <v>37.6</v>
      </c>
      <c r="D19" s="1">
        <v>2247.67</v>
      </c>
      <c r="E19" s="1" t="s">
        <v>59</v>
      </c>
      <c r="F19" s="1" t="s">
        <v>47</v>
      </c>
      <c r="G19" s="1" t="s">
        <v>25</v>
      </c>
      <c r="H19" s="1" t="s">
        <v>60</v>
      </c>
      <c r="I19">
        <v>33</v>
      </c>
    </row>
    <row r="20" spans="1:9" x14ac:dyDescent="0.25">
      <c r="A20" s="1" t="s">
        <v>22</v>
      </c>
      <c r="B20" s="1">
        <v>26</v>
      </c>
      <c r="C20" s="3">
        <v>41.6</v>
      </c>
      <c r="D20" s="1">
        <v>2092.52</v>
      </c>
      <c r="E20" s="1" t="s">
        <v>88</v>
      </c>
      <c r="F20" s="1" t="s">
        <v>71</v>
      </c>
      <c r="G20" s="1" t="s">
        <v>16</v>
      </c>
      <c r="H20" s="1" t="s">
        <v>89</v>
      </c>
      <c r="I20">
        <v>38</v>
      </c>
    </row>
    <row r="21" spans="1:9" x14ac:dyDescent="0.25">
      <c r="A21" s="1" t="s">
        <v>22</v>
      </c>
      <c r="B21" s="1">
        <v>33</v>
      </c>
      <c r="C21" s="3">
        <v>57.1</v>
      </c>
      <c r="D21" s="1">
        <v>2015.14</v>
      </c>
      <c r="E21" s="1" t="s">
        <v>105</v>
      </c>
      <c r="F21" s="1" t="s">
        <v>20</v>
      </c>
      <c r="G21" s="1" t="s">
        <v>25</v>
      </c>
      <c r="H21" s="1" t="s">
        <v>106</v>
      </c>
      <c r="I21">
        <v>89</v>
      </c>
    </row>
    <row r="22" spans="1:9" x14ac:dyDescent="0.25">
      <c r="A22" s="1" t="s">
        <v>22</v>
      </c>
      <c r="B22" s="1">
        <v>40</v>
      </c>
      <c r="C22" s="3">
        <v>31.3</v>
      </c>
      <c r="D22" s="1">
        <v>1926.1100000000004</v>
      </c>
      <c r="E22" s="1" t="s">
        <v>122</v>
      </c>
      <c r="F22" s="1" t="s">
        <v>123</v>
      </c>
      <c r="G22" s="1" t="s">
        <v>16</v>
      </c>
      <c r="H22" s="1" t="s">
        <v>124</v>
      </c>
      <c r="I22">
        <v>52</v>
      </c>
    </row>
    <row r="23" spans="1:9" x14ac:dyDescent="0.25">
      <c r="A23" s="1" t="s">
        <v>22</v>
      </c>
      <c r="B23" s="1">
        <v>41</v>
      </c>
      <c r="C23" s="3">
        <v>52.2</v>
      </c>
      <c r="D23" s="1">
        <v>1913.7100000000005</v>
      </c>
      <c r="E23" s="1" t="s">
        <v>125</v>
      </c>
      <c r="F23" s="1" t="s">
        <v>118</v>
      </c>
      <c r="G23" s="1" t="s">
        <v>16</v>
      </c>
      <c r="H23" s="1" t="s">
        <v>126</v>
      </c>
      <c r="I23">
        <v>47</v>
      </c>
    </row>
    <row r="24" spans="1:9" x14ac:dyDescent="0.25">
      <c r="A24" s="1" t="s">
        <v>22</v>
      </c>
      <c r="B24" s="1">
        <v>57</v>
      </c>
      <c r="C24" s="3">
        <v>91.9</v>
      </c>
      <c r="D24" s="1">
        <v>1728.71</v>
      </c>
      <c r="E24" s="1" t="s">
        <v>159</v>
      </c>
      <c r="F24" s="1" t="s">
        <v>128</v>
      </c>
      <c r="G24" s="1" t="s">
        <v>16</v>
      </c>
      <c r="H24" s="1" t="s">
        <v>160</v>
      </c>
      <c r="I24">
        <v>80</v>
      </c>
    </row>
    <row r="25" spans="1:9" x14ac:dyDescent="0.25">
      <c r="A25" s="1" t="s">
        <v>22</v>
      </c>
      <c r="B25" s="1">
        <v>74</v>
      </c>
      <c r="C25" s="3">
        <v>90.2</v>
      </c>
      <c r="D25" s="1">
        <v>1589.37</v>
      </c>
      <c r="E25" s="1" t="s">
        <v>186</v>
      </c>
      <c r="F25" s="1" t="s">
        <v>20</v>
      </c>
      <c r="G25" s="1" t="s">
        <v>16</v>
      </c>
      <c r="H25" s="1" t="s">
        <v>187</v>
      </c>
      <c r="I25">
        <v>89</v>
      </c>
    </row>
    <row r="26" spans="1:9" x14ac:dyDescent="0.25">
      <c r="A26" s="1" t="s">
        <v>22</v>
      </c>
      <c r="B26" s="1">
        <v>75</v>
      </c>
      <c r="C26" s="3">
        <v>54.2</v>
      </c>
      <c r="D26" s="1">
        <v>1589.07</v>
      </c>
      <c r="E26" s="1" t="s">
        <v>188</v>
      </c>
      <c r="F26" s="1" t="s">
        <v>37</v>
      </c>
      <c r="G26" s="1" t="s">
        <v>11</v>
      </c>
      <c r="H26" s="1" t="s">
        <v>189</v>
      </c>
      <c r="I26">
        <v>66</v>
      </c>
    </row>
    <row r="27" spans="1:9" x14ac:dyDescent="0.25">
      <c r="A27" s="1" t="s">
        <v>22</v>
      </c>
      <c r="B27" s="1">
        <v>77</v>
      </c>
      <c r="C27" s="3">
        <v>81.599999999999994</v>
      </c>
      <c r="D27" s="1">
        <v>1580.27</v>
      </c>
      <c r="E27" s="1" t="s">
        <v>190</v>
      </c>
      <c r="F27" s="1" t="s">
        <v>65</v>
      </c>
      <c r="G27" s="1" t="s">
        <v>11</v>
      </c>
      <c r="H27" s="1" t="s">
        <v>191</v>
      </c>
      <c r="I27">
        <v>61</v>
      </c>
    </row>
    <row r="28" spans="1:9" x14ac:dyDescent="0.25">
      <c r="A28" s="1" t="s">
        <v>52</v>
      </c>
      <c r="B28" s="1">
        <v>13</v>
      </c>
      <c r="C28" s="3">
        <v>14.9</v>
      </c>
      <c r="D28" s="1">
        <v>2292.7600000000002</v>
      </c>
      <c r="E28" s="1" t="s">
        <v>53</v>
      </c>
      <c r="F28" s="1" t="s">
        <v>54</v>
      </c>
      <c r="G28" s="1" t="s">
        <v>11</v>
      </c>
      <c r="H28" s="1" t="s">
        <v>55</v>
      </c>
      <c r="I28">
        <v>4</v>
      </c>
    </row>
    <row r="29" spans="1:9" x14ac:dyDescent="0.25">
      <c r="A29" s="1" t="s">
        <v>52</v>
      </c>
      <c r="B29" s="1">
        <v>16</v>
      </c>
      <c r="C29" s="3">
        <v>7</v>
      </c>
      <c r="D29" s="1">
        <v>2243.9899999999998</v>
      </c>
      <c r="E29" s="1" t="s">
        <v>61</v>
      </c>
      <c r="F29" s="1" t="s">
        <v>62</v>
      </c>
      <c r="G29" s="1" t="s">
        <v>25</v>
      </c>
      <c r="H29" s="1" t="s">
        <v>63</v>
      </c>
      <c r="I29">
        <v>18</v>
      </c>
    </row>
    <row r="30" spans="1:9" x14ac:dyDescent="0.25">
      <c r="A30" s="1" t="s">
        <v>52</v>
      </c>
      <c r="B30" s="1">
        <v>22</v>
      </c>
      <c r="C30" s="3">
        <v>24.4</v>
      </c>
      <c r="D30" s="1">
        <v>2124.02</v>
      </c>
      <c r="E30" s="1" t="s">
        <v>77</v>
      </c>
      <c r="F30" s="1" t="s">
        <v>40</v>
      </c>
      <c r="G30" s="1" t="s">
        <v>16</v>
      </c>
      <c r="H30" s="1" t="s">
        <v>78</v>
      </c>
      <c r="I30">
        <v>11</v>
      </c>
    </row>
    <row r="31" spans="1:9" x14ac:dyDescent="0.25">
      <c r="A31" s="1" t="s">
        <v>52</v>
      </c>
      <c r="B31" s="1">
        <v>27</v>
      </c>
      <c r="C31" s="3">
        <v>16</v>
      </c>
      <c r="D31" s="1">
        <v>2080.5299999999997</v>
      </c>
      <c r="E31" s="1" t="s">
        <v>90</v>
      </c>
      <c r="F31" s="1" t="s">
        <v>86</v>
      </c>
      <c r="G31" s="1" t="s">
        <v>25</v>
      </c>
      <c r="H31" s="1" t="s">
        <v>91</v>
      </c>
      <c r="I31">
        <v>25</v>
      </c>
    </row>
    <row r="32" spans="1:9" x14ac:dyDescent="0.25">
      <c r="A32" s="1" t="s">
        <v>52</v>
      </c>
      <c r="B32" s="1">
        <v>45</v>
      </c>
      <c r="C32" s="3">
        <v>40.9</v>
      </c>
      <c r="D32" s="1">
        <v>1852.1600000000003</v>
      </c>
      <c r="E32" s="1" t="s">
        <v>135</v>
      </c>
      <c r="F32" s="1" t="s">
        <v>10</v>
      </c>
      <c r="G32" s="1" t="s">
        <v>25</v>
      </c>
      <c r="H32" s="1" t="s">
        <v>136</v>
      </c>
      <c r="I32">
        <v>60</v>
      </c>
    </row>
    <row r="33" spans="1:9" x14ac:dyDescent="0.25">
      <c r="A33" s="1" t="s">
        <v>52</v>
      </c>
      <c r="B33" s="1">
        <v>46</v>
      </c>
      <c r="C33" s="3">
        <v>58.8</v>
      </c>
      <c r="D33" s="1">
        <v>1841.9199999999996</v>
      </c>
      <c r="E33" s="1" t="s">
        <v>137</v>
      </c>
      <c r="F33" s="1" t="s">
        <v>44</v>
      </c>
      <c r="G33" s="1" t="s">
        <v>25</v>
      </c>
      <c r="H33" s="1" t="s">
        <v>138</v>
      </c>
      <c r="I33">
        <v>39</v>
      </c>
    </row>
    <row r="34" spans="1:9" x14ac:dyDescent="0.25">
      <c r="A34" s="1" t="s">
        <v>52</v>
      </c>
      <c r="B34" s="1">
        <v>50</v>
      </c>
      <c r="C34" s="3">
        <v>20.399999999999999</v>
      </c>
      <c r="D34" s="1">
        <v>1814.96</v>
      </c>
      <c r="E34" s="1" t="s">
        <v>145</v>
      </c>
      <c r="F34" s="1" t="s">
        <v>80</v>
      </c>
      <c r="G34" s="1" t="s">
        <v>16</v>
      </c>
      <c r="H34" s="1" t="s">
        <v>146</v>
      </c>
      <c r="I34">
        <v>67</v>
      </c>
    </row>
    <row r="35" spans="1:9" x14ac:dyDescent="0.25">
      <c r="A35" s="1" t="s">
        <v>52</v>
      </c>
      <c r="B35" s="1">
        <v>55</v>
      </c>
      <c r="C35" s="3">
        <v>50.8</v>
      </c>
      <c r="D35" s="1">
        <v>1746.21</v>
      </c>
      <c r="E35" s="1" t="s">
        <v>155</v>
      </c>
      <c r="F35" s="1" t="s">
        <v>65</v>
      </c>
      <c r="G35" s="1" t="s">
        <v>16</v>
      </c>
      <c r="H35" s="1" t="s">
        <v>156</v>
      </c>
      <c r="I35">
        <v>46</v>
      </c>
    </row>
    <row r="36" spans="1:9" x14ac:dyDescent="0.25">
      <c r="A36" s="1" t="s">
        <v>52</v>
      </c>
      <c r="B36" s="1">
        <v>56</v>
      </c>
      <c r="C36" s="3">
        <v>64.8</v>
      </c>
      <c r="D36" s="1">
        <v>1728.8999999999999</v>
      </c>
      <c r="E36" s="1" t="s">
        <v>157</v>
      </c>
      <c r="F36" s="1" t="s">
        <v>40</v>
      </c>
      <c r="G36" s="1" t="s">
        <v>11</v>
      </c>
      <c r="H36" s="1" t="s">
        <v>158</v>
      </c>
      <c r="I36">
        <v>32</v>
      </c>
    </row>
    <row r="37" spans="1:9" x14ac:dyDescent="0.25">
      <c r="A37" s="1" t="s">
        <v>52</v>
      </c>
      <c r="B37" s="1">
        <v>68</v>
      </c>
      <c r="C37" s="3">
        <v>117.7</v>
      </c>
      <c r="D37" s="1">
        <v>1622.9899999999998</v>
      </c>
      <c r="E37" s="1" t="s">
        <v>176</v>
      </c>
      <c r="F37" s="1" t="s">
        <v>10</v>
      </c>
      <c r="G37" s="1" t="s">
        <v>16</v>
      </c>
      <c r="H37" s="1" t="s">
        <v>177</v>
      </c>
      <c r="I37">
        <v>88</v>
      </c>
    </row>
    <row r="38" spans="1:9" x14ac:dyDescent="0.25">
      <c r="A38" s="1" t="s">
        <v>52</v>
      </c>
      <c r="B38" s="1">
        <v>86</v>
      </c>
      <c r="C38" s="3">
        <v>52.1</v>
      </c>
      <c r="D38" s="1">
        <v>1516.25</v>
      </c>
      <c r="E38" s="1" t="s">
        <v>200</v>
      </c>
      <c r="F38" s="1" t="s">
        <v>83</v>
      </c>
      <c r="G38" s="1" t="s">
        <v>11</v>
      </c>
      <c r="H38" s="1" t="s">
        <v>201</v>
      </c>
      <c r="I38">
        <v>81</v>
      </c>
    </row>
    <row r="39" spans="1:9" x14ac:dyDescent="0.25">
      <c r="A39" s="1" t="s">
        <v>52</v>
      </c>
      <c r="B39" s="1">
        <v>105</v>
      </c>
      <c r="C39" s="3">
        <v>96.7</v>
      </c>
      <c r="D39" s="1">
        <v>1406.69</v>
      </c>
      <c r="E39" s="1" t="s">
        <v>216</v>
      </c>
      <c r="F39" s="1" t="s">
        <v>110</v>
      </c>
      <c r="G39" s="1" t="s">
        <v>25</v>
      </c>
      <c r="H39" s="1" t="s">
        <v>217</v>
      </c>
      <c r="I39">
        <v>74</v>
      </c>
    </row>
    <row r="40" spans="1:9" x14ac:dyDescent="0.25">
      <c r="A40" s="1" t="s">
        <v>52</v>
      </c>
      <c r="B40" s="1">
        <v>124</v>
      </c>
      <c r="C40" s="3">
        <v>82.5</v>
      </c>
      <c r="D40" s="1">
        <v>1294.8800000000003</v>
      </c>
      <c r="E40" s="1" t="s">
        <v>222</v>
      </c>
      <c r="F40" s="1" t="s">
        <v>28</v>
      </c>
      <c r="G40" s="1" t="s">
        <v>16</v>
      </c>
      <c r="H40" s="1" t="s">
        <v>223</v>
      </c>
      <c r="I40">
        <v>53</v>
      </c>
    </row>
    <row r="41" spans="1:9" x14ac:dyDescent="0.25">
      <c r="A41" s="1" t="s">
        <v>8</v>
      </c>
      <c r="B41" s="1">
        <v>1</v>
      </c>
      <c r="C41" s="3">
        <v>1.2</v>
      </c>
      <c r="D41" s="1">
        <v>2813.5600000000004</v>
      </c>
      <c r="E41" s="1" t="s">
        <v>9</v>
      </c>
      <c r="F41" s="1" t="s">
        <v>10</v>
      </c>
      <c r="G41" s="1" t="s">
        <v>11</v>
      </c>
      <c r="H41" s="1" t="s">
        <v>12</v>
      </c>
      <c r="I41">
        <v>1</v>
      </c>
    </row>
    <row r="42" spans="1:9" x14ac:dyDescent="0.25">
      <c r="A42" s="1" t="s">
        <v>8</v>
      </c>
      <c r="B42" s="1">
        <v>9</v>
      </c>
      <c r="C42" s="3">
        <v>14.9</v>
      </c>
      <c r="D42" s="1">
        <v>2359.3799999999997</v>
      </c>
      <c r="E42" s="1" t="s">
        <v>39</v>
      </c>
      <c r="F42" s="1" t="s">
        <v>40</v>
      </c>
      <c r="G42" s="1" t="s">
        <v>25</v>
      </c>
      <c r="H42" s="1" t="s">
        <v>41</v>
      </c>
      <c r="I42">
        <f>I41+13</f>
        <v>14</v>
      </c>
    </row>
    <row r="43" spans="1:9" x14ac:dyDescent="0.25">
      <c r="A43" s="1" t="s">
        <v>8</v>
      </c>
      <c r="B43" s="1">
        <v>24</v>
      </c>
      <c r="C43" s="3">
        <v>26.7</v>
      </c>
      <c r="D43" s="1">
        <v>2106.4600000000005</v>
      </c>
      <c r="E43" s="1" t="s">
        <v>82</v>
      </c>
      <c r="F43" s="1" t="s">
        <v>83</v>
      </c>
      <c r="G43" s="1" t="s">
        <v>16</v>
      </c>
      <c r="H43" s="1" t="s">
        <v>84</v>
      </c>
      <c r="I43">
        <v>15</v>
      </c>
    </row>
    <row r="44" spans="1:9" x14ac:dyDescent="0.25">
      <c r="A44" s="1" t="s">
        <v>8</v>
      </c>
      <c r="B44" s="1">
        <v>36</v>
      </c>
      <c r="C44" s="3">
        <v>66.599999999999994</v>
      </c>
      <c r="D44" s="1">
        <v>1965.1300000000003</v>
      </c>
      <c r="E44" s="1" t="s">
        <v>112</v>
      </c>
      <c r="F44" s="1" t="s">
        <v>98</v>
      </c>
      <c r="G44" s="1" t="s">
        <v>16</v>
      </c>
      <c r="H44" s="1" t="s">
        <v>113</v>
      </c>
      <c r="I44">
        <v>28</v>
      </c>
    </row>
    <row r="45" spans="1:9" x14ac:dyDescent="0.25">
      <c r="A45" s="1" t="s">
        <v>8</v>
      </c>
      <c r="B45" s="1">
        <v>39</v>
      </c>
      <c r="C45" s="3">
        <v>46.5</v>
      </c>
      <c r="D45" s="1">
        <v>1939.3200000000002</v>
      </c>
      <c r="E45" s="1" t="s">
        <v>120</v>
      </c>
      <c r="F45" s="1" t="s">
        <v>50</v>
      </c>
      <c r="G45" s="1" t="s">
        <v>16</v>
      </c>
      <c r="H45" s="1" t="s">
        <v>121</v>
      </c>
      <c r="I45">
        <v>29</v>
      </c>
    </row>
    <row r="46" spans="1:9" x14ac:dyDescent="0.25">
      <c r="A46" s="1" t="s">
        <v>8</v>
      </c>
      <c r="B46" s="1">
        <v>42</v>
      </c>
      <c r="C46" s="3">
        <v>76.099999999999994</v>
      </c>
      <c r="D46" s="1">
        <v>1904.4599999999998</v>
      </c>
      <c r="E46" s="1" t="s">
        <v>127</v>
      </c>
      <c r="F46" s="1" t="s">
        <v>128</v>
      </c>
      <c r="G46" s="1" t="s">
        <v>25</v>
      </c>
      <c r="H46" s="1" t="s">
        <v>129</v>
      </c>
      <c r="I46">
        <v>70</v>
      </c>
    </row>
    <row r="47" spans="1:9" x14ac:dyDescent="0.25">
      <c r="A47" s="1" t="s">
        <v>8</v>
      </c>
      <c r="B47" s="1">
        <v>43</v>
      </c>
      <c r="C47" s="3">
        <v>35.1</v>
      </c>
      <c r="D47" s="1">
        <v>1893.1400000000003</v>
      </c>
      <c r="E47" s="1" t="s">
        <v>130</v>
      </c>
      <c r="F47" s="1" t="s">
        <v>131</v>
      </c>
      <c r="G47" s="1" t="s">
        <v>25</v>
      </c>
      <c r="H47" s="1" t="s">
        <v>132</v>
      </c>
      <c r="I47">
        <v>43</v>
      </c>
    </row>
    <row r="48" spans="1:9" x14ac:dyDescent="0.25">
      <c r="A48" s="1" t="s">
        <v>8</v>
      </c>
      <c r="B48" s="1">
        <v>48</v>
      </c>
      <c r="C48" s="3">
        <v>67.900000000000006</v>
      </c>
      <c r="D48" s="1">
        <v>1822.7199999999998</v>
      </c>
      <c r="E48" s="1" t="s">
        <v>141</v>
      </c>
      <c r="F48" s="1" t="s">
        <v>110</v>
      </c>
      <c r="G48" s="1" t="s">
        <v>25</v>
      </c>
      <c r="H48" s="1" t="s">
        <v>142</v>
      </c>
      <c r="I48">
        <v>71</v>
      </c>
    </row>
    <row r="49" spans="1:9" x14ac:dyDescent="0.25">
      <c r="A49" s="1" t="s">
        <v>8</v>
      </c>
      <c r="B49" s="1">
        <v>59</v>
      </c>
      <c r="C49" s="3">
        <v>40.4</v>
      </c>
      <c r="D49" s="1">
        <v>1701.92</v>
      </c>
      <c r="E49" s="1" t="s">
        <v>164</v>
      </c>
      <c r="F49" s="1" t="s">
        <v>71</v>
      </c>
      <c r="G49" s="1" t="s">
        <v>25</v>
      </c>
      <c r="H49" s="1" t="s">
        <v>165</v>
      </c>
      <c r="I49">
        <v>42</v>
      </c>
    </row>
    <row r="50" spans="1:9" x14ac:dyDescent="0.25">
      <c r="A50" s="1" t="s">
        <v>8</v>
      </c>
      <c r="B50" s="1">
        <v>69</v>
      </c>
      <c r="C50" s="3">
        <v>97.3</v>
      </c>
      <c r="D50" s="1">
        <v>1621.95</v>
      </c>
      <c r="E50" s="1" t="s">
        <v>178</v>
      </c>
      <c r="F50" s="1" t="s">
        <v>118</v>
      </c>
      <c r="G50" s="1" t="s">
        <v>11</v>
      </c>
      <c r="H50" s="1" t="s">
        <v>179</v>
      </c>
      <c r="I50">
        <v>57</v>
      </c>
    </row>
    <row r="51" spans="1:9" x14ac:dyDescent="0.25">
      <c r="A51" s="1" t="s">
        <v>8</v>
      </c>
      <c r="B51" s="1">
        <v>79</v>
      </c>
      <c r="C51" s="3">
        <v>89.8</v>
      </c>
      <c r="D51" s="1">
        <v>1566.9199999999998</v>
      </c>
      <c r="E51" s="1" t="s">
        <v>192</v>
      </c>
      <c r="F51" s="1" t="s">
        <v>57</v>
      </c>
      <c r="G51" s="1" t="s">
        <v>16</v>
      </c>
      <c r="H51" s="1" t="s">
        <v>193</v>
      </c>
      <c r="I51">
        <v>56</v>
      </c>
    </row>
    <row r="52" spans="1:9" x14ac:dyDescent="0.25">
      <c r="A52" s="1" t="s">
        <v>8</v>
      </c>
      <c r="B52" s="1">
        <v>99</v>
      </c>
      <c r="C52" s="3">
        <v>141.1</v>
      </c>
      <c r="D52" s="1">
        <v>1438.19</v>
      </c>
      <c r="E52" s="1" t="s">
        <v>208</v>
      </c>
      <c r="F52" s="1" t="s">
        <v>162</v>
      </c>
      <c r="G52" s="1" t="s">
        <v>16</v>
      </c>
      <c r="H52" s="1" t="s">
        <v>209</v>
      </c>
      <c r="I52">
        <v>85</v>
      </c>
    </row>
    <row r="53" spans="1:9" x14ac:dyDescent="0.25">
      <c r="A53" s="1" t="s">
        <v>8</v>
      </c>
      <c r="B53" s="1">
        <v>100</v>
      </c>
      <c r="C53" s="3">
        <v>110.5</v>
      </c>
      <c r="D53" s="1">
        <v>1435.0700000000002</v>
      </c>
      <c r="E53" s="1" t="s">
        <v>210</v>
      </c>
      <c r="F53" s="1" t="s">
        <v>162</v>
      </c>
      <c r="G53" s="1" t="s">
        <v>11</v>
      </c>
      <c r="H53" s="1" t="s">
        <v>211</v>
      </c>
      <c r="I53">
        <v>84</v>
      </c>
    </row>
    <row r="54" spans="1:9" x14ac:dyDescent="0.25">
      <c r="A54" s="1" t="s">
        <v>13</v>
      </c>
      <c r="B54" s="1">
        <v>2</v>
      </c>
      <c r="C54" s="3">
        <v>5.3</v>
      </c>
      <c r="D54" s="1">
        <v>2765.29</v>
      </c>
      <c r="E54" s="1" t="s">
        <v>14</v>
      </c>
      <c r="F54" s="1" t="s">
        <v>15</v>
      </c>
      <c r="G54" s="1" t="s">
        <v>16</v>
      </c>
      <c r="H54" s="1" t="s">
        <v>17</v>
      </c>
      <c r="I54">
        <v>3</v>
      </c>
    </row>
    <row r="55" spans="1:9" x14ac:dyDescent="0.25">
      <c r="A55" s="1" t="s">
        <v>13</v>
      </c>
      <c r="B55" s="1">
        <v>5</v>
      </c>
      <c r="C55" s="3">
        <v>11.3</v>
      </c>
      <c r="D55" s="1">
        <v>2491.8200000000002</v>
      </c>
      <c r="E55" s="1" t="s">
        <v>27</v>
      </c>
      <c r="F55" s="1" t="s">
        <v>28</v>
      </c>
      <c r="G55" s="1" t="s">
        <v>25</v>
      </c>
      <c r="H55" s="1" t="s">
        <v>29</v>
      </c>
      <c r="I55">
        <v>12</v>
      </c>
    </row>
    <row r="56" spans="1:9" x14ac:dyDescent="0.25">
      <c r="A56" s="1" t="s">
        <v>13</v>
      </c>
      <c r="B56" s="1">
        <v>29</v>
      </c>
      <c r="C56" s="3">
        <v>14.3</v>
      </c>
      <c r="D56" s="1">
        <v>2067.1800000000003</v>
      </c>
      <c r="E56" s="1" t="s">
        <v>95</v>
      </c>
      <c r="F56" s="1" t="s">
        <v>24</v>
      </c>
      <c r="G56" s="1" t="s">
        <v>25</v>
      </c>
      <c r="H56" s="1" t="s">
        <v>96</v>
      </c>
      <c r="I56">
        <v>40</v>
      </c>
    </row>
    <row r="57" spans="1:9" x14ac:dyDescent="0.25">
      <c r="A57" s="1" t="s">
        <v>13</v>
      </c>
      <c r="B57" s="1">
        <v>37</v>
      </c>
      <c r="C57" s="3">
        <v>32.1</v>
      </c>
      <c r="D57" s="1">
        <v>1960.1100000000001</v>
      </c>
      <c r="E57" s="1" t="s">
        <v>114</v>
      </c>
      <c r="F57" s="1" t="s">
        <v>115</v>
      </c>
      <c r="G57" s="1" t="s">
        <v>11</v>
      </c>
      <c r="H57" s="1" t="s">
        <v>116</v>
      </c>
      <c r="I57">
        <v>26</v>
      </c>
    </row>
    <row r="58" spans="1:9" x14ac:dyDescent="0.25">
      <c r="A58" s="1" t="s">
        <v>13</v>
      </c>
      <c r="B58" s="1">
        <v>51</v>
      </c>
      <c r="C58" s="3">
        <v>24.6</v>
      </c>
      <c r="D58" s="1">
        <v>1813.34</v>
      </c>
      <c r="E58" s="1" t="s">
        <v>147</v>
      </c>
      <c r="F58" s="1" t="s">
        <v>68</v>
      </c>
      <c r="G58" s="1" t="s">
        <v>16</v>
      </c>
      <c r="H58" s="1" t="s">
        <v>148</v>
      </c>
      <c r="I58">
        <v>17</v>
      </c>
    </row>
    <row r="59" spans="1:9" x14ac:dyDescent="0.25">
      <c r="A59" s="1" t="s">
        <v>13</v>
      </c>
      <c r="B59" s="1">
        <v>52</v>
      </c>
      <c r="C59" s="3">
        <v>24.8</v>
      </c>
      <c r="D59" s="1">
        <v>1763.6599999999999</v>
      </c>
      <c r="E59" s="1" t="s">
        <v>149</v>
      </c>
      <c r="F59" s="1" t="s">
        <v>115</v>
      </c>
      <c r="G59" s="1" t="s">
        <v>16</v>
      </c>
      <c r="H59" s="1" t="s">
        <v>150</v>
      </c>
      <c r="I59">
        <v>31</v>
      </c>
    </row>
    <row r="60" spans="1:9" x14ac:dyDescent="0.25">
      <c r="A60" s="1" t="s">
        <v>13</v>
      </c>
      <c r="B60" s="1">
        <v>53</v>
      </c>
      <c r="C60" s="3">
        <v>42.9</v>
      </c>
      <c r="D60" s="1">
        <v>1757.8799999999999</v>
      </c>
      <c r="E60" s="1" t="s">
        <v>151</v>
      </c>
      <c r="F60" s="1" t="s">
        <v>15</v>
      </c>
      <c r="G60" s="1" t="s">
        <v>16</v>
      </c>
      <c r="H60" s="1" t="s">
        <v>152</v>
      </c>
      <c r="I60">
        <v>45</v>
      </c>
    </row>
    <row r="61" spans="1:9" x14ac:dyDescent="0.25">
      <c r="A61" s="1" t="s">
        <v>13</v>
      </c>
      <c r="B61" s="1">
        <v>70</v>
      </c>
      <c r="C61" s="3">
        <v>82.6</v>
      </c>
      <c r="D61" s="1">
        <v>1620.3099999999997</v>
      </c>
      <c r="E61" s="1" t="s">
        <v>180</v>
      </c>
      <c r="F61" s="1" t="s">
        <v>118</v>
      </c>
      <c r="G61" s="1" t="s">
        <v>25</v>
      </c>
      <c r="H61" s="1" t="s">
        <v>181</v>
      </c>
      <c r="I61">
        <v>59</v>
      </c>
    </row>
    <row r="62" spans="1:9" x14ac:dyDescent="0.25">
      <c r="A62" s="1" t="s">
        <v>13</v>
      </c>
      <c r="B62" s="1">
        <v>90</v>
      </c>
      <c r="C62" s="3">
        <v>106.1</v>
      </c>
      <c r="D62" s="1">
        <v>1495.62</v>
      </c>
      <c r="E62" s="1" t="s">
        <v>204</v>
      </c>
      <c r="F62" s="1" t="s">
        <v>37</v>
      </c>
      <c r="G62" s="1" t="s">
        <v>25</v>
      </c>
      <c r="H62" s="1" t="s">
        <v>205</v>
      </c>
      <c r="I62">
        <v>68</v>
      </c>
    </row>
    <row r="63" spans="1:9" x14ac:dyDescent="0.25">
      <c r="A63" s="1" t="s">
        <v>13</v>
      </c>
      <c r="B63" s="1">
        <v>93</v>
      </c>
      <c r="C63" s="3">
        <v>77.3</v>
      </c>
      <c r="D63" s="1">
        <v>1472.31</v>
      </c>
      <c r="E63" s="1" t="s">
        <v>206</v>
      </c>
      <c r="F63" s="1" t="s">
        <v>34</v>
      </c>
      <c r="G63" s="1" t="s">
        <v>11</v>
      </c>
      <c r="H63" s="1" t="s">
        <v>207</v>
      </c>
      <c r="I63">
        <v>82</v>
      </c>
    </row>
    <row r="64" spans="1:9" x14ac:dyDescent="0.25">
      <c r="A64" s="1" t="s">
        <v>13</v>
      </c>
      <c r="B64" s="1">
        <v>101</v>
      </c>
      <c r="C64" s="3">
        <v>136.5</v>
      </c>
      <c r="D64" s="1">
        <v>1427.9699999999998</v>
      </c>
      <c r="E64" s="1" t="s">
        <v>212</v>
      </c>
      <c r="F64" s="1" t="s">
        <v>57</v>
      </c>
      <c r="G64" s="1" t="s">
        <v>11</v>
      </c>
      <c r="H64" s="1" t="s">
        <v>213</v>
      </c>
      <c r="I64">
        <v>87</v>
      </c>
    </row>
    <row r="65" spans="1:9" x14ac:dyDescent="0.25">
      <c r="A65" s="1" t="s">
        <v>13</v>
      </c>
      <c r="B65" s="1">
        <v>115</v>
      </c>
      <c r="C65" s="3">
        <v>31.7</v>
      </c>
      <c r="D65" s="1">
        <v>1327.95</v>
      </c>
      <c r="E65" s="1" t="s">
        <v>218</v>
      </c>
      <c r="F65" s="1" t="s">
        <v>20</v>
      </c>
      <c r="G65" s="1" t="s">
        <v>25</v>
      </c>
      <c r="H65" s="1" t="s">
        <v>219</v>
      </c>
      <c r="I65">
        <v>54</v>
      </c>
    </row>
    <row r="66" spans="1:9" x14ac:dyDescent="0.25">
      <c r="A66" s="1" t="s">
        <v>13</v>
      </c>
      <c r="B66" s="1">
        <v>131</v>
      </c>
      <c r="C66" s="3">
        <v>70</v>
      </c>
      <c r="D66" s="1">
        <v>1254.6699999999998</v>
      </c>
      <c r="E66" s="1" t="s">
        <v>224</v>
      </c>
      <c r="F66" s="1" t="s">
        <v>28</v>
      </c>
      <c r="G66" s="1" t="s">
        <v>11</v>
      </c>
      <c r="H66" s="1" t="s">
        <v>225</v>
      </c>
      <c r="I66">
        <v>73</v>
      </c>
    </row>
    <row r="67" spans="1:9" x14ac:dyDescent="0.25">
      <c r="A67" s="1" t="s">
        <v>42</v>
      </c>
      <c r="B67" s="1">
        <v>10</v>
      </c>
      <c r="C67" s="3">
        <v>5.5</v>
      </c>
      <c r="D67" s="1">
        <v>2348.0600000000004</v>
      </c>
      <c r="E67" s="1" t="s">
        <v>43</v>
      </c>
      <c r="F67" s="1" t="s">
        <v>44</v>
      </c>
      <c r="G67" s="1" t="s">
        <v>25</v>
      </c>
      <c r="H67" s="1" t="s">
        <v>45</v>
      </c>
      <c r="I67">
        <v>7</v>
      </c>
    </row>
    <row r="68" spans="1:9" x14ac:dyDescent="0.25">
      <c r="A68" s="1" t="s">
        <v>42</v>
      </c>
      <c r="B68" s="1">
        <v>14</v>
      </c>
      <c r="C68" s="3">
        <v>6.7</v>
      </c>
      <c r="D68" s="1">
        <v>2277.8799999999997</v>
      </c>
      <c r="E68" s="1" t="s">
        <v>56</v>
      </c>
      <c r="F68" s="1" t="s">
        <v>57</v>
      </c>
      <c r="G68" s="1" t="s">
        <v>25</v>
      </c>
      <c r="H68" s="1" t="s">
        <v>58</v>
      </c>
      <c r="I68">
        <v>21</v>
      </c>
    </row>
    <row r="69" spans="1:9" x14ac:dyDescent="0.25">
      <c r="A69" s="1" t="s">
        <v>42</v>
      </c>
      <c r="B69" s="1">
        <v>28</v>
      </c>
      <c r="C69" s="3">
        <v>47.3</v>
      </c>
      <c r="D69" s="1">
        <v>2076.2799999999997</v>
      </c>
      <c r="E69" s="1" t="s">
        <v>92</v>
      </c>
      <c r="F69" s="1" t="s">
        <v>93</v>
      </c>
      <c r="G69" s="1" t="s">
        <v>25</v>
      </c>
      <c r="H69" s="1" t="s">
        <v>94</v>
      </c>
      <c r="I69">
        <v>36</v>
      </c>
    </row>
    <row r="70" spans="1:9" x14ac:dyDescent="0.25">
      <c r="A70" s="1" t="s">
        <v>42</v>
      </c>
      <c r="B70" s="1">
        <v>30</v>
      </c>
      <c r="C70" s="3">
        <v>57.5</v>
      </c>
      <c r="D70" s="1">
        <v>2056.0900000000006</v>
      </c>
      <c r="E70" s="1" t="s">
        <v>97</v>
      </c>
      <c r="F70" s="1" t="s">
        <v>98</v>
      </c>
      <c r="G70" s="1" t="s">
        <v>16</v>
      </c>
      <c r="H70" s="1" t="s">
        <v>99</v>
      </c>
      <c r="I70">
        <v>35</v>
      </c>
    </row>
    <row r="71" spans="1:9" x14ac:dyDescent="0.25">
      <c r="A71" s="1" t="s">
        <v>42</v>
      </c>
      <c r="B71" s="1">
        <v>34</v>
      </c>
      <c r="C71" s="3">
        <v>48.3</v>
      </c>
      <c r="D71" s="1">
        <v>1998.1799999999998</v>
      </c>
      <c r="E71" s="1" t="s">
        <v>107</v>
      </c>
      <c r="F71" s="1" t="s">
        <v>50</v>
      </c>
      <c r="G71" s="1" t="s">
        <v>11</v>
      </c>
      <c r="H71" s="1" t="s">
        <v>108</v>
      </c>
      <c r="I71">
        <v>8</v>
      </c>
    </row>
    <row r="72" spans="1:9" x14ac:dyDescent="0.25">
      <c r="A72" s="1" t="s">
        <v>42</v>
      </c>
      <c r="B72" s="1">
        <v>38</v>
      </c>
      <c r="C72" s="3">
        <v>53.1</v>
      </c>
      <c r="D72" s="1">
        <v>1941.7699999999998</v>
      </c>
      <c r="E72" s="1" t="s">
        <v>117</v>
      </c>
      <c r="F72" s="1" t="s">
        <v>118</v>
      </c>
      <c r="G72" s="1" t="s">
        <v>16</v>
      </c>
      <c r="H72" s="1" t="s">
        <v>119</v>
      </c>
      <c r="I72">
        <v>22</v>
      </c>
    </row>
    <row r="73" spans="1:9" x14ac:dyDescent="0.25">
      <c r="A73" s="1" t="s">
        <v>42</v>
      </c>
      <c r="B73" s="1">
        <v>47</v>
      </c>
      <c r="C73" s="3">
        <v>81.7</v>
      </c>
      <c r="D73" s="1">
        <v>1835.58</v>
      </c>
      <c r="E73" s="1" t="s">
        <v>139</v>
      </c>
      <c r="F73" s="1" t="s">
        <v>93</v>
      </c>
      <c r="G73" s="1" t="s">
        <v>16</v>
      </c>
      <c r="H73" s="1" t="s">
        <v>140</v>
      </c>
      <c r="I73">
        <v>49</v>
      </c>
    </row>
    <row r="74" spans="1:9" x14ac:dyDescent="0.25">
      <c r="A74" s="1" t="s">
        <v>42</v>
      </c>
      <c r="B74" s="1">
        <v>49</v>
      </c>
      <c r="C74" s="3">
        <v>60.6</v>
      </c>
      <c r="D74" s="1">
        <v>1815.43</v>
      </c>
      <c r="E74" s="1" t="s">
        <v>143</v>
      </c>
      <c r="F74" s="1" t="s">
        <v>128</v>
      </c>
      <c r="G74" s="1" t="s">
        <v>11</v>
      </c>
      <c r="H74" s="1" t="s">
        <v>144</v>
      </c>
      <c r="I74">
        <v>50</v>
      </c>
    </row>
    <row r="75" spans="1:9" x14ac:dyDescent="0.25">
      <c r="A75" s="1" t="s">
        <v>42</v>
      </c>
      <c r="B75" s="1">
        <v>54</v>
      </c>
      <c r="C75" s="3">
        <v>74.7</v>
      </c>
      <c r="D75" s="1">
        <v>1754.28</v>
      </c>
      <c r="E75" s="1" t="s">
        <v>153</v>
      </c>
      <c r="F75" s="1" t="s">
        <v>110</v>
      </c>
      <c r="G75" s="1" t="s">
        <v>16</v>
      </c>
      <c r="H75" s="1" t="s">
        <v>154</v>
      </c>
      <c r="I75">
        <v>78</v>
      </c>
    </row>
    <row r="76" spans="1:9" x14ac:dyDescent="0.25">
      <c r="A76" s="1" t="s">
        <v>42</v>
      </c>
      <c r="B76" s="1">
        <v>60</v>
      </c>
      <c r="C76" s="3">
        <v>69</v>
      </c>
      <c r="D76" s="1">
        <v>1685.62</v>
      </c>
      <c r="E76" s="1" t="s">
        <v>166</v>
      </c>
      <c r="F76" s="1" t="s">
        <v>162</v>
      </c>
      <c r="G76" s="1" t="s">
        <v>25</v>
      </c>
      <c r="H76" s="1" t="s">
        <v>167</v>
      </c>
      <c r="I76">
        <v>77</v>
      </c>
    </row>
    <row r="77" spans="1:9" x14ac:dyDescent="0.25">
      <c r="A77" s="1" t="s">
        <v>42</v>
      </c>
      <c r="B77" s="1">
        <v>63</v>
      </c>
      <c r="C77" s="3">
        <v>60.7</v>
      </c>
      <c r="D77" s="1">
        <v>1666.5200000000002</v>
      </c>
      <c r="E77" s="1" t="s">
        <v>170</v>
      </c>
      <c r="F77" s="1" t="s">
        <v>86</v>
      </c>
      <c r="G77" s="1" t="s">
        <v>25</v>
      </c>
      <c r="H77" s="1" t="s">
        <v>171</v>
      </c>
      <c r="I77">
        <v>63</v>
      </c>
    </row>
    <row r="78" spans="1:9" x14ac:dyDescent="0.25">
      <c r="A78" s="1" t="s">
        <v>42</v>
      </c>
      <c r="B78" s="1">
        <v>82</v>
      </c>
      <c r="C78" s="3">
        <v>37.6</v>
      </c>
      <c r="D78" s="1">
        <v>1545.6</v>
      </c>
      <c r="E78" s="1" t="s">
        <v>196</v>
      </c>
      <c r="F78" s="1" t="s">
        <v>62</v>
      </c>
      <c r="G78" s="1" t="s">
        <v>11</v>
      </c>
      <c r="H78" s="1" t="s">
        <v>197</v>
      </c>
      <c r="I78">
        <v>64</v>
      </c>
    </row>
    <row r="79" spans="1:9" x14ac:dyDescent="0.25">
      <c r="A79" s="1" t="s">
        <v>42</v>
      </c>
      <c r="B79" s="1">
        <v>122</v>
      </c>
      <c r="C79" s="3">
        <v>105.1</v>
      </c>
      <c r="D79" s="1">
        <v>1302.8900000000001</v>
      </c>
      <c r="E79" s="1" t="s">
        <v>220</v>
      </c>
      <c r="F79" s="1" t="s">
        <v>34</v>
      </c>
      <c r="G79" s="1" t="s">
        <v>16</v>
      </c>
      <c r="H79" s="1" t="s">
        <v>221</v>
      </c>
      <c r="I79">
        <v>91</v>
      </c>
    </row>
    <row r="80" spans="1:9" x14ac:dyDescent="0.25">
      <c r="A80" s="1" t="s">
        <v>30</v>
      </c>
      <c r="B80" s="1">
        <v>6</v>
      </c>
      <c r="C80" s="3">
        <v>6.3</v>
      </c>
      <c r="D80" s="1">
        <v>2455.0299999999997</v>
      </c>
      <c r="E80" s="1" t="s">
        <v>31</v>
      </c>
      <c r="F80" s="1" t="s">
        <v>28</v>
      </c>
      <c r="G80" s="1" t="s">
        <v>16</v>
      </c>
      <c r="H80" s="1" t="s">
        <v>32</v>
      </c>
      <c r="I80">
        <v>6</v>
      </c>
    </row>
    <row r="81" spans="1:9" x14ac:dyDescent="0.25">
      <c r="A81" s="1" t="s">
        <v>30</v>
      </c>
      <c r="B81" s="1">
        <v>17</v>
      </c>
      <c r="C81" s="3">
        <v>29.2</v>
      </c>
      <c r="D81" s="1">
        <v>2237.7099999999996</v>
      </c>
      <c r="E81" s="1" t="s">
        <v>64</v>
      </c>
      <c r="F81" s="1" t="s">
        <v>65</v>
      </c>
      <c r="G81" s="1" t="s">
        <v>16</v>
      </c>
      <c r="H81" s="1" t="s">
        <v>66</v>
      </c>
      <c r="I81">
        <v>20</v>
      </c>
    </row>
    <row r="82" spans="1:9" x14ac:dyDescent="0.25">
      <c r="A82" s="1" t="s">
        <v>30</v>
      </c>
      <c r="B82" s="1">
        <v>18</v>
      </c>
      <c r="C82" s="3">
        <v>12.7</v>
      </c>
      <c r="D82" s="1">
        <v>2220.7999999999997</v>
      </c>
      <c r="E82" s="1" t="s">
        <v>67</v>
      </c>
      <c r="F82" s="1" t="s">
        <v>68</v>
      </c>
      <c r="G82" s="1" t="s">
        <v>11</v>
      </c>
      <c r="H82" s="1" t="s">
        <v>69</v>
      </c>
      <c r="I82">
        <v>9</v>
      </c>
    </row>
    <row r="83" spans="1:9" x14ac:dyDescent="0.25">
      <c r="A83" s="1" t="s">
        <v>30</v>
      </c>
      <c r="B83" s="1">
        <v>19</v>
      </c>
      <c r="C83" s="3">
        <v>18.100000000000001</v>
      </c>
      <c r="D83" s="1">
        <v>2201.2200000000003</v>
      </c>
      <c r="E83" s="1" t="s">
        <v>70</v>
      </c>
      <c r="F83" s="1" t="s">
        <v>71</v>
      </c>
      <c r="G83" s="1" t="s">
        <v>25</v>
      </c>
      <c r="H83" s="1" t="s">
        <v>72</v>
      </c>
      <c r="I83">
        <v>23</v>
      </c>
    </row>
    <row r="84" spans="1:9" x14ac:dyDescent="0.25">
      <c r="A84" s="1" t="s">
        <v>30</v>
      </c>
      <c r="B84" s="1">
        <v>21</v>
      </c>
      <c r="C84" s="3">
        <v>35.6</v>
      </c>
      <c r="D84" s="1">
        <v>2124.9899999999998</v>
      </c>
      <c r="E84" s="1" t="s">
        <v>75</v>
      </c>
      <c r="F84" s="1" t="s">
        <v>15</v>
      </c>
      <c r="G84" s="1" t="s">
        <v>25</v>
      </c>
      <c r="H84" s="1" t="s">
        <v>76</v>
      </c>
      <c r="I84">
        <v>37</v>
      </c>
    </row>
    <row r="85" spans="1:9" x14ac:dyDescent="0.25">
      <c r="A85" s="1" t="s">
        <v>30</v>
      </c>
      <c r="B85" s="1">
        <v>31</v>
      </c>
      <c r="C85" s="3">
        <v>11.7</v>
      </c>
      <c r="D85" s="1">
        <v>2047.56</v>
      </c>
      <c r="E85" s="1" t="s">
        <v>100</v>
      </c>
      <c r="F85" s="1" t="s">
        <v>101</v>
      </c>
      <c r="G85" s="1" t="s">
        <v>25</v>
      </c>
      <c r="H85" s="1" t="s">
        <v>102</v>
      </c>
      <c r="I85">
        <v>34</v>
      </c>
    </row>
    <row r="86" spans="1:9" x14ac:dyDescent="0.25">
      <c r="A86" s="1" t="s">
        <v>30</v>
      </c>
      <c r="B86" s="1">
        <v>32</v>
      </c>
      <c r="C86" s="3">
        <v>33.9</v>
      </c>
      <c r="D86" s="1">
        <v>2034.85</v>
      </c>
      <c r="E86" s="1" t="s">
        <v>103</v>
      </c>
      <c r="F86" s="1" t="s">
        <v>34</v>
      </c>
      <c r="G86" s="1" t="s">
        <v>25</v>
      </c>
      <c r="H86" s="1" t="s">
        <v>104</v>
      </c>
      <c r="I86">
        <v>48</v>
      </c>
    </row>
    <row r="87" spans="1:9" x14ac:dyDescent="0.25">
      <c r="A87" s="1" t="s">
        <v>30</v>
      </c>
      <c r="B87" s="1">
        <v>44</v>
      </c>
      <c r="C87" s="3">
        <v>26.7</v>
      </c>
      <c r="D87" s="1">
        <v>1854.17</v>
      </c>
      <c r="E87" s="1" t="s">
        <v>133</v>
      </c>
      <c r="F87" s="1" t="s">
        <v>123</v>
      </c>
      <c r="G87" s="1" t="s">
        <v>16</v>
      </c>
      <c r="H87" s="1" t="s">
        <v>134</v>
      </c>
      <c r="I87">
        <v>62</v>
      </c>
    </row>
    <row r="88" spans="1:9" x14ac:dyDescent="0.25">
      <c r="A88" s="1" t="s">
        <v>30</v>
      </c>
      <c r="B88" s="1">
        <v>67</v>
      </c>
      <c r="C88" s="3">
        <v>122.4</v>
      </c>
      <c r="D88" s="1">
        <v>1643.5500000000002</v>
      </c>
      <c r="E88" s="1" t="s">
        <v>174</v>
      </c>
      <c r="F88" s="1" t="s">
        <v>162</v>
      </c>
      <c r="G88" s="1" t="s">
        <v>16</v>
      </c>
      <c r="H88" s="1" t="s">
        <v>175</v>
      </c>
      <c r="I88">
        <v>51</v>
      </c>
    </row>
    <row r="89" spans="1:9" x14ac:dyDescent="0.25">
      <c r="A89" s="1" t="s">
        <v>30</v>
      </c>
      <c r="B89" s="1">
        <v>71</v>
      </c>
      <c r="C89" s="3">
        <v>92.6</v>
      </c>
      <c r="D89" s="1">
        <v>1605.9599999999998</v>
      </c>
      <c r="E89" s="1" t="s">
        <v>182</v>
      </c>
      <c r="F89" s="1" t="s">
        <v>131</v>
      </c>
      <c r="G89" s="1" t="s">
        <v>11</v>
      </c>
      <c r="H89" s="1" t="s">
        <v>183</v>
      </c>
      <c r="I89">
        <v>90</v>
      </c>
    </row>
    <row r="90" spans="1:9" x14ac:dyDescent="0.25">
      <c r="A90" s="1" t="s">
        <v>30</v>
      </c>
      <c r="B90" s="1">
        <v>72</v>
      </c>
      <c r="C90" s="3">
        <v>57.7</v>
      </c>
      <c r="D90" s="1">
        <v>1605.4</v>
      </c>
      <c r="E90" s="1" t="s">
        <v>184</v>
      </c>
      <c r="F90" s="1" t="s">
        <v>71</v>
      </c>
      <c r="G90" s="1" t="s">
        <v>11</v>
      </c>
      <c r="H90" s="1" t="s">
        <v>185</v>
      </c>
      <c r="I90">
        <v>65</v>
      </c>
    </row>
    <row r="91" spans="1:9" x14ac:dyDescent="0.25">
      <c r="A91" s="1" t="s">
        <v>30</v>
      </c>
      <c r="B91" s="1">
        <v>84</v>
      </c>
      <c r="C91" s="3">
        <v>77.599999999999994</v>
      </c>
      <c r="D91" s="1">
        <v>1533.6399999999999</v>
      </c>
      <c r="E91" s="1" t="s">
        <v>198</v>
      </c>
      <c r="F91" s="1" t="s">
        <v>80</v>
      </c>
      <c r="G91" s="1" t="s">
        <v>25</v>
      </c>
      <c r="H91" s="1" t="s">
        <v>199</v>
      </c>
      <c r="I91">
        <v>79</v>
      </c>
    </row>
    <row r="92" spans="1:9" x14ac:dyDescent="0.25">
      <c r="A92" s="1" t="s">
        <v>30</v>
      </c>
      <c r="B92" s="1">
        <v>178</v>
      </c>
      <c r="C92" s="3">
        <v>138.4</v>
      </c>
      <c r="D92" s="1">
        <v>962.8900000000001</v>
      </c>
      <c r="E92" s="1" t="s">
        <v>228</v>
      </c>
      <c r="F92" s="1" t="s">
        <v>68</v>
      </c>
      <c r="G92" s="1" t="s">
        <v>16</v>
      </c>
      <c r="H92" s="1" t="s">
        <v>229</v>
      </c>
      <c r="I92">
        <v>76</v>
      </c>
    </row>
  </sheetData>
  <autoFilter ref="A1:I92">
    <sortState ref="A2:I92">
      <sortCondition ref="A1:A92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1" sqref="C1:O1"/>
    </sheetView>
  </sheetViews>
  <sheetFormatPr defaultRowHeight="13.2" x14ac:dyDescent="0.25"/>
  <sheetData>
    <row r="1" spans="1:15" x14ac:dyDescent="0.25">
      <c r="C1" s="6" t="s">
        <v>232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 t="s">
        <v>0</v>
      </c>
      <c r="B2" s="5" t="s">
        <v>230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</row>
    <row r="3" spans="1:15" x14ac:dyDescent="0.25">
      <c r="A3" t="s">
        <v>8</v>
      </c>
      <c r="B3">
        <v>1</v>
      </c>
      <c r="C3">
        <f>B3</f>
        <v>1</v>
      </c>
      <c r="D3">
        <f>(MAX($B$2:$B$9)*D$2-$C3)+1</f>
        <v>14</v>
      </c>
      <c r="E3">
        <f>(MAX($B$2:$B$9)*D$2)+($B3)</f>
        <v>15</v>
      </c>
      <c r="F3">
        <f>(MAX($B$2:$B$9)*F$2-$C3)+1</f>
        <v>28</v>
      </c>
      <c r="G3">
        <f>(MAX($B$2:$B$9)*F$2)+($B3)</f>
        <v>29</v>
      </c>
      <c r="H3">
        <f>(MAX($B$2:$B$9)*H$2-$C3)+1</f>
        <v>42</v>
      </c>
      <c r="I3">
        <f>(MAX($B$2:$B$9)*H$2)+($B3)</f>
        <v>43</v>
      </c>
      <c r="J3">
        <f>(MAX($B$2:$B$9)*J$2-$C3)+1</f>
        <v>56</v>
      </c>
      <c r="K3">
        <f>(MAX($B$2:$B$9)*J$2)+($B3)</f>
        <v>57</v>
      </c>
      <c r="L3">
        <f>(MAX($B$2:$B$9)*L$2-$C3)+1</f>
        <v>70</v>
      </c>
      <c r="M3">
        <f>(MAX($B$2:$B$9)*L$2)+($B3)</f>
        <v>71</v>
      </c>
      <c r="N3">
        <f>(MAX($B$2:$B$9)*N$2-$C3)+1</f>
        <v>84</v>
      </c>
      <c r="O3">
        <f>(MAX($B$2:$B$9)*N$2)+($B3)</f>
        <v>85</v>
      </c>
    </row>
    <row r="4" spans="1:15" x14ac:dyDescent="0.25">
      <c r="A4" t="s">
        <v>231</v>
      </c>
      <c r="B4">
        <v>2</v>
      </c>
      <c r="C4">
        <f>B4</f>
        <v>2</v>
      </c>
      <c r="D4">
        <f>(MAX($B$2:$B$9)*D$2-$C4)+1</f>
        <v>13</v>
      </c>
      <c r="E4">
        <f>(MAX($B$2:$B$9)*D$2)+($B4)</f>
        <v>16</v>
      </c>
      <c r="F4">
        <f>(MAX($B$2:$B$9)*F$2-$C4)+1</f>
        <v>27</v>
      </c>
      <c r="G4">
        <f>(MAX($B$2:$B$9)*F$2)+($B4)</f>
        <v>30</v>
      </c>
      <c r="H4">
        <f>(MAX($B$2:$B$9)*H$2-$C4)+1</f>
        <v>41</v>
      </c>
      <c r="I4">
        <f>(MAX($B$2:$B$9)*H$2)+($B4)</f>
        <v>44</v>
      </c>
      <c r="J4">
        <f>(MAX($B$2:$B$9)*J$2-$C4)+1</f>
        <v>55</v>
      </c>
      <c r="K4">
        <f>(MAX($B$2:$B$9)*J$2)+($B4)</f>
        <v>58</v>
      </c>
      <c r="L4">
        <f>(MAX($B$2:$B$9)*L$2-$C4)+1</f>
        <v>69</v>
      </c>
      <c r="M4">
        <f>(MAX($B$2:$B$9)*L$2)+($B4)</f>
        <v>72</v>
      </c>
      <c r="N4">
        <f>(MAX($B$2:$B$9)*N$2-$C4)+1</f>
        <v>83</v>
      </c>
      <c r="O4">
        <f>(MAX($B$2:$B$9)*N$2)+($B4)</f>
        <v>86</v>
      </c>
    </row>
    <row r="5" spans="1:15" x14ac:dyDescent="0.25">
      <c r="A5" t="s">
        <v>13</v>
      </c>
      <c r="B5">
        <v>3</v>
      </c>
      <c r="C5">
        <f>B5</f>
        <v>3</v>
      </c>
      <c r="D5">
        <f>(MAX($B$2:$B$9)*D$2-$C5)+1</f>
        <v>12</v>
      </c>
      <c r="E5">
        <f>(MAX($B$2:$B$9)*D$2)+($B5)</f>
        <v>17</v>
      </c>
      <c r="F5">
        <f>(MAX($B$2:$B$9)*F$2-$C5)+1</f>
        <v>26</v>
      </c>
      <c r="G5">
        <f>(MAX($B$2:$B$9)*F$2)+($B5)</f>
        <v>31</v>
      </c>
      <c r="H5">
        <f>(MAX($B$2:$B$9)*H$2-$C5)+1</f>
        <v>40</v>
      </c>
      <c r="I5">
        <f>(MAX($B$2:$B$9)*H$2)+($B5)</f>
        <v>45</v>
      </c>
      <c r="J5">
        <f>(MAX($B$2:$B$9)*J$2-$C5)+1</f>
        <v>54</v>
      </c>
      <c r="K5">
        <f>(MAX($B$2:$B$9)*J$2)+($B5)</f>
        <v>59</v>
      </c>
      <c r="L5">
        <f>(MAX($B$2:$B$9)*L$2-$C5)+1</f>
        <v>68</v>
      </c>
      <c r="M5">
        <f>(MAX($B$2:$B$9)*L$2)+($B5)</f>
        <v>73</v>
      </c>
      <c r="N5">
        <f>(MAX($B$2:$B$9)*N$2-$C5)+1</f>
        <v>82</v>
      </c>
      <c r="O5">
        <f>(MAX($B$2:$B$9)*N$2)+($B5)</f>
        <v>87</v>
      </c>
    </row>
    <row r="6" spans="1:15" x14ac:dyDescent="0.25">
      <c r="A6" t="s">
        <v>52</v>
      </c>
      <c r="B6">
        <v>4</v>
      </c>
      <c r="C6">
        <f>B6</f>
        <v>4</v>
      </c>
      <c r="D6">
        <f>(MAX($B$2:$B$9)*D$2-$C6)+1</f>
        <v>11</v>
      </c>
      <c r="E6">
        <f>(MAX($B$2:$B$9)*D$2)+($B6)</f>
        <v>18</v>
      </c>
      <c r="F6">
        <f>(MAX($B$2:$B$9)*F$2-$C6)+1</f>
        <v>25</v>
      </c>
      <c r="G6">
        <f>(MAX($B$2:$B$9)*F$2)+($B6)</f>
        <v>32</v>
      </c>
      <c r="H6">
        <f>(MAX($B$2:$B$9)*H$2-$C6)+1</f>
        <v>39</v>
      </c>
      <c r="I6">
        <f>(MAX($B$2:$B$9)*H$2)+($B6)</f>
        <v>46</v>
      </c>
      <c r="J6">
        <f>(MAX($B$2:$B$9)*J$2-$C6)+1</f>
        <v>53</v>
      </c>
      <c r="K6">
        <f>(MAX($B$2:$B$9)*J$2)+($B6)</f>
        <v>60</v>
      </c>
      <c r="L6">
        <f>(MAX($B$2:$B$9)*L$2-$C6)+1</f>
        <v>67</v>
      </c>
      <c r="M6">
        <f>(MAX($B$2:$B$9)*L$2)+($B6)</f>
        <v>74</v>
      </c>
      <c r="N6">
        <f>(MAX($B$2:$B$9)*N$2-$C6)+1</f>
        <v>81</v>
      </c>
      <c r="O6">
        <f>(MAX($B$2:$B$9)*N$2)+($B6)</f>
        <v>88</v>
      </c>
    </row>
    <row r="7" spans="1:15" x14ac:dyDescent="0.25">
      <c r="A7" t="s">
        <v>22</v>
      </c>
      <c r="B7">
        <v>5</v>
      </c>
      <c r="C7">
        <f>B7</f>
        <v>5</v>
      </c>
      <c r="D7">
        <f>(MAX($B$2:$B$9)*D$2-$C7)+1</f>
        <v>10</v>
      </c>
      <c r="E7">
        <f>(MAX($B$2:$B$9)*D$2)+($B7)</f>
        <v>19</v>
      </c>
      <c r="F7">
        <f>(MAX($B$2:$B$9)*F$2-$C7)+1</f>
        <v>24</v>
      </c>
      <c r="G7">
        <f>(MAX($B$2:$B$9)*F$2)+($B7)</f>
        <v>33</v>
      </c>
      <c r="H7">
        <f>(MAX($B$2:$B$9)*H$2-$C7)+1</f>
        <v>38</v>
      </c>
      <c r="I7">
        <f>(MAX($B$2:$B$9)*H$2)+($B7)</f>
        <v>47</v>
      </c>
      <c r="J7">
        <f>(MAX($B$2:$B$9)*J$2-$C7)+1</f>
        <v>52</v>
      </c>
      <c r="K7">
        <f>(MAX($B$2:$B$9)*J$2)+($B7)</f>
        <v>61</v>
      </c>
      <c r="L7">
        <f>(MAX($B$2:$B$9)*L$2-$C7)+1</f>
        <v>66</v>
      </c>
      <c r="M7">
        <f>(MAX($B$2:$B$9)*L$2)+($B7)</f>
        <v>75</v>
      </c>
      <c r="N7">
        <f>(MAX($B$2:$B$9)*N$2-$C7)+1</f>
        <v>80</v>
      </c>
      <c r="O7">
        <f>(MAX($B$2:$B$9)*N$2)+($B7)</f>
        <v>89</v>
      </c>
    </row>
    <row r="8" spans="1:15" x14ac:dyDescent="0.25">
      <c r="A8" t="s">
        <v>30</v>
      </c>
      <c r="B8">
        <v>6</v>
      </c>
      <c r="C8">
        <f>B8</f>
        <v>6</v>
      </c>
      <c r="D8">
        <f>(MAX($B$2:$B$9)*D$2-$C8)+1</f>
        <v>9</v>
      </c>
      <c r="E8">
        <f>(MAX($B$2:$B$9)*D$2)+($B8)</f>
        <v>20</v>
      </c>
      <c r="F8">
        <f>(MAX($B$2:$B$9)*F$2-$C8)+1</f>
        <v>23</v>
      </c>
      <c r="G8">
        <f>(MAX($B$2:$B$9)*F$2)+($B8)</f>
        <v>34</v>
      </c>
      <c r="H8">
        <f>(MAX($B$2:$B$9)*H$2-$C8)+1</f>
        <v>37</v>
      </c>
      <c r="I8">
        <f>(MAX($B$2:$B$9)*H$2)+($B8)</f>
        <v>48</v>
      </c>
      <c r="J8">
        <f>(MAX($B$2:$B$9)*J$2-$C8)+1</f>
        <v>51</v>
      </c>
      <c r="K8">
        <f>(MAX($B$2:$B$9)*J$2)+($B8)</f>
        <v>62</v>
      </c>
      <c r="L8">
        <f>(MAX($B$2:$B$9)*L$2-$C8)+1</f>
        <v>65</v>
      </c>
      <c r="M8">
        <f>(MAX($B$2:$B$9)*L$2)+($B8)</f>
        <v>76</v>
      </c>
      <c r="N8">
        <f>(MAX($B$2:$B$9)*N$2-$C8)+1</f>
        <v>79</v>
      </c>
      <c r="O8">
        <f>(MAX($B$2:$B$9)*N$2)+($B8)</f>
        <v>90</v>
      </c>
    </row>
    <row r="9" spans="1:15" x14ac:dyDescent="0.25">
      <c r="A9" t="s">
        <v>42</v>
      </c>
      <c r="B9">
        <v>7</v>
      </c>
      <c r="C9">
        <f>B9</f>
        <v>7</v>
      </c>
      <c r="D9">
        <f>(MAX($B$2:$B$9)*D$2-$C9)+1</f>
        <v>8</v>
      </c>
      <c r="E9">
        <f>(MAX($B$2:$B$9)*D$2)+($B9)</f>
        <v>21</v>
      </c>
      <c r="F9">
        <f>(MAX($B$2:$B$9)*F$2-$C9)+1</f>
        <v>22</v>
      </c>
      <c r="G9">
        <f>(MAX($B$2:$B$9)*F$2)+($B9)</f>
        <v>35</v>
      </c>
      <c r="H9">
        <f>(MAX($B$2:$B$9)*H$2-$C9)+1</f>
        <v>36</v>
      </c>
      <c r="I9">
        <f>(MAX($B$2:$B$9)*H$2)+($B9)</f>
        <v>49</v>
      </c>
      <c r="J9">
        <f>(MAX($B$2:$B$9)*J$2-$C9)+1</f>
        <v>50</v>
      </c>
      <c r="K9">
        <f>(MAX($B$2:$B$9)*J$2)+($B9)</f>
        <v>63</v>
      </c>
      <c r="L9">
        <f>(MAX($B$2:$B$9)*L$2-$C9)+1</f>
        <v>64</v>
      </c>
      <c r="M9">
        <f>(MAX($B$2:$B$9)*L$2)+($B9)</f>
        <v>77</v>
      </c>
      <c r="N9">
        <f>(MAX($B$2:$B$9)*N$2-$C9)+1</f>
        <v>78</v>
      </c>
      <c r="O9">
        <f>(MAX($B$2:$B$9)*N$2)+($B9)</f>
        <v>91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draft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Frost</dc:creator>
  <dc:description>This workbook generated by MyXls! http://sourceforge.net/myxls</dc:description>
  <cp:lastModifiedBy>Philip Frost</cp:lastModifiedBy>
  <dcterms:created xsi:type="dcterms:W3CDTF">2023-10-27T01:25:02Z</dcterms:created>
  <dcterms:modified xsi:type="dcterms:W3CDTF">2023-10-27T02:43:49Z</dcterms:modified>
</cp:coreProperties>
</file>