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oma1794_colorado_edu/Documents/Course Materials/ASEN 2502/Fall 25 Course Materials/Labs/Wind Tunnel Lab/Lab Code/"/>
    </mc:Choice>
  </mc:AlternateContent>
  <xr:revisionPtr revIDLastSave="71" documentId="8_{50528B3C-A62E-47D0-9293-5B9102B8C103}" xr6:coauthVersionLast="47" xr6:coauthVersionMax="47" xr10:uidLastSave="{E85704B2-3858-4723-98EC-7775E81320B6}"/>
  <bookViews>
    <workbookView xWindow="2184" yWindow="4260" windowWidth="21600" windowHeight="13560" firstSheet="1" activeTab="1" xr2:uid="{8755B750-7EF7-43C8-81AD-5B92D6A204F5}"/>
  </bookViews>
  <sheets>
    <sheet name="Port_Locations" sheetId="1" r:id="rId1"/>
    <sheet name="Seg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B18" i="2"/>
  <c r="B17" i="2"/>
  <c r="B16" i="2"/>
  <c r="B15" i="2"/>
  <c r="B14" i="2"/>
  <c r="B13" i="2"/>
  <c r="B12" i="2"/>
  <c r="B11" i="2"/>
  <c r="B2" i="2"/>
  <c r="B3" i="2"/>
  <c r="B4" i="2"/>
  <c r="B5" i="2"/>
  <c r="B6" i="2"/>
  <c r="B7" i="2"/>
  <c r="B8" i="2"/>
  <c r="B9" i="2"/>
  <c r="B10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<sst xmlns="http://schemas.openxmlformats.org/spreadsheetml/2006/main" count="26" uniqueCount="26">
  <si>
    <t>Port</t>
  </si>
  <si>
    <t>X_m</t>
  </si>
  <si>
    <t>Y _m</t>
  </si>
  <si>
    <t>X _in</t>
  </si>
  <si>
    <t>Y_in</t>
  </si>
  <si>
    <t>TE</t>
  </si>
  <si>
    <t>Segment</t>
  </si>
  <si>
    <t>DeltaX</t>
  </si>
  <si>
    <t>DeltaY</t>
  </si>
  <si>
    <t>LE-2</t>
  </si>
  <si>
    <t>2-3</t>
  </si>
  <si>
    <t>3-4</t>
  </si>
  <si>
    <t>4-5</t>
  </si>
  <si>
    <t>5-6</t>
  </si>
  <si>
    <t>6-7</t>
  </si>
  <si>
    <t>7-8</t>
  </si>
  <si>
    <t>8-9</t>
  </si>
  <si>
    <t>9-TE</t>
  </si>
  <si>
    <t>LE-16</t>
  </si>
  <si>
    <t>16-15</t>
  </si>
  <si>
    <t>15-14</t>
  </si>
  <si>
    <t>14-13</t>
  </si>
  <si>
    <t>13-12</t>
  </si>
  <si>
    <t>12-11</t>
  </si>
  <si>
    <t>11-10</t>
  </si>
  <si>
    <t>10-TE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</si>
</sst>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6" fontId="18" fillId="0" borderId="14" xfId="0" quotePrefix="1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4" xfId="0" quotePrefix="1" applyFont="1" applyBorder="1" applyAlignment="1">
      <alignment horizontal="center"/>
    </xf>
    <xf numFmtId="0" fontId="18" fillId="0" borderId="16" xfId="0" quotePrefix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91BBB-9CC4-4314-ADAA-B6142985A6B5}" name="Table1" displayName="Table1" ref="A1:E19" totalsRowShown="0" headerRowDxfId="17" dataDxfId="16" headerRowBorderDxfId="14" tableBorderDxfId="15" totalsRowBorderDxfId="13">
  <autoFilter ref="A1:E19" xr:uid="{9DD91BBB-9CC4-4314-ADAA-B6142985A6B5}"/>
  <tableColumns count="5">
    <tableColumn id="1" xr3:uid="{3F62F6B5-8A93-4A8A-A400-37B9FDF352DC}" name="Port" dataDxfId="12"/>
    <tableColumn id="2" xr3:uid="{B81A194D-FC3D-47B6-A2C2-A8CD627461A4}" name="X_m" dataDxfId="11"/>
    <tableColumn id="3" xr3:uid="{D4FADA99-1CE7-4076-A3FF-FF45F5E3CB66}" name="Y _m" dataDxfId="10"/>
    <tableColumn id="4" xr3:uid="{4E27F47E-3B2E-48F2-B1C9-C6A415D199DB}" name="X _in" dataDxfId="9"/>
    <tableColumn id="5" xr3:uid="{C1B64A44-B4C9-4BE5-87E1-38E0D5A8EE27}" name="Y_in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58551-2F3F-49C1-8FDC-52331E2D01B4}" name="Table2" displayName="Table2" ref="A1:C18" totalsRowShown="0" headerRowDxfId="7" dataDxfId="6" headerRowBorderDxfId="4" tableBorderDxfId="5" totalsRowBorderDxfId="3">
  <autoFilter ref="A1:C18" xr:uid="{C5A58551-2F3F-49C1-8FDC-52331E2D01B4}"/>
  <tableColumns count="3">
    <tableColumn id="1" xr3:uid="{4E9ED5F9-0534-4CB8-ABE2-2D8CA6AB9143}" name="Segment" dataDxfId="2"/>
    <tableColumn id="2" xr3:uid="{3631EADC-5AEA-4CFA-8336-9844301535A9}" name="DeltaX" dataDxfId="1">
      <calculatedColumnFormula>Port_Locations!B3-Port_Locations!B2</calculatedColumnFormula>
    </tableColumn>
    <tableColumn id="3" xr3:uid="{F3BED4F5-D3EE-4289-9056-FE945475C3F9}" name="DeltaY" dataDxfId="0">
      <calculatedColumnFormula>Port_Locations!C3-Port_Locations!C2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9495-148B-49D9-8E52-44A45066CDDE}">
  <dimension ref="A1:E19"/>
  <sheetViews>
    <sheetView workbookViewId="0">
      <selection activeCell="C14" sqref="C14"/>
    </sheetView>
  </sheetViews>
  <sheetFormatPr defaultRowHeight="14.45"/>
  <cols>
    <col min="1" max="1" width="17.140625" customWidth="1"/>
    <col min="2" max="2" width="13.7109375" bestFit="1" customWidth="1"/>
    <col min="3" max="3" width="16.85546875" bestFit="1" customWidth="1"/>
    <col min="4" max="4" width="11.28515625" bestFit="1" customWidth="1"/>
    <col min="5" max="5" width="12.140625" bestFit="1" customWidth="1"/>
  </cols>
  <sheetData>
    <row r="1" spans="1:5" ht="21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5" ht="21">
      <c r="A2" s="14">
        <v>1</v>
      </c>
      <c r="B2" s="5">
        <v>0</v>
      </c>
      <c r="C2" s="5">
        <v>3.7249100000000001E-3</v>
      </c>
      <c r="D2" s="5">
        <v>0</v>
      </c>
      <c r="E2" s="6">
        <v>0.14665</v>
      </c>
    </row>
    <row r="3" spans="1:5" ht="21">
      <c r="A3" s="14">
        <v>2</v>
      </c>
      <c r="B3" s="5">
        <v>4.4450000000000002E-3</v>
      </c>
      <c r="C3" s="5">
        <v>8.4010500000000002E-3</v>
      </c>
      <c r="D3" s="5">
        <v>0.17499999999999999</v>
      </c>
      <c r="E3" s="6">
        <v>0.33074999999999999</v>
      </c>
    </row>
    <row r="4" spans="1:5" ht="21">
      <c r="A4" s="14">
        <v>3</v>
      </c>
      <c r="B4" s="5">
        <v>8.8900000000000003E-3</v>
      </c>
      <c r="C4" s="5">
        <v>1.020572E-2</v>
      </c>
      <c r="D4" s="5">
        <v>0.35</v>
      </c>
      <c r="E4" s="6">
        <v>0.40179999999999999</v>
      </c>
    </row>
    <row r="5" spans="1:5" ht="21">
      <c r="A5" s="14">
        <v>4</v>
      </c>
      <c r="B5" s="5">
        <v>1.7780000000000001E-2</v>
      </c>
      <c r="C5" s="5">
        <v>1.2090399999999999E-2</v>
      </c>
      <c r="D5" s="5">
        <v>0.7</v>
      </c>
      <c r="E5" s="6">
        <v>0.47599999999999998</v>
      </c>
    </row>
    <row r="6" spans="1:5" ht="21">
      <c r="A6" s="14">
        <v>5</v>
      </c>
      <c r="B6" s="5">
        <v>2.6669999999999999E-2</v>
      </c>
      <c r="C6" s="5">
        <v>1.2446E-2</v>
      </c>
      <c r="D6" s="5">
        <v>1.05</v>
      </c>
      <c r="E6" s="6">
        <v>0.49</v>
      </c>
    </row>
    <row r="7" spans="1:5" ht="21">
      <c r="A7" s="14">
        <v>6</v>
      </c>
      <c r="B7" s="5">
        <v>3.5560000000000001E-2</v>
      </c>
      <c r="C7" s="5">
        <v>1.212596E-2</v>
      </c>
      <c r="D7" s="5">
        <v>1.4</v>
      </c>
      <c r="E7" s="6">
        <v>0.47739999999999999</v>
      </c>
    </row>
    <row r="8" spans="1:5" ht="21">
      <c r="A8" s="14">
        <v>7</v>
      </c>
      <c r="B8" s="5">
        <v>4.4450000000000003E-2</v>
      </c>
      <c r="C8" s="5">
        <v>1.118362E-2</v>
      </c>
      <c r="D8" s="5">
        <v>1.75</v>
      </c>
      <c r="E8" s="6">
        <v>0.44030000000000002</v>
      </c>
    </row>
    <row r="9" spans="1:5" ht="21">
      <c r="A9" s="14">
        <v>8</v>
      </c>
      <c r="B9" s="5">
        <v>5.3339999999999999E-2</v>
      </c>
      <c r="C9" s="5">
        <v>9.7345499999999998E-3</v>
      </c>
      <c r="D9" s="5">
        <v>2.1</v>
      </c>
      <c r="E9" s="6">
        <v>0.38324999999999998</v>
      </c>
    </row>
    <row r="10" spans="1:5" ht="21">
      <c r="A10" s="14">
        <v>9</v>
      </c>
      <c r="B10" s="5">
        <v>7.1120000000000003E-2</v>
      </c>
      <c r="C10" s="5">
        <v>5.5562500000000004E-3</v>
      </c>
      <c r="D10" s="5">
        <v>2.8</v>
      </c>
      <c r="E10" s="6">
        <v>0.21875</v>
      </c>
    </row>
    <row r="11" spans="1:5" ht="21">
      <c r="A11" s="14" t="s">
        <v>5</v>
      </c>
      <c r="B11" s="5">
        <v>8.8900000000000007E-2</v>
      </c>
      <c r="C11" s="5">
        <v>0</v>
      </c>
      <c r="D11" s="5">
        <v>3.5</v>
      </c>
      <c r="E11" s="6">
        <v>0</v>
      </c>
    </row>
    <row r="12" spans="1:5" ht="21">
      <c r="A12" s="14">
        <v>10</v>
      </c>
      <c r="B12" s="5">
        <v>7.1120000000000003E-2</v>
      </c>
      <c r="C12" s="5">
        <v>0</v>
      </c>
      <c r="D12" s="5">
        <v>2.8</v>
      </c>
      <c r="E12" s="6">
        <v>0</v>
      </c>
    </row>
    <row r="13" spans="1:5" ht="21">
      <c r="A13" s="14">
        <v>11</v>
      </c>
      <c r="B13" s="5">
        <v>5.3339999999999999E-2</v>
      </c>
      <c r="C13" s="5">
        <v>0</v>
      </c>
      <c r="D13" s="5">
        <v>2.1</v>
      </c>
      <c r="E13" s="6">
        <v>0</v>
      </c>
    </row>
    <row r="14" spans="1:5" ht="21">
      <c r="A14" s="14">
        <v>12</v>
      </c>
      <c r="B14" s="5">
        <v>3.5560000000000001E-2</v>
      </c>
      <c r="C14" s="5">
        <v>0</v>
      </c>
      <c r="D14" s="5">
        <v>1.4</v>
      </c>
      <c r="E14" s="6">
        <v>0</v>
      </c>
    </row>
    <row r="15" spans="1:5" ht="21">
      <c r="A15" s="14">
        <v>13</v>
      </c>
      <c r="B15" s="5">
        <v>2.6669999999999999E-2</v>
      </c>
      <c r="C15" s="5">
        <v>0</v>
      </c>
      <c r="D15" s="5">
        <v>1.05</v>
      </c>
      <c r="E15" s="6">
        <v>0</v>
      </c>
    </row>
    <row r="16" spans="1:5" ht="21">
      <c r="A16" s="14">
        <v>14</v>
      </c>
      <c r="B16" s="5">
        <v>1.7780000000000001E-2</v>
      </c>
      <c r="C16" s="5">
        <v>3.5559999999999998E-5</v>
      </c>
      <c r="D16" s="5">
        <v>0.7</v>
      </c>
      <c r="E16" s="6">
        <v>1.4E-3</v>
      </c>
    </row>
    <row r="17" spans="1:5" ht="21">
      <c r="A17" s="14">
        <v>15</v>
      </c>
      <c r="B17" s="5">
        <v>8.8900000000000003E-3</v>
      </c>
      <c r="C17" s="5">
        <v>4.4450000000000002E-4</v>
      </c>
      <c r="D17" s="5">
        <v>0.35</v>
      </c>
      <c r="E17" s="6">
        <v>1.7500000000000002E-2</v>
      </c>
    </row>
    <row r="18" spans="1:5" ht="21">
      <c r="A18" s="14">
        <v>16</v>
      </c>
      <c r="B18" s="5">
        <v>4.4450000000000002E-3</v>
      </c>
      <c r="C18" s="5">
        <v>9.8678999999999998E-4</v>
      </c>
      <c r="D18" s="5">
        <v>0.17499999999999999</v>
      </c>
      <c r="E18" s="6">
        <v>3.8850000000000003E-2</v>
      </c>
    </row>
    <row r="19" spans="1:5" ht="21">
      <c r="A19" s="15">
        <v>1</v>
      </c>
      <c r="B19" s="9">
        <v>0</v>
      </c>
      <c r="C19" s="9">
        <v>3.7249100000000001E-3</v>
      </c>
      <c r="D19" s="9">
        <v>0</v>
      </c>
      <c r="E19" s="10">
        <v>0.14665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9B8-C6EF-4EBE-8FAD-4607586D1D11}">
  <dimension ref="A1:E18"/>
  <sheetViews>
    <sheetView tabSelected="1" workbookViewId="0">
      <selection activeCell="M16" sqref="M16"/>
    </sheetView>
  </sheetViews>
  <sheetFormatPr defaultRowHeight="14.45"/>
  <cols>
    <col min="1" max="1" width="18.140625" customWidth="1"/>
    <col min="2" max="2" width="13.7109375" bestFit="1" customWidth="1"/>
    <col min="3" max="3" width="19.7109375" customWidth="1"/>
  </cols>
  <sheetData>
    <row r="1" spans="1:5" ht="21">
      <c r="A1" s="1" t="s">
        <v>6</v>
      </c>
      <c r="B1" s="2" t="s">
        <v>7</v>
      </c>
      <c r="C1" s="3" t="s">
        <v>8</v>
      </c>
    </row>
    <row r="2" spans="1:5" ht="21">
      <c r="A2" s="4" t="s">
        <v>9</v>
      </c>
      <c r="B2" s="5">
        <f>Port_Locations!B3-Port_Locations!B2</f>
        <v>4.4450000000000002E-3</v>
      </c>
      <c r="C2" s="6">
        <f>Port_Locations!C3-Port_Locations!C2</f>
        <v>4.6761400000000005E-3</v>
      </c>
    </row>
    <row r="3" spans="1:5" ht="21">
      <c r="A3" s="7" t="s">
        <v>10</v>
      </c>
      <c r="B3" s="5">
        <f>Port_Locations!B4-Port_Locations!B3</f>
        <v>4.4450000000000002E-3</v>
      </c>
      <c r="C3" s="6">
        <f>Port_Locations!C4-Port_Locations!C3</f>
        <v>1.8046699999999995E-3</v>
      </c>
    </row>
    <row r="4" spans="1:5" ht="21">
      <c r="A4" s="7" t="s">
        <v>11</v>
      </c>
      <c r="B4" s="5">
        <f>Port_Locations!B5-Port_Locations!B4</f>
        <v>8.8900000000000003E-3</v>
      </c>
      <c r="C4" s="6">
        <f>Port_Locations!C5-Port_Locations!C4</f>
        <v>1.8846799999999997E-3</v>
      </c>
    </row>
    <row r="5" spans="1:5" ht="21">
      <c r="A5" s="7" t="s">
        <v>12</v>
      </c>
      <c r="B5" s="5">
        <f>Port_Locations!B6-Port_Locations!B5</f>
        <v>8.8899999999999986E-3</v>
      </c>
      <c r="C5" s="6">
        <f>Port_Locations!C6-Port_Locations!C5</f>
        <v>3.5560000000000105E-4</v>
      </c>
    </row>
    <row r="6" spans="1:5" ht="21">
      <c r="A6" s="7" t="s">
        <v>13</v>
      </c>
      <c r="B6" s="5">
        <f>Port_Locations!B7-Port_Locations!B6</f>
        <v>8.8900000000000021E-3</v>
      </c>
      <c r="C6" s="6">
        <f>Port_Locations!C7-Port_Locations!C6</f>
        <v>-3.200400000000006E-4</v>
      </c>
    </row>
    <row r="7" spans="1:5" ht="21">
      <c r="A7" s="7" t="s">
        <v>14</v>
      </c>
      <c r="B7" s="5">
        <f>Port_Locations!B8-Port_Locations!B7</f>
        <v>8.8900000000000021E-3</v>
      </c>
      <c r="C7" s="6">
        <f>Port_Locations!C8-Port_Locations!C7</f>
        <v>-9.4233999999999984E-4</v>
      </c>
    </row>
    <row r="8" spans="1:5" ht="21">
      <c r="A8" s="7" t="s">
        <v>15</v>
      </c>
      <c r="B8" s="5">
        <f>Port_Locations!B9-Port_Locations!B8</f>
        <v>8.8899999999999951E-3</v>
      </c>
      <c r="C8" s="6">
        <f>Port_Locations!C9-Port_Locations!C8</f>
        <v>-1.4490700000000002E-3</v>
      </c>
    </row>
    <row r="9" spans="1:5" ht="21">
      <c r="A9" s="7" t="s">
        <v>16</v>
      </c>
      <c r="B9" s="5">
        <f>Port_Locations!B10-Port_Locations!B9</f>
        <v>1.7780000000000004E-2</v>
      </c>
      <c r="C9" s="6">
        <f>Port_Locations!C10-Port_Locations!C9</f>
        <v>-4.1782999999999994E-3</v>
      </c>
    </row>
    <row r="10" spans="1:5" ht="21">
      <c r="A10" s="7" t="s">
        <v>17</v>
      </c>
      <c r="B10" s="5">
        <f>Port_Locations!B11-Port_Locations!B10</f>
        <v>1.7780000000000004E-2</v>
      </c>
      <c r="C10" s="6">
        <f>Port_Locations!C11-Port_Locations!C10</f>
        <v>-5.5562500000000004E-3</v>
      </c>
    </row>
    <row r="11" spans="1:5" ht="21">
      <c r="A11" s="7" t="s">
        <v>18</v>
      </c>
      <c r="B11" s="5">
        <f>Port_Locations!B18-Port_Locations!B19</f>
        <v>4.4450000000000002E-3</v>
      </c>
      <c r="C11" s="5">
        <f>Port_Locations!C18-Port_Locations!C19</f>
        <v>-2.7381200000000001E-3</v>
      </c>
      <c r="E11" s="16"/>
    </row>
    <row r="12" spans="1:5" ht="21">
      <c r="A12" s="7" t="s">
        <v>19</v>
      </c>
      <c r="B12" s="5">
        <f>Port_Locations!B17-Port_Locations!B18</f>
        <v>4.4450000000000002E-3</v>
      </c>
      <c r="C12" s="5">
        <f>Port_Locations!C17-Port_Locations!C18</f>
        <v>-5.4228999999999996E-4</v>
      </c>
      <c r="E12" s="16"/>
    </row>
    <row r="13" spans="1:5" ht="21">
      <c r="A13" s="7" t="s">
        <v>20</v>
      </c>
      <c r="B13" s="5">
        <f>Port_Locations!B16-Port_Locations!B17</f>
        <v>8.8900000000000003E-3</v>
      </c>
      <c r="C13" s="5">
        <f>Port_Locations!C16-Port_Locations!C17</f>
        <v>-4.0894E-4</v>
      </c>
      <c r="E13" s="16"/>
    </row>
    <row r="14" spans="1:5" ht="21">
      <c r="A14" s="7" t="s">
        <v>21</v>
      </c>
      <c r="B14" s="5">
        <f>Port_Locations!B15-Port_Locations!B16</f>
        <v>8.8899999999999986E-3</v>
      </c>
      <c r="C14" s="5">
        <f>Port_Locations!C15-Port_Locations!C16</f>
        <v>-3.5559999999999998E-5</v>
      </c>
      <c r="E14" s="16"/>
    </row>
    <row r="15" spans="1:5" ht="21">
      <c r="A15" s="7" t="s">
        <v>22</v>
      </c>
      <c r="B15" s="5">
        <f>Port_Locations!B14-Port_Locations!B15</f>
        <v>8.8900000000000021E-3</v>
      </c>
      <c r="C15" s="5">
        <f>Port_Locations!C14-Port_Locations!C15</f>
        <v>0</v>
      </c>
      <c r="E15" s="16"/>
    </row>
    <row r="16" spans="1:5" ht="21">
      <c r="A16" s="7" t="s">
        <v>23</v>
      </c>
      <c r="B16" s="5">
        <f>Port_Locations!B13-Port_Locations!B14</f>
        <v>1.7779999999999997E-2</v>
      </c>
      <c r="C16" s="5">
        <f>Port_Locations!C13-Port_Locations!C14</f>
        <v>0</v>
      </c>
      <c r="E16" s="16"/>
    </row>
    <row r="17" spans="1:5" ht="21">
      <c r="A17" s="7" t="s">
        <v>24</v>
      </c>
      <c r="B17" s="5">
        <f>Port_Locations!B12-Port_Locations!B13</f>
        <v>1.7780000000000004E-2</v>
      </c>
      <c r="C17" s="5">
        <f>Port_Locations!C12-Port_Locations!C13</f>
        <v>0</v>
      </c>
      <c r="E17" s="16"/>
    </row>
    <row r="18" spans="1:5" ht="21">
      <c r="A18" s="8" t="s">
        <v>25</v>
      </c>
      <c r="B18" s="5">
        <f>Port_Locations!B11-Port_Locations!B12</f>
        <v>1.7780000000000004E-2</v>
      </c>
      <c r="C18" s="5">
        <f>Port_Locations!C11-Port_Locations!C12</f>
        <v>0</v>
      </c>
      <c r="E18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Sophie Kimura</cp:lastModifiedBy>
  <cp:revision/>
  <dcterms:created xsi:type="dcterms:W3CDTF">2025-08-31T01:44:48Z</dcterms:created>
  <dcterms:modified xsi:type="dcterms:W3CDTF">2025-09-02T20:35:37Z</dcterms:modified>
  <cp:category/>
  <cp:contentStatus/>
</cp:coreProperties>
</file>