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olutions and Error Output - So" sheetId="2" r:id="rId5"/>
    <sheet name="Acceptance Rates - Acceptance r" sheetId="3" r:id="rId6"/>
    <sheet name="Acceptance Rates - Average acce" sheetId="4" r:id="rId7"/>
    <sheet name="Acceptance Rates - Correctness " sheetId="5" r:id="rId8"/>
    <sheet name="Error Distribution - Errors per" sheetId="6" r:id="rId9"/>
    <sheet name="Error Distribution - Error freq" sheetId="7" r:id="rId10"/>
    <sheet name="Raw Metrics Data - Metrics" sheetId="8" r:id="rId11"/>
    <sheet name="Metrics Statistics - Descriptiv" sheetId="9" r:id="rId12"/>
    <sheet name="Metrics Statistics - p-values o" sheetId="10" r:id="rId13"/>
    <sheet name="Metrics Statistics - Proportion" sheetId="11" r:id="rId14"/>
  </sheets>
</workbook>
</file>

<file path=xl/sharedStrings.xml><?xml version="1.0" encoding="utf-8"?>
<sst xmlns="http://schemas.openxmlformats.org/spreadsheetml/2006/main" uniqueCount="681">
  <si>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</si>
  <si>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</si>
  <si>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</si>
  <si>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</si>
  <si>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Solutions and Error Output</t>
  </si>
  <si>
    <t>Solutions and Error Outputs</t>
  </si>
  <si>
    <t>Solutions and Error Output - So</t>
  </si>
  <si>
    <t>Index</t>
  </si>
  <si>
    <t>Problem Level</t>
  </si>
  <si>
    <t>Problem Number</t>
  </si>
  <si>
    <t>Initial Attempt Code</t>
  </si>
  <si>
    <t>Error output</t>
  </si>
  <si>
    <t>2nd attempt code</t>
  </si>
  <si>
    <t>3rd attempt code</t>
  </si>
  <si>
    <t>4th attempt code</t>
  </si>
  <si>
    <t>5th attempt code</t>
  </si>
  <si>
    <t>6th attempt code</t>
  </si>
  <si>
    <t>Runtime, memory</t>
  </si>
  <si>
    <t>1st improvement code</t>
  </si>
  <si>
    <t>2nd improvement code</t>
  </si>
  <si>
    <t>3rd improvement code</t>
  </si>
  <si>
    <t>4th improvement code</t>
  </si>
  <si>
    <t>5th improvement code</t>
  </si>
  <si>
    <t>Easy</t>
  </si>
  <si>
    <t xml:space="preserve">class Solution(object):
    def decrypt(self, code, k):
        n = len(code)
        decrypted = [0] * n
        if k &gt; 0:
            for i in range(n):
                for j in range(1, k+1):
                    decrypted[i] += code[(i+j)%n]
        elif k &lt; 0:
            for i in range(n):
                for j in range(1, -k+1):
                    decrypted[i] += code[(i-j+n)%n]
        return decrypted
</t>
  </si>
  <si>
    <t>31.91, 31.91</t>
  </si>
  <si>
    <t xml:space="preserve">class Solution(object):
    def decrypt(self, code, k):
        n = len(code)
        decrypted = [0] * n
        if k != 0:
            window_sum = sum(code[1:k+1] if k &gt; 0 else code[k:n] + code[:k])
            for i in range(n):
                decrypted[i] = window_sum
                window_sum -= code[(i+1)%n] if k &gt; 0 else code[(i+k)%n]
                window_sum += code[(i+k+1)%n]
        return decrypted
</t>
  </si>
  <si>
    <r>
      <rPr>
        <sz val="15"/>
        <color indexed="17"/>
        <rFont val="Helvetica"/>
      </rPr>
      <t xml:space="preserve">Wrong Answer
</t>
    </r>
    <r>
      <rPr>
        <sz val="14"/>
        <color indexed="18"/>
        <rFont val="Helvetica"/>
      </rPr>
      <t xml:space="preserve">
</t>
    </r>
    <r>
      <rPr>
        <sz val="9"/>
        <color indexed="19"/>
        <rFont val="Helvetica"/>
      </rPr>
      <t xml:space="preserve">43 / 74 testcases passed
</t>
    </r>
    <r>
      <rPr>
        <sz val="9"/>
        <color indexed="19"/>
        <rFont val="Helvetica"/>
      </rPr>
      <t xml:space="preserve">Input
</t>
    </r>
    <r>
      <rPr>
        <sz val="9"/>
        <color indexed="19"/>
        <rFont val="Helvetica"/>
      </rPr>
      <t>code =</t>
    </r>
    <r>
      <rPr>
        <sz val="9"/>
        <color indexed="19"/>
        <rFont val="Helvetica"/>
      </rPr>
      <t xml:space="preserve">
</t>
    </r>
    <r>
      <rPr>
        <sz val="14"/>
        <color indexed="18"/>
        <rFont val="Menlo Regular"/>
      </rPr>
      <t>[2,4,9,3]</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[18,12,11,13]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[12,5,6,13]</t>
    </r>
    <r>
      <rPr>
        <sz val="14"/>
        <color indexed="18"/>
        <rFont val="Menlo Regular"/>
      </rPr>
      <t xml:space="preserve">
</t>
    </r>
  </si>
  <si>
    <t xml:space="preserve">class TreeNode(object):
    def __init__(self, val=0, left=None, right=None):
        self.val = val
        self.left = left
        self.right = right
class Solution(object):
    def minDepth(self, root):
        if root is None:
            return 0
        # If the current node is a leaf node, return 1
        if root.left is None and root.right is None:
            return 1
        # If the left subtree is empty, recur for the right subtree
        if root.left is None:
            return self.minDepth(root.right) + 1
        # If the right subtree is empty, recur for the left subtree
        if root.right is None:
            return self.minDepth(root.left) + 1
        # If both subtrees are present, take the minimum depth
        left_depth = self.minDepth(root.left)
        right_depth = self.minDepth(root.right)
        return min(left_depth, right_depth) + 1
</t>
  </si>
  <si>
    <t>42.73, 33.37</t>
  </si>
  <si>
    <t xml:space="preserve">from collections import deque
class TreeNode(object):
    def __init__(self, val=0, left=None, right=None):
        self.val = val
        self.left = left
        self.right = right
class Solution(object):
    def minDepth(self, root):
        if root is None:
            return 0
        # Create a queue for BFS
        queue = deque([(root, 1)])
        while queue:
            node, depth = queue.popleft()
            # Check if the current node is a leaf node
            if node.left is None and node.right is None:
                return depth
            # Add the left and right children to the queue
            if node.left is not None:
                queue.append((node.left, depth + 1))
            if node.right is not None:
                queue.append((node.right, depth + 1))
</t>
  </si>
  <si>
    <t>89.53, 95.32</t>
  </si>
  <si>
    <t xml:space="preserve">from collections import deque
class TreeNode(object):
    def __init__(self, val=0, left=None, right=None):
        self.val = val
        self.left = left
        self.right = right
class Solution(object):
    def minDepth(self, root):
        if root is None:
            return 0
        queue = deque([(root, 1)])
        while queue:
            node, depth = queue.popleft()
            # Check if the current node is a leaf node
            if node.left is None and node.right is None:
                return depth
            # Add the left and right children to the queue
            if node.left is not None:
                queue.append((node.left, depth + 1))
            if node.right is not None:
                queue.append((node.right, depth + 1))
</t>
  </si>
  <si>
    <t>77.9, 89.4</t>
  </si>
  <si>
    <t xml:space="preserve">class TreeNode(object):
    def __init__(self, val=0, left=None, right=None):
        self.val = val
        self.left = left
        self.right = right
class Solution(object):
    def minDepth(self, root):
        if root is None:
            return 0
        # Initialize the minimum depth as infinity
        min_depth = float('inf')
        def dfs(node, depth):
            nonlocal min_depth
            # If the current node is a leaf node, update the minimum depth
            if node.left is None and node.right is None:
                min_depth = min(min_depth, depth)
                return
            # Recur for the left and right subtrees if they exist
            if node.left is not None:
                dfs(node.left, depth + 1)
            if node.right is not None:
                dfs(node.right, depth + 1)
        # Start the depth-first search from the root node
        dfs(root, 1)
        return min_depth
</t>
  </si>
  <si>
    <r>
      <rPr>
        <sz val="15"/>
        <color indexed="17"/>
        <rFont val="Helvetica"/>
      </rPr>
      <t xml:space="preserve">Runtime Error
</t>
    </r>
    <r>
      <rPr>
        <sz val="9"/>
        <color indexed="19"/>
        <rFont val="Helvetica"/>
      </rPr>
      <t xml:space="preserve">0 / 52 testcases passed
</t>
    </r>
    <r>
      <rPr>
        <sz val="9"/>
        <color indexed="21"/>
        <rFont val="Menlo Regular"/>
      </rPr>
      <t xml:space="preserve">SyntaxError: invalid syntax
</t>
    </r>
    <r>
      <rPr>
        <sz val="9"/>
        <color indexed="21"/>
        <rFont val="Menlo Regular"/>
      </rPr>
      <t xml:space="preserve">                     ^
</t>
    </r>
    <r>
      <rPr>
        <sz val="9"/>
        <color indexed="21"/>
        <rFont val="Menlo Regular"/>
      </rPr>
      <t xml:space="preserve">    nonlocal min_depth
</t>
    </r>
    <r>
      <rPr>
        <sz val="9"/>
        <color indexed="21"/>
        <rFont val="Menlo Regular"/>
      </rPr>
      <t>Line 16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root =</t>
    </r>
    <r>
      <rPr>
        <sz val="9"/>
        <color indexed="19"/>
        <rFont val="Helvetica"/>
      </rPr>
      <t xml:space="preserve">
</t>
    </r>
    <r>
      <rPr>
        <sz val="9"/>
        <color indexed="18"/>
        <rFont val="Menlo Regular"/>
      </rPr>
      <t>[3,9,20,null,null,15,7]</t>
    </r>
    <r>
      <rPr>
        <sz val="9"/>
        <color indexed="18"/>
        <rFont val="Menlo Regular"/>
      </rPr>
      <t xml:space="preserve">
</t>
    </r>
    <r>
      <rPr>
        <sz val="14"/>
        <color indexed="18"/>
        <rFont val="Helvetica"/>
      </rPr>
      <t xml:space="preserve">
</t>
    </r>
  </si>
  <si>
    <t xml:space="preserve">class Solution(object):
    def average(self, salary):
        # Exclude the minimum and maximum salary
        salary.sort()
        n = len(salary)
        total = sum(salary[1:n-1])
        # Calculate the average
        average = total / (n-2)
        return average
</t>
  </si>
  <si>
    <r>
      <rPr>
        <sz val="15"/>
        <color indexed="17"/>
        <rFont val="Helvetica"/>
      </rPr>
      <t xml:space="preserve">Wrong Answer
</t>
    </r>
    <r>
      <rPr>
        <sz val="14"/>
        <color indexed="18"/>
        <rFont val="Helvetica"/>
      </rPr>
      <t xml:space="preserve">
</t>
    </r>
    <r>
      <rPr>
        <sz val="9"/>
        <color indexed="19"/>
        <rFont val="Helvetica"/>
      </rPr>
      <t xml:space="preserve">20 / 43 testcases passed
</t>
    </r>
    <r>
      <rPr>
        <sz val="9"/>
        <color indexed="19"/>
        <rFont val="Helvetica"/>
      </rPr>
      <t xml:space="preserve">Input
</t>
    </r>
    <r>
      <rPr>
        <sz val="9"/>
        <color indexed="19"/>
        <rFont val="Helvetica"/>
      </rPr>
      <t>salary =</t>
    </r>
    <r>
      <rPr>
        <sz val="9"/>
        <color indexed="19"/>
        <rFont val="Helvetica"/>
      </rPr>
      <t xml:space="preserve">
</t>
    </r>
    <r>
      <rPr>
        <sz val="14"/>
        <color indexed="18"/>
        <rFont val="Menlo Regular"/>
      </rPr>
      <t>[48000,59000,99000,13000,78000,45000,31000,17000,39000,37000,93000,77000,33000,28000,4000,54000,67000,6000,1000,11000]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41111.00000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41111.11111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</si>
  <si>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average(self, salary):
        # Exclude the minimum and maximum salary
        min_salary = min(salary)
        max_salary = max(salary)
        total = sum(salary) - min_salary - max_salary
        # Calculate the average
        average = total / (len(salary) - 2)
        return average
</t>
  </si>
  <si>
    <t xml:space="preserve">class Solution(object):
    def average(self, salary):
        # Exclude the minimum and maximum salary
        sorted_salary = sorted(salary)
        total = sum(sorted_salary[1:-1])
        # Calculate the average
        average = total / (len(salary) - 2)
        return average
</t>
  </si>
  <si>
    <t xml:space="preserve">class Solution(object):
    def average(self, salary):
        min_salary = float('inf')
        max_salary = float('-inf')
        total = 0
        for s in salary:
            total += s
            min_salary = min(min_salary, s)
            max_salary = max(max_salary, s)
        average = (total - min_salary - max_salary) / (len(salary) - 2)
        return average
</t>
  </si>
  <si>
    <t xml:space="preserve">class Solution(object):
    def average(self, salary):
        min_salary = min(salary)
        max_salary = max(salary)
        total = sum(salary) - min_salary - max_salary
        count = len(salary) - 2
        average = total / count
        return average
</t>
  </si>
  <si>
    <t xml:space="preserve">class Solution(object):
    def average(self, salary):
        sorted_salary = sorted(salary)
        total = sum(sorted_salary[1:-1])
        count = len(sorted_salary) - 2
        average = total / count
        return average
</t>
  </si>
  <si>
    <t xml:space="preserve"># Definition for singly-linked list.
# class ListNode(object):
#     def __init__(self, val=0, next=None):
#         self.val = val
#         self.next = next
class Solution(object):
    def middleNode(self, head):
        """
        :type head: ListNode
        :rtype: ListNode
        """
        slow = fast = head
        while fast and fast.next:
            slow = slow.next
            fast = fast.next.next
        return slow
</t>
  </si>
  <si>
    <t>75.44, 97.18</t>
  </si>
  <si>
    <t xml:space="preserve"># Definition for singly-linked list.
# class ListNode(object):
#     def __init__(self, val=0, next=None):
#         self.val = val
#         self.next = next
class Solution(object):
    def middleNode(self, head):
        """
        :type head: ListNode
        :rtype: ListNode
        """
        length = 0
        curr = head
        while curr:
            length += 1
            curr = curr.next
        middle = length // 2
        curr = head
        for _ in range(middle):
            curr = curr.next
        return curr
</t>
  </si>
  <si>
    <t>32.66, 54.31</t>
  </si>
  <si>
    <t>30.44, 80.48</t>
  </si>
  <si>
    <t>X</t>
  </si>
  <si>
    <t xml:space="preserve">class Solution(object):
    def findGCD(self, nums):
        """
        :type nums: List[int]
        :rtype: int
        """
        # Find the smallest and largest numbers in the array
        smallest = min(nums)
        largest = max(nums)
        # Compute the greatest common divisor using Euclidean algorithm
        def gcd(a, b):
            while b:
                a, b = b, a % b
            return a
        # Return the greatest common divisor of the smallest and largest numbers
        return gcd(smallest, largest)
</t>
  </si>
  <si>
    <t>39.43, 78.29</t>
  </si>
  <si>
    <t xml:space="preserve">import math
class Solution(object):
    def findGCD(self, nums):
        """
        :type nums: List[int]
        :rtype: int
        """
        # Find the smallest and largest numbers in the array
        smallest = min(nums)
        largest = max(nums)
        # Return the greatest common divisor of the smallest and largest numbers
        return math.gcd(smallest, largest)
</t>
  </si>
  <si>
    <r>
      <rPr>
        <sz val="13"/>
        <color indexed="20"/>
        <rFont val="Menlo Regular"/>
      </rPr>
      <t>Runtime Error</t>
    </r>
    <r>
      <rPr>
        <sz val="13"/>
        <color indexed="20"/>
        <rFont val="Menlo Regular"/>
      </rPr>
      <t xml:space="preserve">
</t>
    </r>
    <r>
      <rPr>
        <sz val="14"/>
        <color indexed="18"/>
        <rFont val="Helvetica"/>
      </rPr>
      <t xml:space="preserve">
</t>
    </r>
    <r>
      <rPr>
        <sz val="13"/>
        <color indexed="17"/>
        <rFont val="Menlo Regular"/>
      </rPr>
      <t xml:space="preserve">AttributeError: 'module' object has no attribute 'gcd'
</t>
    </r>
    <r>
      <rPr>
        <sz val="13"/>
        <color indexed="17"/>
        <rFont val="Menlo Regular"/>
      </rPr>
      <t xml:space="preserve">    return math.gcd(smallest, largest)
</t>
    </r>
    <r>
      <rPr>
        <sz val="13"/>
        <color indexed="17"/>
        <rFont val="Menlo Regular"/>
      </rPr>
      <t xml:space="preserve">Line 14 in findGCD (Solution.py)
</t>
    </r>
    <r>
      <rPr>
        <sz val="13"/>
        <color indexed="17"/>
        <rFont val="Menlo Regular"/>
      </rPr>
      <t xml:space="preserve">    ret = Solution().findGCD(param_1)
</t>
    </r>
    <r>
      <rPr>
        <sz val="13"/>
        <color indexed="17"/>
        <rFont val="Menlo Regular"/>
      </rPr>
      <t xml:space="preserve">Line 34 in _driver (Solution.py)
</t>
    </r>
    <r>
      <rPr>
        <sz val="13"/>
        <color indexed="17"/>
        <rFont val="Menlo Regular"/>
      </rPr>
      <t xml:space="preserve">    _driver()
</t>
    </r>
    <r>
      <rPr>
        <sz val="13"/>
        <color indexed="17"/>
        <rFont val="Menlo Regular"/>
      </rPr>
      <t>Line 44 in &lt;module&gt; (Solution.py)</t>
    </r>
    <r>
      <rPr>
        <sz val="13"/>
        <color indexed="17"/>
        <rFont val="Menlo Regular"/>
      </rPr>
      <t xml:space="preserve">
</t>
    </r>
    <r>
      <rPr>
        <sz val="14"/>
        <color indexed="18"/>
        <rFont val="Helvetica"/>
      </rPr>
      <t xml:space="preserve">
</t>
    </r>
    <r>
      <rPr>
        <sz val="13"/>
        <color indexed="20"/>
        <rFont val="Menlo Regular"/>
      </rPr>
      <t>Last Executed Input</t>
    </r>
    <r>
      <rPr>
        <sz val="13"/>
        <color indexed="20"/>
        <rFont val="Menlo Regular"/>
      </rPr>
      <t xml:space="preserve">
</t>
    </r>
    <r>
      <rPr>
        <sz val="14"/>
        <color indexed="18"/>
        <rFont val="Helvetica"/>
      </rPr>
      <t xml:space="preserve">
</t>
    </r>
    <r>
      <rPr>
        <sz val="13"/>
        <color indexed="17"/>
        <rFont val="Menlo Regular"/>
      </rPr>
      <t>[2,5,6,9,10]</t>
    </r>
    <r>
      <rPr>
        <sz val="13"/>
        <color indexed="17"/>
        <rFont val="Menlo Regular"/>
      </rPr>
      <t xml:space="preserve">
</t>
    </r>
    <r>
      <rPr>
        <sz val="14"/>
        <color indexed="18"/>
        <rFont val="Helvetica"/>
      </rPr>
      <t xml:space="preserve">
</t>
    </r>
    <r>
      <rPr>
        <sz val="14"/>
        <color indexed="18"/>
        <rFont val="Helvetica"/>
      </rPr>
      <t xml:space="preserve">
</t>
    </r>
  </si>
  <si>
    <t xml:space="preserve">class Solution(object):
    def longestPalindrome(self, s):
        char_count = {}
        for char in s:
            char_count[char] = char_count.get(char, 0) + 1
        longest_length = 0
        odd_count = 0
        for count in char_count.values():
            if count % 2 == 0:
                longest_length += count
            else:
                longest_length += count - 1
                odd_count = 1
        return longest_length + odd_count
</t>
  </si>
  <si>
    <t>74.41, 65.68</t>
  </si>
  <si>
    <t xml:space="preserve">class Solution(object):
    def longestPalindrome(self, s):
        char_count = [0] * 52
        for char in s:
            if 'a' &lt;= char &lt;= 'z':
                index = ord(char) - ord('a')
            else:
                index = ord(char) - ord('A') + 26
            char_count[index] += 1
        longest_length = 0
        odd_count = 0
        for count in char_count:
            if count % 2 == 0:
                longest_length += count
            else:
                longest_length += count - 1
                odd_count = 1
        return longest_length + odd_count
</t>
  </si>
  <si>
    <t>89.5, 90.9</t>
  </si>
  <si>
    <t xml:space="preserve">class Solution(object):
    def longestPalindrome(self, s):
        char_count = [0] * 52
        odd_count = 0
        for char in s:
            if 'a' &lt;= char &lt;= 'z':
                index = ord(char) - ord('a')
            else:
                index = ord(char) - ord('A') + 26
            char_count[index] += 1
            if char_count[index] % 2 == 0:
                odd_count -= 1
            else:
                odd_count += 1
        longest_length = len(s) - odd_count
        if odd_count &gt; 0:
            longest_length += 1
        return longest_length
</t>
  </si>
  <si>
    <t xml:space="preserve">from collections import Counter
class Solution(object):
    def longestPalindrome(self, s):
        char_count = Counter(s)
        odd_count = set()
        for count in char_count.values():
            if count % 2 != 0:
                odd_count.add(count)
        longest_length = len(s) - len(odd_count)
        if len(odd_count) &gt; 0:
            longest_length += 1
        return longest_length
</t>
  </si>
  <si>
    <r>
      <rPr>
        <sz val="15"/>
        <color indexed="17"/>
        <rFont val="Helvetica"/>
      </rPr>
      <t xml:space="preserve">Wrong Answer
</t>
    </r>
    <r>
      <rPr>
        <sz val="14"/>
        <color indexed="18"/>
        <rFont val="Helvetica"/>
      </rPr>
      <t xml:space="preserve">
</t>
    </r>
    <r>
      <rPr>
        <sz val="9"/>
        <color indexed="19"/>
        <rFont val="Helvetica"/>
      </rPr>
      <t xml:space="preserve">37 / 95 testcases passed
</t>
    </r>
    <r>
      <rPr>
        <sz val="9"/>
        <color indexed="19"/>
        <rFont val="Helvetica"/>
      </rPr>
      <t xml:space="preserve">Input
</t>
    </r>
    <r>
      <rPr>
        <sz val="9"/>
        <color indexed="19"/>
        <rFont val="Helvetica"/>
      </rPr>
      <t>s =</t>
    </r>
    <r>
      <rPr>
        <sz val="9"/>
        <color indexed="19"/>
        <rFont val="Helvetica"/>
      </rPr>
      <t xml:space="preserve">
</t>
    </r>
    <r>
      <rPr>
        <sz val="14"/>
        <color indexed="18"/>
        <rFont val="Menlo Regular"/>
      </rPr>
      <t>"abccccdd"</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8</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7</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</si>
  <si>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largestPerimeter(self, nums):
        nums.sort(reverse=True)  # Sort the side lengths in descending order
        for i in range(len(nums) - 2):
            a, b, c = nums[i], nums[i+1], nums[i+2]
            if a &lt; b + c:  # Check if the side lengths can form a triangle
                return a + b + c
        return 0  # Return 0 if no triangle with non-zero area can be formed
</t>
  </si>
  <si>
    <t>42.23, 70.53</t>
  </si>
  <si>
    <t xml:space="preserve">class Solution(object):
    def largestPerimeter(self, nums):
        nums.sort(reverse=True)  # Sort the side lengths in descending order
        for i in range(len(nums) - 2):
            a, b, c = nums[i:i+3]  # Use slicing to avoid creating separate variables
            if a &lt; b + c:  # Check if the side lengths can form a triangle
                return a + b + c
        return 0  # Return 0 if no triangle with non-zero area can be formed
</t>
  </si>
  <si>
    <t>42.23, 90.2</t>
  </si>
  <si>
    <t xml:space="preserve">class Solution(object):
    def largestPerimeter(self, nums):
        max_perimeter = 0
        n = len(nums)
        for i in range(n - 2):
            a = nums[i]
            b = nums[i + 1]
            c = nums[i + 2]
            if a &lt; b + c:
                perimeter = a + b + c
                max_perimeter = max(max_perimeter, perimeter)
        return max_perimeter
</t>
  </si>
  <si>
    <r>
      <rPr>
        <sz val="15"/>
        <color indexed="17"/>
        <rFont val="Helvetica"/>
      </rPr>
      <t xml:space="preserve">Wrong Answer
</t>
    </r>
    <r>
      <rPr>
        <sz val="14"/>
        <color indexed="18"/>
        <rFont val="Helvetica"/>
      </rPr>
      <t xml:space="preserve">
</t>
    </r>
    <r>
      <rPr>
        <sz val="9"/>
        <color indexed="19"/>
        <rFont val="Helvetica"/>
      </rPr>
      <t xml:space="preserve">1 / 84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[1,2,1,10]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</si>
  <si>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class RecentCounter(object):
    def __init__(self):
        self.requests = []
    def ping(self, t):
        self.requests.append(t)  # Add the new request to the list
        # Remove the requests that fall outside the time range [-2999, t]
        while self.requests and self.requests[0] &lt; t - 3000:
            self.requests.pop(0)
        return len(self.requests)
</t>
  </si>
  <si>
    <t>49.9, 87.27</t>
  </si>
  <si>
    <t xml:space="preserve">from collections import deque
class RecentCounter(object):
    def __init__(self):
        self.requests = deque()
    def ping(self, t):
        self.requests.append(t)  # Add the new request to the deque
        # Remove the requests that fall outside the time range [-2999, t]
        while self.requests[0] &lt; t - 3000:
            self.requests.popleft()
        return len(self.requests)
</t>
  </si>
  <si>
    <t>66.67, 20</t>
  </si>
  <si>
    <t xml:space="preserve">class RecentCounter(object):
    def __init__(self):
        self.requests = [0] * 10000  # Initialize a circular buffer of size 10000
        self.start = 0
        self.end = 0
        self.size = 0
    def ping(self, t):
        self.requests[self.end] = t  # Add the new request to the circular buffer
        self.end = (self.end + 1) % 10000  # Increment the end pointer
        self.size += 1
        # Remove the requests that fall outside the time range [-2999, t]
        while self.requests[self.start] &lt; t - 3000:
            self.start = (self.start + 1) % 10000  # Increment the start pointer
            self.size -= 1
        return self.size
</t>
  </si>
  <si>
    <t>38.79, 7.27</t>
  </si>
  <si>
    <t>83.64, 7.27</t>
  </si>
  <si>
    <t xml:space="preserve">class RecentCounter(object):
    def __init__(self):
        self.requests = []
        self.start = 0
    def ping(self, t):
        self.requests.append(t)  # Add the new request to the list
        # Move the start pointer until it points to the first valid request
        while self.requests[self.start] &lt; t - 3000:
            self.start += 1
        return len(self.requests) - self.start
</t>
  </si>
  <si>
    <t>60, 36.97</t>
  </si>
  <si>
    <t xml:space="preserve">class RecentCounter(object):
    def __init__(self):
        self.requests = []
        self.window_start = 0
    def ping(self, t):
        self.requests.append(t)  # Add the new request to the list
        # Remove the requests that fall outside the time range [-2999, t]
        while self.requests[self.window_start] &lt; t - 3000:
            self.window_start += 1
        return len(self.requests) - self.window_start
</t>
  </si>
  <si>
    <t>20, 20</t>
  </si>
  <si>
    <t xml:space="preserve">class Solution(object):
    def findTheDifference(self, s, t):
        """
        :type s: str
        :type t: str
        :rtype: str
        """
        s_dict = {}
        t_dict = {}
        # Count the frequency of each character in string s
        for char in s:
            s_dict[char] = s_dict.get(char, 0) + 1
        # Count the frequency of each character in string t
        for char in t:
            t_dict[char] = t_dict.get(char, 0) + 1
        # Compare the frequencies of characters in s and t
        for char in t_dict:
            if char not in s_dict or t_dict[char] &gt; s_dict[char]:
                return char
</t>
  </si>
  <si>
    <t>88.23, 71.1</t>
  </si>
  <si>
    <t xml:space="preserve">class Solution(object):
    def findTheDifference(self, s, t):
        """
        :type s: str
        :type t: str
        :rtype: str
        """
        xor_value = 0
        # XOR all the characters in string s and t
        for char in s + t:
            xor_value ^= ord(char)
        # The remaining XOR value will be the ASCII value of the added letter
        return chr(xor_value)
</t>
  </si>
  <si>
    <t xml:space="preserve">class Solution(object):
    def findTheDifference(self, s, t):
        """
        :type s: str
        :type t: str
        :rtype: str
        """
        difference = 0
        # Calculate the ASCII value difference between characters in s and t
        for char in s + t:
            difference += ord(char)
        # The remaining difference will be the ASCII value of the added letter
        return chr(difference)
</t>
  </si>
  <si>
    <r>
      <rPr>
        <sz val="15"/>
        <color indexed="17"/>
        <rFont val="Helvetica"/>
      </rPr>
      <t xml:space="preserve">Runtime Error
</t>
    </r>
    <r>
      <rPr>
        <sz val="9"/>
        <color indexed="19"/>
        <rFont val="Helvetica"/>
      </rPr>
      <t xml:space="preserve">0 / 54 testcases passed
</t>
    </r>
    <r>
      <rPr>
        <sz val="9"/>
        <color indexed="21"/>
        <rFont val="Menlo Regular"/>
      </rPr>
      <t xml:space="preserve">ValueError: chr() arg not in range(256)
</t>
    </r>
    <r>
      <rPr>
        <sz val="9"/>
        <color indexed="21"/>
        <rFont val="Menlo Regular"/>
      </rPr>
      <t xml:space="preserve">    return chr(difference)
</t>
    </r>
    <r>
      <rPr>
        <sz val="9"/>
        <color indexed="21"/>
        <rFont val="Menlo Regular"/>
      </rPr>
      <t xml:space="preserve">Line 15 in findTheDifference (Solution.py)
</t>
    </r>
    <r>
      <rPr>
        <sz val="9"/>
        <color indexed="21"/>
        <rFont val="Menlo Regular"/>
      </rPr>
      <t xml:space="preserve">    ret = Solution().findTheDifference(param_1, param_2)
</t>
    </r>
    <r>
      <rPr>
        <sz val="9"/>
        <color indexed="21"/>
        <rFont val="Menlo Regular"/>
      </rPr>
      <t xml:space="preserve">Line 40 in _driver (Solution.py)
</t>
    </r>
    <r>
      <rPr>
        <sz val="9"/>
        <color indexed="21"/>
        <rFont val="Menlo Regular"/>
      </rPr>
      <t xml:space="preserve">    _driver()
</t>
    </r>
    <r>
      <rPr>
        <sz val="9"/>
        <color indexed="21"/>
        <rFont val="Menlo Regular"/>
      </rPr>
      <t>Line 50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s =</t>
    </r>
    <r>
      <rPr>
        <sz val="9"/>
        <color indexed="19"/>
        <rFont val="Helvetica"/>
      </rPr>
      <t xml:space="preserve">
</t>
    </r>
    <r>
      <rPr>
        <sz val="9"/>
        <color indexed="18"/>
        <rFont val="Menlo Regular"/>
      </rPr>
      <t>"abcd"</t>
    </r>
    <r>
      <rPr>
        <sz val="9"/>
        <color indexed="18"/>
        <rFont val="Menlo Regular"/>
      </rPr>
      <t xml:space="preserve">
</t>
    </r>
    <r>
      <rPr>
        <sz val="14"/>
        <color indexed="18"/>
        <rFont val="Helvetica"/>
      </rPr>
      <t xml:space="preserve">
</t>
    </r>
    <r>
      <rPr>
        <sz val="9"/>
        <color indexed="19"/>
        <rFont val="Helvetica"/>
      </rPr>
      <t>t =</t>
    </r>
    <r>
      <rPr>
        <sz val="9"/>
        <color indexed="19"/>
        <rFont val="Helvetica"/>
      </rPr>
      <t xml:space="preserve">
</t>
    </r>
    <r>
      <rPr>
        <sz val="9"/>
        <color indexed="18"/>
        <rFont val="Menlo Regular"/>
      </rPr>
      <t>"abcde"</t>
    </r>
    <r>
      <rPr>
        <sz val="9"/>
        <color indexed="18"/>
        <rFont val="Menlo Regular"/>
      </rPr>
      <t xml:space="preserve">
</t>
    </r>
    <r>
      <rPr>
        <sz val="14"/>
        <color indexed="18"/>
        <rFont val="Helvetica"/>
      </rPr>
      <t xml:space="preserve">
</t>
    </r>
  </si>
  <si>
    <t xml:space="preserve">class Solution(object):
    def firstUniqChar(self, s):
        """
        :type s: str
        :rtype: int
        """
        # Create a dictionary to store the count of each character in the string
        char_count = {}
        # Iterate through the string to count the occurrences of each character
        for char in s:
            char_count[char] = char_count.get(char, 0) + 1
        # Iterate through the string again to find the first non-repeating character
        for i in range(len(s)):
            if char_count[s[i]] == 1:
                return i
        # If no non-repeating character is found, return -1
        return -1
</t>
  </si>
  <si>
    <t>56.41, 32.40</t>
  </si>
  <si>
    <t xml:space="preserve">from collections import OrderedDict
class Solution(object):
    def firstUniqChar(self, s):
        """
        :type s: str
        :rtype: int
        """
        char_count = OrderedDict()  # Ordered dictionary to maintain the order of insertion
        # Iterate through the string
        for char in s:
            char_count[char] = char_count.get(char, 0) + 1
        # Iterate through the ordered dictionary to find the first non-repeating character
        for char, count in char_count.items():
            if count == 1:
                return s.index(char)
        # If no non-repeating character is found, return -1
        return -1
</t>
  </si>
  <si>
    <t>27.32, 86.53</t>
  </si>
  <si>
    <t xml:space="preserve">class Solution(object):
    def firstUniqChar(self, s):
        """
        :type s: str
        :rtype: int
        """
        char_count = [0] * 26  # List to store the count of each character (assuming lowercase English letters)
        # Iterate through the string to count the occurrences of each character
        for char in s:
            char_count[ord(char) - ord('a')] += 1
        # Iterate through the string again to find the first non-repeating character
        for i in range(len(s)):
            if char_count[ord(s[i]) - ord('a')] == 1:
                return i
        # If no non-repeating character is found, return -1
        return -1
</t>
  </si>
  <si>
    <t>55.76, 18.2</t>
  </si>
  <si>
    <t xml:space="preserve"># Definition for a binary tree node.
# class TreeNode(object):
#     def __init__(self, val=0, left=None, right=None):
#         self.val = val
#         self.left = left
#         self.right = right
class Solution(object):
    def preorderTraversal(self, root):
        """
        :type root: TreeNode
        :rtype: List[int]
        """
        result = []
        self.preorderTraversalRecursive(root, result)
        return result
    def preorderTraversalRecursive(self, node, result):
        if node is None:
            return
        result.append(node.val)  # Visit the current node
        self.preorderTraversalRecursive(node.left, result)  # Traverse left subtree
        self.preorderTraversalRecursive(node.right, result)  # Traverse right subtree
</t>
  </si>
  <si>
    <t>78.91, 75</t>
  </si>
  <si>
    <t xml:space="preserve"># Definition for a binary tree node.
# class TreeNode(object):
#     def __init__(self, val=0, left=None, right=None):
#         self.val = val
#         self.left = left
#         self.right = right
class Solution(object):
    def preorderTraversal(self, root):
        """
        :type root: TreeNode
        :rtype: List[int]
        """
        if not root:
            return []
        result = []
        stack = [root]  # Use a stack to keep track of nodes
        while stack:
            node = stack.pop()  # Pop the top node from the stack
            result.append(node.val)  # Visit the current node
            # Push the right child first and then the left child to the stack
            if node.right:
                stack.append(node.right)
            if node.left:
                stack.append(node.left)
        return result
</t>
  </si>
  <si>
    <t>95.36, 75</t>
  </si>
  <si>
    <t xml:space="preserve"># Definition for a binary tree node.
# class TreeNode(object):
#     def __init__(self, val=0, left=None, right=None):
#         self.val = val
#         self.left = left
#         self.right = right
class Solution(object):
    def preorderTraversal(self, root):
        """
        :type root: TreeNode
        :rtype: List[int]
        """
        result = []
        curr = root
        while curr:
            if not curr.left:
                result.append(curr.val)
                curr = curr.right
            else:
                predecessor = curr.left
                while predecessor.right and predecessor.right != curr:
                    predecessor = predecessor.right
                if not predecessor.right:
                    result.append(curr.val)
                    predecessor.right = curr
                    curr = curr.left
                else:
                    predecessor.right = None
                    curr = curr.right
        return result
</t>
  </si>
  <si>
    <t xml:space="preserve"># Definition for a binary tree node.
# class TreeNode(object):
#     def __init__(self, val=0, left=None, right=None):
#         self.val = val
#         self.left = left
#         self.right = right
class Solution(object):
    def preorderTraversal(self, root):
        """
        :type root: TreeNode
        :rtype: List[int]
        """
        if not root:
            return []
        result = []
        stack = [root]
        while stack:
            node = stack.pop()
            result.append(node.val)
            if node.right:
                stack.append(node.right)
            if node.left:
                stack.append(node.left)
        return result
</t>
  </si>
  <si>
    <t>65.82, 95.27</t>
  </si>
  <si>
    <t xml:space="preserve">from collections import deque
# Definition for a binary tree node.
# class TreeNode(object):
#     def __init__(self, val=0, left=None, right=None):
#         self.val = val
#         self.left = left
#         self.right = right
class Solution(object):
    def preorderTraversal(self, root):
        """
        :type root: TreeNode
        :rtype: List[int]
        """
        if not root:
            return []
        result = []
        stack = deque([root])
        while stack:
            node = stack.pop()
            result.append(node.val)
            if node.right:
                stack.append(node.right)
            if node.left:
                stack.append(node.left)
        return result
</t>
  </si>
  <si>
    <t>27.27, 49.9</t>
  </si>
  <si>
    <t xml:space="preserve"># Definition for a binary tree node.
# class TreeNode(object):
#     def __init__(self, val=0, left=None, right=None):
#         self.val = val
#         self.left = left
#         self.right = right
class Solution(object):
    def preorderTraversal(self, root):
        """
        :type root: TreeNode
        :rtype: List[int]
        """
        if not root:
            return []
        result = []
        curr = root
        while curr:
            if not curr.left:
                result.append(curr.val)
                curr = curr.right
            else:
                predecessor = curr.left
                while predecessor.right and predecessor.right != curr:
                    predecessor = predecessor.right
                if not predecessor.right:
                    result.append(curr.val)
                    predecessor.right = curr
                    curr = curr.left
                else:
                    predecessor.right = None
                    curr = curr.right
        return result
</t>
  </si>
  <si>
    <t>34.7, 45.59</t>
  </si>
  <si>
    <t xml:space="preserve">class Solution(object):
    def search(self, nums, target):
        """
        :type nums: List[int]
        :type target: int
        :rtype: int
        """
        left, right = 0, len(nums) - 1
        while left &lt;= right:
            mid = left + (right - left) // 2
            if nums[mid] == target:
                return mid
            elif nums[mid] &lt; target:
                left = mid + 1
            else:
                right = mid - 1
        return -1
</t>
  </si>
  <si>
    <t>46.23, 26.8</t>
  </si>
  <si>
    <t xml:space="preserve">import bisect
class Solution(object):
    def search(self, nums, target):
        """
        :type nums: List[int]
        :type target: int
        :rtype: int
        """
        index = bisect.bisect_left(nums, target)
        if index &lt; len(nums) and nums[index] == target:
            return index
        else:
            return -1
</t>
  </si>
  <si>
    <t>20.8, 52.53</t>
  </si>
  <si>
    <t xml:space="preserve">class Solution(object):
    def search(self, nums, target):
        """
        :type nums: List[int]
        :type target: int
        :rtype: int
        """
        return self.binary_search(nums, target, 0, len(nums) - 1)
    def binary_search(self, nums, target, left, right):
        if left &gt; right:
            return -1
        mid = left + (right - left) // 2
        if nums[mid] == target:
            return mid
        elif nums[mid] &lt; target:
            return self.binary_search(nums, target, mid + 1, right)
        else:
            return self.binary_search(nums, target, left, mid - 1)
</t>
  </si>
  <si>
    <t>17.24, 96.69</t>
  </si>
  <si>
    <t>24.42, 52.53</t>
  </si>
  <si>
    <t xml:space="preserve">class Solution(object):
    def dietPlanPerformance(self, calories, k, lower, upper):
        points = 0
        total_calories = sum(calories[:k])
        if total_calories &lt; lower:
            points -= 1
        elif total_calories &gt; upper:
            points += 1
        for i in range(k, len(calories)):
            total_calories += calories[i] - calories[i-k]
            if total_calories &lt; lower:
                points -= 1
            elif total_calories &gt; upper:
                points += 1
        return points
</t>
  </si>
  <si>
    <t>73.68, 52.63</t>
  </si>
  <si>
    <t xml:space="preserve">class Solution(object):
    def dietPlanPerformance(self, calories, k, lower, upper):
        points = 0
        total_calories = sum(calories[:k])
        if total_calories &lt; lower:
            points -= 1
        elif total_calories &gt; upper:
            points += 1
        for i in range(k, len(calories)):
            total_calories += calories[i] - calories[i - k]
            if total_calories &lt; lower:
                points -= 1
            elif total_calories &gt; upper:
                points += 1
        return points
</t>
  </si>
  <si>
    <t>31.58, 84.21</t>
  </si>
  <si>
    <t>57.89, 84.21</t>
  </si>
  <si>
    <t xml:space="preserve">class Solution(object):
    def dietPlanPerformance(self, calories, k, lower, upper):
        points = 0
        total_calories = 0
        for i, calorie in enumerate(calories):
            total_calories += calorie
            if i &gt;= k - 1:
                if total_calories &lt; lower:
                    points -= 1
                elif total_calories &gt; upper:
                    points += 1
                total_calories -= calories[i - k + 1]
        return points
</t>
  </si>
  <si>
    <t>21.5, 52.63</t>
  </si>
  <si>
    <t>15.79, 31.58</t>
  </si>
  <si>
    <t>47.37, 52.63</t>
  </si>
  <si>
    <t xml:space="preserve">class Solution(object):
    def countGoodSubstrings(self, s):
        count = 0
        for i in range(len(s) - 2):
            substring = s[i:i+3]
            if len(set(substring)) == 3:  # Check if all characters are unique
                count += 1
        return count
</t>
  </si>
  <si>
    <t>88.94, 83.42</t>
  </si>
  <si>
    <t xml:space="preserve">class Solution(object):
    def countGoodSubstrings(self, s):
        count = 0
        window = set()
        for i in range(len(s) - 2):
            if i &gt; 0:
                window.remove(s[i - 1])
            window.add(s[i + 2])
            if len(window) == 3:
                count += 1
        return count
</t>
  </si>
  <si>
    <r>
      <rPr>
        <sz val="15"/>
        <color indexed="17"/>
        <rFont val="Helvetica"/>
      </rPr>
      <t xml:space="preserve">Runtime Error
</t>
    </r>
    <r>
      <rPr>
        <sz val="9"/>
        <color indexed="19"/>
        <rFont val="Helvetica"/>
      </rPr>
      <t xml:space="preserve">0 / 160 testcases passed
</t>
    </r>
    <r>
      <rPr>
        <sz val="9"/>
        <color indexed="21"/>
        <rFont val="Menlo Regular"/>
      </rPr>
      <t xml:space="preserve">KeyError: u'x'
</t>
    </r>
    <r>
      <rPr>
        <sz val="9"/>
        <color indexed="21"/>
        <rFont val="Menlo Regular"/>
      </rPr>
      <t xml:space="preserve">    window.remove(s[i - 1])
</t>
    </r>
    <r>
      <rPr>
        <sz val="9"/>
        <color indexed="21"/>
        <rFont val="Menlo Regular"/>
      </rPr>
      <t xml:space="preserve">Line 7 in countGoodSubstrings (Solution.py)
</t>
    </r>
    <r>
      <rPr>
        <sz val="9"/>
        <color indexed="21"/>
        <rFont val="Menlo Regular"/>
      </rPr>
      <t xml:space="preserve">    ret = Solution().countGoodSubstrings(param_1)
</t>
    </r>
    <r>
      <rPr>
        <sz val="9"/>
        <color indexed="21"/>
        <rFont val="Menlo Regular"/>
      </rPr>
      <t xml:space="preserve">Line 31 in _driver (Solution.py)
</t>
    </r>
    <r>
      <rPr>
        <sz val="9"/>
        <color indexed="21"/>
        <rFont val="Menlo Regular"/>
      </rPr>
      <t xml:space="preserve">    _driver()
</t>
    </r>
    <r>
      <rPr>
        <sz val="9"/>
        <color indexed="21"/>
        <rFont val="Menlo Regular"/>
      </rPr>
      <t>Line 41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s =</t>
    </r>
    <r>
      <rPr>
        <sz val="9"/>
        <color indexed="19"/>
        <rFont val="Helvetica"/>
      </rPr>
      <t xml:space="preserve">
</t>
    </r>
    <r>
      <rPr>
        <sz val="9"/>
        <color indexed="18"/>
        <rFont val="Menlo Regular"/>
      </rPr>
      <t>"xyzzaz"</t>
    </r>
    <r>
      <rPr>
        <sz val="9"/>
        <color indexed="18"/>
        <rFont val="Menlo Regular"/>
      </rPr>
      <t xml:space="preserve">
</t>
    </r>
  </si>
  <si>
    <t xml:space="preserve">class Solution(object):
    def read(self, buf, n):
        """
        :type buf: Destination buffer (List[str])
        :type n: Number of characters to read (int)
        :rtype: The number of actual characters read (int)
        """
        # Create a buffer with enough space to store characters
        buf4 = [''] * 4
        total_chars = 0  # Counter for total characters read
        while total_chars &lt; n:
            # Read up to 4 characters from the file
            chars_read = read4(buf4)
            # If no more characters to read, break the loop
            if chars_read == 0:
                break
            # Copy the characters from buf4 to buf
            for i in range(min(chars_read, n - total_chars)):
                buf[total_chars] = buf4[i]
                total_chars += 1
        return total_chars
</t>
  </si>
  <si>
    <t>23.8, 88.46</t>
  </si>
  <si>
    <t xml:space="preserve">class Solution(object):
    def read(self, buf, n):
        """
        :type buf: Destination buffer (List[str])
        :type n: Number of characters to read (int)
        :rtype: The number of actual characters read (int)
        """
        # Create a buffer with enough space to store characters
        buf4 = [''] * 4
        total_chars = 0  # Counter for total characters read
        eof = False  # Flag to indicate end of file
        while total_chars &lt; n and not eof:
            # Read up to 4 characters from the file
            chars_read = read4(buf4)
            # If no more characters to read, set the end of file flag
            if chars_read &lt; 4:
                eof = True
            # Copy the characters from buf4 to buf
            for i in range(min(chars_read, n - total_chars)):
                buf[total_chars] = buf4[i]
                total_chars += 1
        return total_chars
</t>
  </si>
  <si>
    <t>80.77, 30.77</t>
  </si>
  <si>
    <t xml:space="preserve">class Solution(object):
    def read(self, buf, n):
        """
        :type buf: Destination buffer (List[str])
        :type n: Number of characters to read (int)
        :rtype: The number of actual characters read (int)
        """
        # Create a buffer with enough space to store characters
        buf4 = [''] * 4
        total_chars = 0  # Counter for total characters read
        eof = False  # Flag to indicate end of file
        buf4_idx = 0  # Index for the buffer of characters read from read4
        buf4_chars = 0  # Number of characters read from read4
        while total_chars &lt; n and (not eof or buf4_idx &lt; buf4_chars):
            if buf4_idx == buf4_chars:
                # Only read from read4 when all characters in the buffer have been processed
                buf4_chars = read4(buf4)
                buf4_idx = 0
                if buf4_chars == 0:
                    # If no more characters to read, set the end of file flag
                    eof = True
            # Copy the characters from buf4 to buf
            while total_chars &lt; n and buf4_idx &lt; buf4_chars:
                buf[total_chars] = buf4[buf4_idx]
                total_chars += 1
                buf4_idx += 1
        return total_chars
</t>
  </si>
  <si>
    <t>92.31, 30.77</t>
  </si>
  <si>
    <t xml:space="preserve">class Solution(object):
    def countWords(self, words1, words2):
        count = 0
        word_count = {}
        # Count the occurrences of words in words1
        for word in words1:
            if word in word_count:
                word_count[word] += 1
            else:
                word_count[word] = 1
        # Count the occurrences of words in words2 and check if it appears exactly once in both arrays
        for word in words2:
            if word in word_count:
                word_count[word] += 1
                if word_count[word] == 2:  # If the word appears exactly once in both arrays
                    count += 1
        return count
</t>
  </si>
  <si>
    <r>
      <rPr>
        <sz val="15"/>
        <color indexed="17"/>
        <rFont val="Helvetica"/>
      </rPr>
      <t xml:space="preserve">Wrong Answer
</t>
    </r>
    <r>
      <rPr>
        <sz val="14"/>
        <color indexed="18"/>
        <rFont val="Helvetica"/>
      </rPr>
      <t xml:space="preserve">
</t>
    </r>
    <r>
      <rPr>
        <sz val="9"/>
        <color indexed="19"/>
        <rFont val="Helvetica"/>
      </rPr>
      <t xml:space="preserve">47 / 60 testcases passed
</t>
    </r>
    <r>
      <rPr>
        <sz val="9"/>
        <color indexed="19"/>
        <rFont val="Helvetica"/>
      </rPr>
      <t xml:space="preserve">Input
</t>
    </r>
    <r>
      <rPr>
        <sz val="9"/>
        <color indexed="19"/>
        <rFont val="Helvetica"/>
      </rPr>
      <t>words1 =</t>
    </r>
    <r>
      <rPr>
        <sz val="9"/>
        <color indexed="19"/>
        <rFont val="Helvetica"/>
      </rPr>
      <t xml:space="preserve">
</t>
    </r>
    <r>
      <rPr>
        <sz val="14"/>
        <color indexed="18"/>
        <rFont val="Menlo Regular"/>
      </rPr>
      <t>["a","ab"]</t>
    </r>
    <r>
      <rPr>
        <sz val="14"/>
        <color indexed="18"/>
        <rFont val="Menlo Regular"/>
      </rPr>
      <t xml:space="preserve">
</t>
    </r>
    <r>
      <rPr>
        <sz val="9"/>
        <color indexed="19"/>
        <rFont val="Helvetica"/>
      </rPr>
      <t>words2 =</t>
    </r>
    <r>
      <rPr>
        <sz val="9"/>
        <color indexed="19"/>
        <rFont val="Helvetica"/>
      </rPr>
      <t xml:space="preserve">
</t>
    </r>
    <r>
      <rPr>
        <sz val="14"/>
        <color indexed="18"/>
        <rFont val="Menlo Regular"/>
      </rPr>
      <t>["a","a","a","ab"]</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</si>
  <si>
    <t xml:space="preserve">class Solution(object):
    def countWords(self, words1, words2):
        count = 0
        word_count = {}
        # Count the occurrences of words in words1
        for word in words1:
            if word in word_count:
                word_count[word] += 1
            else:
                word_count[word] = 1
        # Count the occurrences of words in words2 and check if it appears exactly once in both arrays
        for word in words2:
            if word in word_count:
                word_count[word] -= 1
                if word_count[word] == 0:  # If the word appears exactly once in both arrays
                    count += 1
        return count
</t>
  </si>
  <si>
    <t xml:space="preserve">from collections import Counter
class Solution(object):
    def countWords(self, words1, words2):
        count = 0
        counter1 = Counter(words1)
        counter2 = Counter(words2)
        for word, freq in counter1.items():
            if freq == 1 and counter2[word] == 1:
                count += 1
        return count
</t>
  </si>
  <si>
    <t>90.37, 79.26</t>
  </si>
  <si>
    <t xml:space="preserve">from collections import Counter
class Solution(object):
    def countWords(self, words1, words2):
        count = 0
        word_count = Counter(words1 + words2)
        for freq in word_count.values():
            if freq == 2:  # If the word appears exactly once in both arrays
                count += 1
        return count
</t>
  </si>
  <si>
    <r>
      <rPr>
        <sz val="15"/>
        <color indexed="17"/>
        <rFont val="Helvetica"/>
      </rPr>
      <t xml:space="preserve">Wrong Answer
</t>
    </r>
    <r>
      <rPr>
        <sz val="14"/>
        <color indexed="18"/>
        <rFont val="Helvetica"/>
      </rPr>
      <t xml:space="preserve">
</t>
    </r>
    <r>
      <rPr>
        <sz val="9"/>
        <color indexed="19"/>
        <rFont val="Helvetica"/>
      </rPr>
      <t xml:space="preserve">38 / 60 testcases passed
</t>
    </r>
    <r>
      <rPr>
        <sz val="9"/>
        <color indexed="19"/>
        <rFont val="Helvetica"/>
      </rPr>
      <t xml:space="preserve">Input
</t>
    </r>
    <r>
      <rPr>
        <sz val="9"/>
        <color indexed="19"/>
        <rFont val="Helvetica"/>
      </rPr>
      <t>words1 =</t>
    </r>
    <r>
      <rPr>
        <sz val="9"/>
        <color indexed="19"/>
        <rFont val="Helvetica"/>
      </rPr>
      <t xml:space="preserve">
</t>
    </r>
    <r>
      <rPr>
        <sz val="8"/>
        <color indexed="18"/>
        <rFont val="Menlo Regular"/>
      </rPr>
      <t>["bjxzvssdoq","oom","lxrrvf","aoeselhvrnw","awnornqyztqlza","bjxqkapuvaw","wibxruerngdzgjd","rezrwdzvllpbjpnikhzraz","pswmnrsepudx","nlicjldpeia","glg","nllxfcjjitmsuugmr","cl","pysmpgjakkjnusfopphb","zxlwcdjpn","xktsfnchwrdesnf","qptnoxxgrjmvr","exlfwjfsbsirbbkyqjtinrrwuhh","rqbnghajxygilgdjejopyuwyjqrx","vrjkqsicuqoalqyaxkaaogxbf","ixnlltqbpygmpjuspom","izajsxotcbhzdnkujwgdzo","b","lighabre","i","ljqqbfddipvcooh","hboedpepeeunx","bkhzhiefammwqkhvampokd","ptlozguwmyyp","loeshsjgazzwvs","kyrltbdzlymjxtvwiiq","fk","mbjpgwsahkgkehlcoqbhunqchxj","nfyuvlrmiturheb","cyqwsiysmoirurj","sciqruywy","pods...</t>
    </r>
    <r>
      <rPr>
        <sz val="8"/>
        <color indexed="18"/>
        <rFont val="Menlo Regular"/>
      </rPr>
      <t xml:space="preserve">
</t>
    </r>
    <r>
      <rPr>
        <sz val="12"/>
        <color indexed="22"/>
        <rFont val="Menlo Regular"/>
      </rPr>
      <t xml:space="preserve">View all 
</t>
    </r>
    <r>
      <rPr>
        <sz val="12"/>
        <color indexed="22"/>
        <rFont val="Menlo Regular"/>
      </rPr>
      <t xml:space="preserve">
</t>
    </r>
    <r>
      <rPr>
        <sz val="9"/>
        <color indexed="19"/>
        <rFont val="Helvetica"/>
      </rPr>
      <t>words2 =</t>
    </r>
    <r>
      <rPr>
        <sz val="9"/>
        <color indexed="19"/>
        <rFont val="Helvetica"/>
      </rPr>
      <t xml:space="preserve">
</t>
    </r>
    <r>
      <rPr>
        <sz val="8"/>
        <color indexed="18"/>
        <rFont val="Menlo Regular"/>
      </rPr>
      <t>["eeormvovhzslwsqgzthlgntgzc","zfwownznh","suxrkdbjdjjtbkjucsbyk","u","y","lbjooktoctgwbbptiffytquha","dcsxrghgpultkatbecjadbespvww","vwduylshcpaiu","rtcxwctvquaiuwkgvdx","a","szearxmdqcismljmihbtkcirztdnrc","htgmuxtxdunsvfizb","hybe","nsegkgwcvopncmfpaahhhjeuqjosv","jtarnnpppxtzmopixeijqqahkd","hazcgrrnpourkyoeanodejiptne","kurhokvhixihe","ljwycewmecfqdhtxiokjn","qgjzzvpyvwetlsvcsw","aunns","nwcnfrzzvxafkfjfnczummtubikji","nipiygnvlfntgpxfedj","mgnt","xvjehufvaqouhztnmts","sjtbrfjwtqxakqktxjaljrbwfoxvz","dfeujeikfrtrpiafrgxvjlkpxtog","u","ggbcxoasodaqaazulrxjleecexey","inedrgssajhpygfvozigohis"...</t>
    </r>
    <r>
      <rPr>
        <sz val="8"/>
        <color indexed="18"/>
        <rFont val="Menlo Regular"/>
      </rPr>
      <t xml:space="preserve">
</t>
    </r>
    <r>
      <rPr>
        <sz val="12"/>
        <color indexed="22"/>
        <rFont val="Menlo Regular"/>
      </rPr>
      <t xml:space="preserve">View all 
</t>
    </r>
    <r>
      <rPr>
        <sz val="12"/>
        <color indexed="22"/>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</si>
  <si>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addBinary(self, a, b):
        """
        :type a: str
        :type b: str
        :rtype: str
        """
        carry = 0
        result = []
        i, j = len(a) - 1, len(b) - 1
        while i &gt;= 0 or j &gt;= 0 or carry:
            num1 = int(a[i]) if i &gt;= 0 else 0
            num2 = int(b[j]) if j &gt;= 0 else 0
            current_sum = num1 + num2 + carry
            result.append(str(current_sum % 2))
            carry = current_sum // 2
            i -= 1
            j -= 1
        result.reverse()
        return ''.join(result)
</t>
  </si>
  <si>
    <t>11.54, 75.7</t>
  </si>
  <si>
    <t xml:space="preserve">class Solution(object):
    def addBinary(self, a, b):
        """
        :type a: str
        :type b: str
        :rtype: str
        """
        carry = 0
        result = []
        i, j = len(a) - 1, len(b) - 1
        while i &gt;= 0 or j &gt;= 0 or carry:
            num1 = int(a[i]) if i &gt;= 0 else 0
            num2 = int(b[j]) if j &gt;= 0 else 0
            current_sum = num1 + num2 + carry
            result.append(str(current_sum % 2))
            carry = current_sum // 2
            i -= 1
            j -= 1
        return ''.join(result[::-1])
</t>
  </si>
  <si>
    <t>67.5, 48.6</t>
  </si>
  <si>
    <t>34.96, 48.6</t>
  </si>
  <si>
    <t xml:space="preserve">class Solution(object):
    def addBinary(self, a, b):
        """
        :type a: str
        :type b: str
        :rtype: str
        """
        carry = 0
        result = []
        i, j = len(a) - 1, len(b) - 1
        while i &gt;= 0 or j &gt;= 0 or carry:
            digit_sum = carry
            if i &gt;= 0:
                digit_sum += int(a[i])
                i -= 1
            if j &gt;= 0:
                digit_sum += int(b[j])
                j -= 1
            result.append(str(digit_sum % 2))
            carry = digit_sum // 2
        return ''.join(result[::-1])
</t>
  </si>
  <si>
    <t>34.96, 7.24</t>
  </si>
  <si>
    <t xml:space="preserve">class Solution(object):
    def addBinary(self, a, b):
        """
        :type a: str
        :type b: str
        :rtype: str
        """
        carry = 0
        result = ""
        i, j = len(a) - 1, len(b) - 1
        while i &gt;= 0 or j &gt;= 0 or carry:
            digit_sum = carry
            if i &gt;= 0:
                digit_sum += int(a[i])
                i -= 1
            if j &gt;= 0:
                digit_sum += int(b[j])
                j -= 1
            result = str(digit_sum % 2) + result
            carry = digit_sum // 2
        return result
</t>
  </si>
  <si>
    <t>7.85, 75.7</t>
  </si>
  <si>
    <t>32.54, 75.7</t>
  </si>
  <si>
    <t xml:space="preserve">class Solution(object):
    def findLucky(self, arr):
        frequency = {}
        # Count the frequency of each number in the array
        for num in arr:
            frequency[num] = frequency.get(num, 0) + 1
        lucky_numbers = []
        # Find the lucky numbers
        for num, freq in frequency.items():
            if num == freq:
                lucky_numbers.append(num)
        if not lucky_numbers:
            return -1
        return max(lucky_numbers)
</t>
  </si>
  <si>
    <t>76.71, 97.95</t>
  </si>
  <si>
    <t xml:space="preserve">from collections import Counter
class Solution(object):
    def findLucky(self, arr):
        frequency = Counter(arr)
        max_lucky = -1
        for num, freq in frequency.items():
            if num == freq:
                max_lucky = max(max_lucky, num)
        return max_lucky
</t>
  </si>
  <si>
    <t>26.71, 97.95</t>
  </si>
  <si>
    <t xml:space="preserve">class Solution(object):
    def findLucky(self, arr):
        frequency = [0] * 501  # Initialize frequency array
        # Count the frequency of each number in the array
        for num in arr:
            frequency[num] += 1
        max_lucky = -1
        # Find the maximum lucky number
        for num in range(1, len(frequency)):
            if num == frequency[num]:
                max_lucky = num
        return max_lucky
</t>
  </si>
  <si>
    <t>56.85, 74.66</t>
  </si>
  <si>
    <t xml:space="preserve">class Solution(object):
    def findLucky(self, arr):
        max_lucky = -1
        # Count the frequency of each number in the array
        for num in set(arr):
            freq = arr.count(num)
            if num == freq:
                max_lucky = max(max_lucky, num)
        return max_lucky
</t>
  </si>
  <si>
    <t>36.30, 74.66</t>
  </si>
  <si>
    <t xml:space="preserve">class Solution(object):
    def findLucky(self, arr):
        frequency = {}
        max_lucky = -1
        # Count the frequency of each number in the array
        for num in arr:
            frequency[num] = frequency.get(num, 0) + 1
            # Update the maximum lucky number if found
            if num == frequency[num]:
                max_lucky = max(max_lucky, num)
        return max_lucky
</t>
  </si>
  <si>
    <r>
      <rPr>
        <sz val="15"/>
        <color indexed="17"/>
        <rFont val="Helvetica"/>
      </rPr>
      <t xml:space="preserve">Wrong Answer
</t>
    </r>
    <r>
      <rPr>
        <sz val="14"/>
        <color indexed="18"/>
        <rFont val="Helvetica"/>
      </rPr>
      <t xml:space="preserve">
</t>
    </r>
    <r>
      <rPr>
        <sz val="9"/>
        <color indexed="19"/>
        <rFont val="Helvetica"/>
      </rPr>
      <t xml:space="preserve">77 / 101 testcases passed
</t>
    </r>
    <r>
      <rPr>
        <sz val="9"/>
        <color indexed="19"/>
        <rFont val="Helvetica"/>
      </rPr>
      <t xml:space="preserve">Input
</t>
    </r>
    <r>
      <rPr>
        <sz val="9"/>
        <color indexed="19"/>
        <rFont val="Helvetica"/>
      </rPr>
      <t>arr =</t>
    </r>
    <r>
      <rPr>
        <sz val="9"/>
        <color indexed="19"/>
        <rFont val="Helvetica"/>
      </rPr>
      <t xml:space="preserve">
</t>
    </r>
    <r>
      <rPr>
        <sz val="14"/>
        <color indexed="18"/>
        <rFont val="Menlo Regular"/>
      </rPr>
      <t>[2,2,2,3,3]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</si>
  <si>
    <t xml:space="preserve">class Solution(object):
    def equalFrequency(self, word):
        # Count the frequency of each letter
        freq = {}
        for char in word:
            freq[char] = freq.get(char, 0) + 1
        # Check if all frequencies are equal except one
        values = list(freq.values())
        target = values[0]
        count = 0
        for value in values:
            if value != target:
                count += 1
                if count &gt; 1:
                    return False
        # If there is only one letter with a different frequency,
        # check if removing one occurrence makes all frequencies equal
        if count == 1:
            target_count = values.count(target)
            return target_count == 1 or target_count == len(values) - 1
        return True
</t>
  </si>
  <si>
    <r>
      <rPr>
        <sz val="15"/>
        <color indexed="17"/>
        <rFont val="Helvetica"/>
      </rPr>
      <t xml:space="preserve">Wrong Answer
</t>
    </r>
    <r>
      <rPr>
        <sz val="14"/>
        <color indexed="18"/>
        <rFont val="Helvetica"/>
      </rPr>
      <t xml:space="preserve">
</t>
    </r>
    <r>
      <rPr>
        <sz val="9"/>
        <color indexed="19"/>
        <rFont val="Helvetica"/>
      </rPr>
      <t xml:space="preserve">37 / 49 testcases passed
</t>
    </r>
    <r>
      <rPr>
        <sz val="9"/>
        <color indexed="19"/>
        <rFont val="Helvetica"/>
      </rPr>
      <t xml:space="preserve">Input
</t>
    </r>
    <r>
      <rPr>
        <sz val="9"/>
        <color indexed="19"/>
        <rFont val="Helvetica"/>
      </rPr>
      <t>word =</t>
    </r>
    <r>
      <rPr>
        <sz val="9"/>
        <color indexed="19"/>
        <rFont val="Helvetica"/>
      </rPr>
      <t xml:space="preserve">
</t>
    </r>
    <r>
      <rPr>
        <sz val="14"/>
        <color indexed="18"/>
        <rFont val="Menlo Regular"/>
      </rPr>
      <t>"aazz"</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true</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false</t>
    </r>
    <r>
      <rPr>
        <sz val="14"/>
        <color indexed="18"/>
        <rFont val="Menlo Regular"/>
      </rPr>
      <t xml:space="preserve">
</t>
    </r>
  </si>
  <si>
    <t xml:space="preserve">class Solution(object):
    def equalFrequency(self, word):
        # Count the frequency of each letter
        freq = {}
        for char in word:
            freq[char] = freq.get(char, 0) + 1
        # Check if all frequencies are equal except one
        values = list(freq.values())
        target = values[0]
        count = 0
        for value in values:
            if value != target:
                count += 1
                if count &gt; 1:
                    return False
            if count == 1 and value == 1:
                target = 1  # Update target frequency
        return True
</t>
  </si>
  <si>
    <r>
      <rPr>
        <sz val="15"/>
        <color indexed="17"/>
        <rFont val="Helvetica"/>
      </rPr>
      <t xml:space="preserve">Wrong Answer
</t>
    </r>
    <r>
      <rPr>
        <sz val="14"/>
        <color indexed="18"/>
        <rFont val="Helvetica"/>
      </rPr>
      <t xml:space="preserve">
</t>
    </r>
    <r>
      <rPr>
        <sz val="9"/>
        <color indexed="19"/>
        <rFont val="Helvetica"/>
      </rPr>
      <t xml:space="preserve">38 / 49 testcases passed
</t>
    </r>
    <r>
      <rPr>
        <sz val="9"/>
        <color indexed="19"/>
        <rFont val="Helvetica"/>
      </rPr>
      <t xml:space="preserve">Input
</t>
    </r>
    <r>
      <rPr>
        <sz val="9"/>
        <color indexed="19"/>
        <rFont val="Helvetica"/>
      </rPr>
      <t>word =</t>
    </r>
    <r>
      <rPr>
        <sz val="9"/>
        <color indexed="19"/>
        <rFont val="Helvetica"/>
      </rPr>
      <t xml:space="preserve">
</t>
    </r>
    <r>
      <rPr>
        <sz val="14"/>
        <color indexed="18"/>
        <rFont val="Menlo Regular"/>
      </rPr>
      <t>"aazz"</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true</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false</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</si>
  <si>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equalFrequency(self, word):
        # Count the frequency of each letter
        freq = {}
        for char in word:
            freq[char] = freq.get(char, 0) + 1
        # Check if all frequencies are equal except one
        values = list(freq.values())
        max_freq = max(values)
        min_freq = min(values)
        if max_freq == min_freq:
            return True
        # Check if removing one occurrence can make all frequencies equal
        if values.count(max_freq) == 1 and max_freq - min_freq == 1:
            return True
        if values.count(min_freq) == 1 and min_freq == 1:
            return True
        return False
</t>
  </si>
  <si>
    <r>
      <rPr>
        <sz val="15"/>
        <color indexed="17"/>
        <rFont val="Helvetica"/>
      </rPr>
      <t xml:space="preserve">Wrong Answer
</t>
    </r>
    <r>
      <rPr>
        <sz val="14"/>
        <color indexed="18"/>
        <rFont val="Helvetica"/>
      </rPr>
      <t xml:space="preserve">
</t>
    </r>
    <r>
      <rPr>
        <sz val="9"/>
        <color indexed="19"/>
        <rFont val="Helvetica"/>
      </rPr>
      <t xml:space="preserve">43 / 49 testcases passed
</t>
    </r>
    <r>
      <rPr>
        <sz val="9"/>
        <color indexed="19"/>
        <rFont val="Helvetica"/>
      </rPr>
      <t xml:space="preserve">Input
</t>
    </r>
    <r>
      <rPr>
        <sz val="9"/>
        <color indexed="19"/>
        <rFont val="Helvetica"/>
      </rPr>
      <t>word =</t>
    </r>
    <r>
      <rPr>
        <sz val="9"/>
        <color indexed="19"/>
        <rFont val="Helvetica"/>
      </rPr>
      <t xml:space="preserve">
</t>
    </r>
    <r>
      <rPr>
        <sz val="14"/>
        <color indexed="18"/>
        <rFont val="Menlo Regular"/>
      </rPr>
      <t>"aazz"</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true</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false</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</si>
  <si>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equalFrequency(self, word):
        # Count the frequency of each letter
        freq = {}
        for char in word:
            freq[char] = freq.get(char, 0) + 1
        # Count the frequency of frequencies
        freq_freq = {}
        for value in freq.values():
            freq_freq[value] = freq_freq.get(value, 0) + 1
        # Check if there is only one unique frequency and it meets the conditions
        if len(freq_freq) == 1:
            return True
        # Check if there are exactly two unique frequencies
        if len(freq_freq) == 2:
            min_freq, max_freq = sorted(freq_freq.keys())
            min_count, max_count = freq_freq.values()
            # Check if the difference between the frequencies is 1 and there is only one letter with the maximum frequency
            if max_freq - min_freq == 1 and max_count == 1:
                return True
            # Check if the minimum frequency is 1 and there is only one letter with the minimum frequency
            if min_freq == 1 and min_count == 1:
                return True
        return False
</t>
  </si>
  <si>
    <r>
      <rPr>
        <sz val="15"/>
        <color indexed="17"/>
        <rFont val="Helvetica"/>
      </rPr>
      <t xml:space="preserve">Wrong Answer
</t>
    </r>
    <r>
      <rPr>
        <sz val="14"/>
        <color indexed="18"/>
        <rFont val="Helvetica"/>
      </rPr>
      <t xml:space="preserve">
</t>
    </r>
    <r>
      <rPr>
        <sz val="9"/>
        <color indexed="19"/>
        <rFont val="Helvetica"/>
      </rPr>
      <t xml:space="preserve">47 / 49 testcases passed
</t>
    </r>
    <r>
      <rPr>
        <sz val="9"/>
        <color indexed="19"/>
        <rFont val="Helvetica"/>
      </rPr>
      <t xml:space="preserve">Input
</t>
    </r>
    <r>
      <rPr>
        <sz val="9"/>
        <color indexed="19"/>
        <rFont val="Helvetica"/>
      </rPr>
      <t>word =</t>
    </r>
    <r>
      <rPr>
        <sz val="9"/>
        <color indexed="19"/>
        <rFont val="Helvetica"/>
      </rPr>
      <t xml:space="preserve">
</t>
    </r>
    <r>
      <rPr>
        <sz val="14"/>
        <color indexed="18"/>
        <rFont val="Menlo Regular"/>
      </rPr>
      <t>"aazz"</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true</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false</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</si>
  <si>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equalFrequency(self, word):
        # Count the frequency of each letter
        freq = {}
        for char in word:
            freq[char] = freq.get(char, 0) + 1
        # Count the frequency of frequencies
        freq_freq = {}
        for value in freq.values():
            freq_freq[value] = freq_freq.get(value, 0) + 1
        # Check if there is only one unique frequency and it meets the conditions
        if len(freq_freq) == 1:
            return True
        # Check if there are exactly two unique frequencies
        if len(freq_freq) == 2:
            min_freq = min(freq_freq.keys())
            max_freq = max(freq_freq.keys())
            min_count = freq_freq[min_freq]
            max_count = freq_freq[max_freq]
            # Check if the difference between the frequencies is 1 and there is only one letter with the maximum frequency
            if max_freq - min_freq == 1 and max_count == 1:
                return True
            # Check if the minimum frequency is 1 and there is only one letter with the minimum frequency
            if min_freq == 1 and min_count == 1:
                return True
        return False
</t>
  </si>
  <si>
    <t xml:space="preserve">class Solution(object):
    def equalFrequency(self, word):
        # Count the frequency of each letter
        freq = {}
        for char in word:
            freq[char] = freq.get(char, 0) + 1
        # Count the frequency of frequencies
        freq_freq = {}
        for value in freq.values():
            freq_freq[value] = freq_freq.get(value, 0) + 1
        # Check if there is only one unique frequency and it meets the conditions
        if len(freq_freq) == 1:
            return True
        # Check if there are exactly two unique frequencies
        if len(freq_freq) == 2:
            min_freq = min(freq_freq.keys())
            max_freq = max(freq_freq.keys())
            min_count = freq_freq[min_freq]
            max_count = freq_freq[max_freq]
            # Check if the difference between the frequencies is 1 and there is only one letter with the maximum frequency
            if max_count == 1 and max_freq - min_freq == 1:
                return True
            # Check if the minimum frequency is 1 and there is only one letter with the minimum frequency
            if min_count == 1 and min_freq == 1:
                return True
        return False
</t>
  </si>
  <si>
    <t xml:space="preserve">class Solution(object):
    def smallestEvenMultiple(self, n):
        if n % 2 == 0:
            return n
        else:
            return n * 2
</t>
  </si>
  <si>
    <t>58.29, 28.68</t>
  </si>
  <si>
    <t xml:space="preserve">class Solution(object):
    def smallestEvenMultiple(self, n):
        if n % 2 == 0:
            return n
        return n * 2
</t>
  </si>
  <si>
    <t>18.44, 58.29</t>
  </si>
  <si>
    <t xml:space="preserve">from math import gcd
class Solution(object):
    def smallestEvenMultiple(self, n):
        return (2 * n) // gcd(2, n)
</t>
  </si>
  <si>
    <r>
      <rPr>
        <sz val="15"/>
        <color indexed="17"/>
        <rFont val="Helvetica"/>
      </rPr>
      <t xml:space="preserve">Runtime Error
</t>
    </r>
    <r>
      <rPr>
        <sz val="9"/>
        <color indexed="19"/>
        <rFont val="Helvetica"/>
      </rPr>
      <t xml:space="preserve">0 / 150 testcases passed
</t>
    </r>
    <r>
      <rPr>
        <sz val="9"/>
        <color indexed="21"/>
        <rFont val="Menlo Regular"/>
      </rPr>
      <t xml:space="preserve">ImportError: cannot import name gcd
</t>
    </r>
    <r>
      <rPr>
        <sz val="9"/>
        <color indexed="21"/>
        <rFont val="Menlo Regular"/>
      </rPr>
      <t xml:space="preserve">    from math import gcd
</t>
    </r>
    <r>
      <rPr>
        <sz val="9"/>
        <color indexed="21"/>
        <rFont val="Menlo Regular"/>
      </rPr>
      <t>Line 1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n =</t>
    </r>
    <r>
      <rPr>
        <sz val="9"/>
        <color indexed="19"/>
        <rFont val="Helvetica"/>
      </rPr>
      <t xml:space="preserve">
</t>
    </r>
    <r>
      <rPr>
        <sz val="9"/>
        <color indexed="18"/>
        <rFont val="Menlo Regular"/>
      </rPr>
      <t>5</t>
    </r>
    <r>
      <rPr>
        <sz val="9"/>
        <color indexed="18"/>
        <rFont val="Menlo Regular"/>
      </rPr>
      <t xml:space="preserve">
</t>
    </r>
    <r>
      <rPr>
        <sz val="14"/>
        <color indexed="18"/>
        <rFont val="Helvetica"/>
      </rPr>
      <t xml:space="preserve">
</t>
    </r>
  </si>
  <si>
    <t>Medium</t>
  </si>
  <si>
    <t xml:space="preserve">class Solution(object):
    def exist(self, board, word):
        """
        :type board: List[List[str]]
        :type word: str
        :rtype: bool
        """
        def backtrack(board, word, i, j, index):
            # Base case: If all characters in the word have been found
            if index == len(word):
                return True
            # Check if the current position is out of bounds or the character doesn't match
            if i &lt; 0 or i &gt;= len(board) or j &lt; 0 or j &gt;= len(board[0]) or board[i][j] != word[index]:
                return False
            # Temporarily mark the current position as visited
            temp = board[i][j]
            board[i][j] = '#'
            # Recursively check the neighboring cells
            found = (backtrack(board, word, i-1, j, index+1) or
                     backtrack(board, word, i+1, j, index+1) or
                     backtrack(board, word, i, j-1, index+1) or
                     backtrack(board, word, i, j+1, index+1))
            # Restore the original character and backtrack if the word is not found
            board[i][j] = temp
            return found
        # Iterate through each cell in the board to find the starting point for the word
        for i in range(len(board)):
            for j in range(len(board[0])):
                if backtrack(board, word, i, j, 0):
                    return True
        return False
</t>
  </si>
  <si>
    <t>57.75, 93.43</t>
  </si>
  <si>
    <t xml:space="preserve">class Solution(object):
    def exist(self, board, word):
        """
        :type board: List[List[str]]
        :type word: str
        :rtype: bool
        """
        def backtrack(board, word, i, j, index):
            # Base case: If all characters in the word have been found
            if index == len(word):
                return True
            # Check if the current position is out of bounds or the character doesn't match
            if i &lt; 0 or i &gt;= len(board) or j &lt; 0 or j &gt;= len(board[0]) or board[i][j] != word[index]:
                return False
            # Temporarily mark the current position as visited
            temp = board[i][j]
            board[i][j] = '#'
            # Recursively check the neighboring cells
            found = (backtrack(board, word, i-1, j, index+1) or
                     backtrack(board, word, i+1, j, index+1) or
                     backtrack(board, word, i, j-1, index+1) or
                     backtrack(board, word, i, j+1, index+1))
            # Restore the original character
            board[i][j] = temp
            # If the word is found, no need to continue searching
            if found:
                return True
        # Iterate through each cell in the board to find the starting point for the word
        for i in range(len(board)):
            for j in range(len(board[0])):
                if backtrack(board, word, i, j, 0):
                    return True
        return False
</t>
  </si>
  <si>
    <t>58.72, 77.91</t>
  </si>
  <si>
    <t xml:space="preserve">class Solution(object):
    def exist(self, board, word):
        """
        :type board: List[List[str]]
        :type word: str
        :rtype: bool
        """
        def dfs(board, word, i, j, index):
            # Base case: If all characters in the word have been found
            if index == len(word):
                return True
            # Check if the current position is out of bounds or the character doesn't match
            if i &lt; 0 or i &gt;= len(board) or j &lt; 0 or j &gt;= len(board[0]) or board[i][j] != word[index]:
                return False
            # Temporarily mark the current position as visited
            temp = board[i][j]
            board[i][j] = '#'
            # Explore the neighboring cells
            found = (dfs(board, word, i-1, j, index+1) or
                     dfs(board, word, i+1, j, index+1) or
                     dfs(board, word, i, j-1, index+1) or
                     dfs(board, word, i, j+1, index+1))
            # Restore the original character
            board[i][j] = temp
            return found
        # Iterate through each cell in the board to find the starting point for the word
        for i in range(len(board)):
            for j in range(len(board[0])):
                if dfs(board, word, i, j, 0):
                    return True
        return False
</t>
  </si>
  <si>
    <t>60.66, 77.91</t>
  </si>
  <si>
    <t xml:space="preserve">class TrieNode:
    def __init__(self):
        self.children = {}
        self.word = None
class Solution(object):
    def exist(self, board, word):
        """
        :type board: List[List[str]]
        :type word: str
        :rtype: bool
        """
        def build_trie(words):
            root = TrieNode()
            for word in words:
                node = root
                for char in word:
                    if char not in node.children:
                        node.children[char] = TrieNode()
                    node = node.children[char]
                node.word = word
            return root
        def backtrack(board, i, j, node):
            char = board[i][j]
            if char not in node.children:
                return
            node = node.children[char]
            if node.word:
                self.result = True
                return
            board[i][j] = '#'  # Mark as visited
            if i &gt; 0:
                backtrack(board, i - 1, j, node)
            if i &lt; len(board) - 1:
                backtrack(board, i + 1, j, node)
            if j &gt; 0:
                backtrack(board, i, j - 1, node)
            if j &lt; len(board[0]) - 1:
                backtrack(board, i, j + 1, node)
            board[i][j] = char  # Restore the character
        # Build the Trie from the given word list
        trie_root = build_trie([word])
        self.result = False
        # Iterate through each cell in the board to find the starting point for the word
        for i in range(len(board)):
            for j in range(len(board[0])):
                backtrack(board, i, j, trie_root)
                if self.result:
                    return True
        return False
</t>
  </si>
  <si>
    <t>87.39, 93.43</t>
  </si>
  <si>
    <t xml:space="preserve">class Solution(object):
    def exist(self, board, word):
        """
        :type board: List[List[str]]
        :type word: str
        :rtype: bool
        """
        def backtrack(board, word, i, j, index, memo):
            # Base case: If all characters in the word have been found
            if index == len(word):
                return True
            # Check if the current position is out of bounds or the character doesn't match
            if i &lt; 0 or i &gt;= len(board) or j &lt; 0 or j &gt;= len(board[0]) or board[i][j] != word[index]:
                return False
            # Check if the solution for the current position has already been computed
            if memo[i][j]:
                return False
            # Temporarily mark the current position as visited
            temp = board[i][j]
            board[i][j] = '#'
            # Explore the neighboring cells
            found = (backtrack(board, word, i-1, j, index+1, memo) or
                     backtrack(board, word, i+1, j, index+1, memo) or
                     backtrack(board, word, i, j-1, index+1, memo) or
                     backtrack(board, word, i, j+1, index+1, memo))
            # Restore the original character
            board[i][j] = temp
            # Memoize the result for the current position
            memo[i][j] = found
            return found
        # Create a memoization grid to store computed results
        memo = [[False] * len(board[0]) for _ in range(len(board))]
        # Iterate through each cell in the board to find the starting point for the word
        for i in range(len(board)):
            for j in range(len(board[0])):
                if backtrack(board, word, i, j, 0, memo):
                    return True
        return False
</t>
  </si>
  <si>
    <t>40.29, 55.6</t>
  </si>
  <si>
    <t xml:space="preserve">class Solution(object):
    def exist(self, board, word):
        """
        :type board: List[List[str]]
        :type word: str
        :rtype: bool
        """
        def backtrack(board, word, i, j, index):
            # Base case: If all characters in the word have been found
            if index == len(word):
                return True
            # Check if the current position is out of bounds or the character doesn't match
            if i &lt; 0 or i &gt;= len(board) or j &lt; 0 or j &gt;= len(board[0]) or board[i][j] != word[index]:
                return False
            # Temporarily mark the current position as visited
            temp = board[i][j]
            board[i][j] = '#'
            # Explore the neighboring cells
            found = (backtrack(board, word, i-1, j, index+1) or
                     backtrack(board, word, i+1, j, index+1) or
                     backtrack(board, word, i, j-1, index+1) or
                     backtrack(board, word, i, j+1, index+1))
            # Restore the original character
            board[i][j] = temp
            return found
        # Iterate through each cell in the board to find the starting point for the word
        for i in range(len(board)):
            for j in range(len(board[0])):
                if backtrack(board, word, i, j, 0):
                    return True
        return False
</t>
  </si>
  <si>
    <t>61.41, 99.14</t>
  </si>
  <si>
    <t xml:space="preserve">class Solution(object):
    def maxWidthRamp(self, nums):
        stack = []
        n = len(nums)
        # Find the indices of elements in decreasing order of their values
        for i in range(n):
            if not stack or nums[i] &lt; nums[stack[-1]]:
                stack.append(i)
        # Find the maximum width ramp
        max_width = 0
        for j in range(n - 1, -1, -1):
            while stack and nums[j] &gt;= nums[stack[-1]]:
                max_width = max(max_width, j - stack.pop())
        return max_width
</t>
  </si>
  <si>
    <t>58.82, 23.53</t>
  </si>
  <si>
    <t xml:space="preserve">class Solution(object):
    def maxWidthRamp(self, nums):
        n = len(nums)
        max_width = 0
        # Create a sorted list of indices based on the element values
        indices = sorted(range(n), key=lambda x: nums[x])
        min_index = n
        for i in indices:
            # Update the minimum index encountered so far
            min_index = min(min_index, i)
            # Calculate the width ramp using the current index and the minimum index
            width = i - min_index
            # Update the maximum width ramp
            max_width = max(max_width, width)
        return max_width
</t>
  </si>
  <si>
    <t>35.29, 23.53</t>
  </si>
  <si>
    <t xml:space="preserve">class Solution(object):
    def maxWidthRamp(self, nums):
        stack = []
        n = len(nums)
        # Build the stack in decreasing order of nums elements
        for i in range(n):
            if not stack or nums[i] &lt; nums[stack[-1]]:
                stack.append(i)
        max_width = 0
        # Iterate from right to left to find the maximum width ramp
        for j in range(n - 1, -1, -1):
            while stack and nums[j] &gt;= nums[stack[-1]]:
                max_width = max(max_width, j - stack.pop())
        return max_width
</t>
  </si>
  <si>
    <t>58.82, 70.59</t>
  </si>
  <si>
    <t xml:space="preserve">class Solution(object):
    def maxWidthRamp(self, nums):
        n = len(nums)
        # Create a list of tuples (value, index) for each element in nums
        nums_with_indices = [(nums[i], i) for i in range(n)]
        # Sort nums_with_indices in ascending order of values
        nums_with_indices.sort()
        max_width = 0
        min_index = n
        # Iterate through nums_with_indices and update max_width
        for _, index in nums_with_indices:
            max_width = max(max_width, index - min_index)
            min_index = min(min_index, index)
        return max_width
</t>
  </si>
  <si>
    <t>17.65, 5.88</t>
  </si>
  <si>
    <t xml:space="preserve">class Solution(object):
    def maxWidthRamp(self, nums):
        n = len(nums)
        indices = list(range(n))
        # Sort indices based on nums using a modified merge sort
        indices.sort(key=lambda x: nums[x])
        max_width = 0
        min_index = n
        # Iterate through the sorted indices and update max_width
        for index in indices:
            max_width = max(max_width, index - min_index)
            min_index = min(min_index, index)
        return max_width
</t>
  </si>
  <si>
    <t>23.53, 23.53</t>
  </si>
  <si>
    <t xml:space="preserve">class Solution(object):
    def maxWidthRamp(self, nums):
        n = len(nums)
        max_width = 0
        min_index = float('inf')
        # Find the minimum index for each value in nums
        for i, num in enumerate(nums):
            if num &lt; nums[min_index]:
                min_index = i
        # Calculate the maximum width ramp
        for j in range(n-1, -1, -1):
            if nums[j] &gt;= nums[min_index]:
                max_width = max(max_width, j - min_index)
            else:
                min_index = j
        return max_width
</t>
  </si>
  <si>
    <r>
      <rPr>
        <sz val="15"/>
        <color indexed="17"/>
        <rFont val="Helvetica"/>
      </rPr>
      <t xml:space="preserve">Runtime Error
</t>
    </r>
    <r>
      <rPr>
        <sz val="9"/>
        <color indexed="19"/>
        <rFont val="Helvetica"/>
      </rPr>
      <t xml:space="preserve">0 / 98 testcases passed
</t>
    </r>
    <r>
      <rPr>
        <sz val="9"/>
        <color indexed="21"/>
        <rFont val="Menlo Regular"/>
      </rPr>
      <t xml:space="preserve">TypeError: list indices must be integers, not float
</t>
    </r>
    <r>
      <rPr>
        <sz val="9"/>
        <color indexed="21"/>
        <rFont val="Menlo Regular"/>
      </rPr>
      <t xml:space="preserve">    if num &lt; nums[min_index]:
</t>
    </r>
    <r>
      <rPr>
        <sz val="9"/>
        <color indexed="21"/>
        <rFont val="Menlo Regular"/>
      </rPr>
      <t xml:space="preserve">Line 9 in maxWidthRamp (Solution.py)
</t>
    </r>
    <r>
      <rPr>
        <sz val="9"/>
        <color indexed="21"/>
        <rFont val="Menlo Regular"/>
      </rPr>
      <t xml:space="preserve">    ret = Solution().maxWidthRamp(param_1)
</t>
    </r>
    <r>
      <rPr>
        <sz val="9"/>
        <color indexed="21"/>
        <rFont val="Menlo Regular"/>
      </rPr>
      <t xml:space="preserve">Line 39 in _driver (Solution.py)
</t>
    </r>
    <r>
      <rPr>
        <sz val="9"/>
        <color indexed="21"/>
        <rFont val="Menlo Regular"/>
      </rPr>
      <t xml:space="preserve">    _driver()
</t>
    </r>
    <r>
      <rPr>
        <sz val="9"/>
        <color indexed="21"/>
        <rFont val="Menlo Regular"/>
      </rPr>
      <t>Line 49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nums =</t>
    </r>
    <r>
      <rPr>
        <sz val="9"/>
        <color indexed="19"/>
        <rFont val="Helvetica"/>
      </rPr>
      <t xml:space="preserve">
</t>
    </r>
    <r>
      <rPr>
        <sz val="9"/>
        <color indexed="18"/>
        <rFont val="Menlo Regular"/>
      </rPr>
      <t>[6,0,8,2,1,5]</t>
    </r>
    <r>
      <rPr>
        <sz val="9"/>
        <color indexed="18"/>
        <rFont val="Menlo Regular"/>
      </rPr>
      <t xml:space="preserve">
</t>
    </r>
    <r>
      <rPr>
        <sz val="14"/>
        <color indexed="18"/>
        <rFont val="Helvetica"/>
      </rPr>
      <t xml:space="preserve">
</t>
    </r>
  </si>
  <si>
    <t xml:space="preserve">class Solution(object):
    def minimumLengthEncoding(self, words):
        word_set = set(words)
        result = 0
        for word in word_set:
            for i in range(1, len(word)):
                suffix = word[i:]
                if suffix in word_set:
                    break
            else:
                result += len(word) + 1
        return result
</t>
  </si>
  <si>
    <r>
      <rPr>
        <sz val="15"/>
        <color indexed="17"/>
        <rFont val="Helvetica"/>
      </rPr>
      <t xml:space="preserve">Wrong Answer
</t>
    </r>
    <r>
      <rPr>
        <sz val="14"/>
        <color indexed="18"/>
        <rFont val="Helvetica"/>
      </rPr>
      <t xml:space="preserve">
</t>
    </r>
    <r>
      <rPr>
        <sz val="9"/>
        <color indexed="19"/>
        <rFont val="Helvetica"/>
      </rPr>
      <t xml:space="preserve">23 / 38 testcases passed
</t>
    </r>
    <r>
      <rPr>
        <sz val="9"/>
        <color indexed="19"/>
        <rFont val="Helvetica"/>
      </rPr>
      <t xml:space="preserve">Input
</t>
    </r>
    <r>
      <rPr>
        <sz val="9"/>
        <color indexed="19"/>
        <rFont val="Helvetica"/>
      </rPr>
      <t>words =</t>
    </r>
    <r>
      <rPr>
        <sz val="9"/>
        <color indexed="19"/>
        <rFont val="Helvetica"/>
      </rPr>
      <t xml:space="preserve">
</t>
    </r>
    <r>
      <rPr>
        <sz val="14"/>
        <color indexed="18"/>
        <rFont val="Menlo Regular"/>
      </rPr>
      <t>["time","me","bell"]</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8</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10</t>
    </r>
    <r>
      <rPr>
        <sz val="14"/>
        <color indexed="18"/>
        <rFont val="Menlo Regular"/>
      </rPr>
      <t xml:space="preserve">
</t>
    </r>
  </si>
  <si>
    <t xml:space="preserve">class Solution(object):
    def minimumLengthEncoding(self, words):
        word_set = set(words)
        result = 0
        for word in words:
            for i in range(1, len(word)):
                suffix = word[i:]
                if suffix in word_set:
                    word_set.remove(suffix)
        for word in word_set:
            result += len(word) + 1
        return result
</t>
  </si>
  <si>
    <t>75, 100</t>
  </si>
  <si>
    <t xml:space="preserve">class Solution(object):
    def minimumLengthEncoding(self, words):
        word_set = set(words)
        suffixes = set()
        for word in word_set:
            for i in range(1, len(word)):
                suffix = word[i:]
                suffixes.add(suffix)
        for word in word_set:
            if word in suffixes:
                suffixes.remove(word)
        result = sum(len(word) + 1 for word in word_set if word not in suffixes)
        return result
</t>
  </si>
  <si>
    <r>
      <rPr>
        <sz val="15"/>
        <color indexed="17"/>
        <rFont val="Helvetica"/>
      </rPr>
      <t xml:space="preserve">Wrong Answer
</t>
    </r>
    <r>
      <rPr>
        <sz val="14"/>
        <color indexed="18"/>
        <rFont val="Helvetica"/>
      </rPr>
      <t xml:space="preserve">
</t>
    </r>
    <r>
      <rPr>
        <sz val="9"/>
        <color indexed="19"/>
        <rFont val="Helvetica"/>
      </rPr>
      <t xml:space="preserve">23 / 38 testcases passed
</t>
    </r>
    <r>
      <rPr>
        <sz val="9"/>
        <color indexed="19"/>
        <rFont val="Helvetica"/>
      </rPr>
      <t xml:space="preserve">Input
</t>
    </r>
    <r>
      <rPr>
        <sz val="9"/>
        <color indexed="19"/>
        <rFont val="Helvetica"/>
      </rPr>
      <t>words =</t>
    </r>
    <r>
      <rPr>
        <sz val="9"/>
        <color indexed="19"/>
        <rFont val="Helvetica"/>
      </rPr>
      <t xml:space="preserve">
</t>
    </r>
    <r>
      <rPr>
        <sz val="14"/>
        <color indexed="18"/>
        <rFont val="Menlo Regular"/>
      </rPr>
      <t>["time","me","bell"]</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</si>
  <si>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colorBorder(self, grid, row, col, color):
        m, n = len(grid), len(grid[0])
        original_color = grid[row][col]
        visited = set()
        def dfs(i, j):
            if (
                i &lt; 0
                or i &gt;= m
                or j &lt; 0
                or j &gt;= n
                or grid[i][j] != original_color
                or (i, j) in visited
            ):
                return False
            visited.add((i, j))
            if (
                i == 0
                or i == m - 1
                or j == 0
                or j == n - 1
                or grid[i - 1][j] != original_color
                or grid[i + 1][j] != original_color
                or grid[i][j - 1] != original_color
                or grid[i][j + 1] != original_color
            ):
                grid[i][j] = color
            return (
                dfs(i - 1, j)
                or dfs(i + 1, j)
                or dfs(i, j - 1)
                or dfs(i, j + 1)
            )
        dfs(row, col)
        return grid
</t>
  </si>
  <si>
    <r>
      <rPr>
        <sz val="15"/>
        <color indexed="17"/>
        <rFont val="Helvetica"/>
      </rPr>
      <t xml:space="preserve">Wrong Answer
</t>
    </r>
    <r>
      <rPr>
        <sz val="14"/>
        <color indexed="18"/>
        <rFont val="Helvetica"/>
      </rPr>
      <t xml:space="preserve">
</t>
    </r>
    <r>
      <rPr>
        <sz val="9"/>
        <color indexed="19"/>
        <rFont val="Helvetica"/>
      </rPr>
      <t xml:space="preserve">147 / 154 testcases passed
</t>
    </r>
    <r>
      <rPr>
        <sz val="9"/>
        <color indexed="19"/>
        <rFont val="Helvetica"/>
      </rPr>
      <t xml:space="preserve">Input
</t>
    </r>
    <r>
      <rPr>
        <sz val="9"/>
        <color indexed="19"/>
        <rFont val="Helvetica"/>
      </rPr>
      <t>grid =</t>
    </r>
    <r>
      <rPr>
        <sz val="9"/>
        <color indexed="19"/>
        <rFont val="Helvetica"/>
      </rPr>
      <t xml:space="preserve">
</t>
    </r>
    <r>
      <rPr>
        <sz val="14"/>
        <color indexed="18"/>
        <rFont val="Menlo Regular"/>
      </rPr>
      <t>[[1,2,1,2,1,2],[2,2,2,2,1,2],[1,2,2,2,1,2]]</t>
    </r>
    <r>
      <rPr>
        <sz val="14"/>
        <color indexed="18"/>
        <rFont val="Menlo Regular"/>
      </rPr>
      <t xml:space="preserve">
</t>
    </r>
    <r>
      <rPr>
        <sz val="9"/>
        <color indexed="19"/>
        <rFont val="Helvetica"/>
      </rPr>
      <t>row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col =</t>
    </r>
    <r>
      <rPr>
        <sz val="9"/>
        <color indexed="19"/>
        <rFont val="Helvetica"/>
      </rPr>
      <t xml:space="preserve">
</t>
    </r>
    <r>
      <rPr>
        <sz val="14"/>
        <color indexed="18"/>
        <rFont val="Menlo Regular"/>
      </rPr>
      <t>3</t>
    </r>
    <r>
      <rPr>
        <sz val="14"/>
        <color indexed="18"/>
        <rFont val="Menlo Regular"/>
      </rPr>
      <t xml:space="preserve">
</t>
    </r>
    <r>
      <rPr>
        <sz val="9"/>
        <color indexed="19"/>
        <rFont val="Helvetica"/>
      </rPr>
      <t>color =</t>
    </r>
    <r>
      <rPr>
        <sz val="9"/>
        <color indexed="19"/>
        <rFont val="Helvetica"/>
      </rPr>
      <t xml:space="preserve">
</t>
    </r>
    <r>
      <rPr>
        <sz val="14"/>
        <color indexed="18"/>
        <rFont val="Menlo Regular"/>
      </rPr>
      <t>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[[1,1,1,1,1,2],[1,1,1,1,1,2],[1,1,1,1,1,2]]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[[1,1,1,1,1,2],[1,2,1,1,1,2],[1,1,1,1,1,2]]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</si>
  <si>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colorBorder(self, grid, row, col, color):
        m, n = len(grid), len(grid[0])
        original_color = grid[row][col]
        visited = set()
        def dfs(i, j):
            if (
                i &lt; 0
                or i &gt;= m
                or j &lt; 0
                or j &gt;= n
                or grid[i][j] != original_color
                or (i, j) in visited
            ):
                return False
            visited.add((i, j))
            is_border = (
                i == 0
                or i == m - 1
                or j == 0
                or j == n - 1
                or grid[i - 1][j] != original_color
                or grid[i + 1][j] != original_color
                or grid[i][j - 1] != original_color
                or grid[i][j + 1] != original_color
            )
            if is_border:
                grid[i][j] = color
            return (
                dfs(i - 1, j)
                or dfs(i + 1, j)
                or dfs(i, j - 1)
                or dfs(i, j + 1)
            )
        dfs(row, col)
        return grid
</t>
  </si>
  <si>
    <r>
      <rPr>
        <sz val="15"/>
        <color indexed="17"/>
        <rFont val="Helvetica"/>
      </rPr>
      <t xml:space="preserve">Wrong Answer
</t>
    </r>
    <r>
      <rPr>
        <sz val="14"/>
        <color indexed="18"/>
        <rFont val="Helvetica"/>
      </rPr>
      <t xml:space="preserve">
</t>
    </r>
    <r>
      <rPr>
        <sz val="9"/>
        <color indexed="19"/>
        <rFont val="Helvetica"/>
      </rPr>
      <t xml:space="preserve">147 / 154 testcases passed
</t>
    </r>
    <r>
      <rPr>
        <sz val="9"/>
        <color indexed="19"/>
        <rFont val="Helvetica"/>
      </rPr>
      <t xml:space="preserve">Input
</t>
    </r>
    <r>
      <rPr>
        <sz val="9"/>
        <color indexed="19"/>
        <rFont val="Helvetica"/>
      </rPr>
      <t>grid =</t>
    </r>
    <r>
      <rPr>
        <sz val="9"/>
        <color indexed="19"/>
        <rFont val="Helvetica"/>
      </rPr>
      <t xml:space="preserve">
</t>
    </r>
    <r>
      <rPr>
        <sz val="14"/>
        <color indexed="18"/>
        <rFont val="Menlo Regular"/>
      </rPr>
      <t>[[1,2,1,2,1,2],[2,2,2,2,1,2],[1,2,2,2,1,2]]</t>
    </r>
    <r>
      <rPr>
        <sz val="14"/>
        <color indexed="18"/>
        <rFont val="Menlo Regular"/>
      </rPr>
      <t xml:space="preserve">
</t>
    </r>
    <r>
      <rPr>
        <sz val="9"/>
        <color indexed="19"/>
        <rFont val="Helvetica"/>
      </rPr>
      <t>row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col =</t>
    </r>
    <r>
      <rPr>
        <sz val="9"/>
        <color indexed="19"/>
        <rFont val="Helvetica"/>
      </rPr>
      <t xml:space="preserve">
</t>
    </r>
    <r>
      <rPr>
        <sz val="14"/>
        <color indexed="18"/>
        <rFont val="Menlo Regular"/>
      </rPr>
      <t>3</t>
    </r>
    <r>
      <rPr>
        <sz val="14"/>
        <color indexed="18"/>
        <rFont val="Menlo Regular"/>
      </rPr>
      <t xml:space="preserve">
</t>
    </r>
    <r>
      <rPr>
        <sz val="9"/>
        <color indexed="19"/>
        <rFont val="Helvetica"/>
      </rPr>
      <t>color =</t>
    </r>
    <r>
      <rPr>
        <sz val="9"/>
        <color indexed="19"/>
        <rFont val="Helvetica"/>
      </rPr>
      <t xml:space="preserve">
</t>
    </r>
    <r>
      <rPr>
        <sz val="14"/>
        <color indexed="18"/>
        <rFont val="Menlo Regular"/>
      </rPr>
      <t>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[[1,1,1,1,1,2],[1,1,1,1,1,2],[1,1,1,1,1,2]]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[[1,1,1,1,1,2],[1,2,1,1,1,2],[1,1,1,1,1,2]]</t>
    </r>
    <r>
      <rPr>
        <sz val="14"/>
        <color indexed="18"/>
        <rFont val="Menlo Regular"/>
      </rPr>
      <t xml:space="preserve">
</t>
    </r>
  </si>
  <si>
    <t xml:space="preserve">class Solution(object):
    def colorBorder(self, grid, row, col, color):
        m, n = len(grid), len(grid[0])
        original_color = grid[row][col]
        visited = set()
        def dfs(i, j):
            if (
                i &lt; 0
                or i &gt;= m
                or j &lt; 0
                or j &gt;= n
                or grid[i][j] != original_color
                or (i, j) in visited
            ):
                return False
            visited.add((i, j))
            is_border = (
                i == 0
                or i == m - 1
                or j == 0
                or j == n - 1
                or grid[i - 1][j] != original_color
                or grid[i + 1][j] != original_color
                or grid[i][j - 1] != original_color
                or grid[i][j + 1] != original_color
            )
            if is_border:
                grid[i][j] = color
            return (
                dfs(i - 1, j)
                or dfs(i + 1, j)
                or dfs(i, j - 1)
                or dfs(i, j + 1)
            )
        dfs(row, col)
        for i in range(m):
            for j in range(n):
                if grid[i][j] == -1:
                    grid[i][j] = original_color
        return grid
</t>
  </si>
  <si>
    <t xml:space="preserve">class Solution(object):
    def colorBorder(self, grid, row, col, color):
        m, n = len(grid), len(grid[0])
        original_color = grid[row][col]
        visited = set()
        def dfs(i, j):
            if (
                i &lt; 0
                or i &gt;= m
                or j &lt; 0
                or j &gt;= n
                or grid[i][j] != original_color
                or (i, j) in visited
            ):
                return False
            visited.add((i, j))
            is_border = (
                i == 0
                or i == m - 1
                or j == 0
                or j == n - 1
                or grid[i - 1][j] != original_color
                or grid[i + 1][j] != original_color
                or grid[i][j - 1] != original_color
                or grid[i][j + 1] != original_color
            )
            if is_border:
                grid[i][j] = -original_color
            return (
                dfs(i - 1, j)
                or dfs(i + 1, j)
                or dfs(i, j - 1)
                or dfs(i, j + 1)
            )
        dfs(row, col)
        for i in range(m):
            for j in range(n):
                if grid[i][j] == -original_color:
                    grid[i][j] = color
        return grid
</t>
  </si>
  <si>
    <t xml:space="preserve">class Solution(object):
    def colorBorder(self, grid, row, col, color):
        m, n = len(grid), len(grid[0])
        original_color = grid[row][col]
        visited = set()
        def dfs(i, j):
            if (
                i &lt; 0
                or i &gt;= m
                or j &lt; 0
                or j &gt;= n
                or grid[i][j] != original_color
                or (i, j) in visited
            ):
                return False
            visited.add((i, j))
            is_border = (
                i == 0
                or i == m - 1
                or j == 0
                or j == n - 1
                or grid[i - 1][j] != original_color
                or grid[i + 1][j] != original_color
                or grid[i][j - 1] != original_color
                or grid[i][j + 1] != original_color
            )
            if is_border:
                grid[i][j] = -original_color
            return (
                dfs(i - 1, j)
                or dfs(i + 1, j)
                or dfs(i, j - 1)
                or dfs(i, j + 1)
            )
        dfs(row, col)
        for i in range(m):
            for j in range(n):
                if grid[i][j] &lt; 0:
                    grid[i][j] = color
        return grid
</t>
  </si>
  <si>
    <t xml:space="preserve">class Solution(object):
    def colorBorder(self, grid, row, col, color):
        m, n = len(grid), len(grid[0])
        original_color = grid[row][col]
        visited = set()
        def dfs(i, j):
            if (
                i &lt; 0
                or i &gt;= m
                or j &lt; 0
                or j &gt;= n
                or grid[i][j] != original_color
                or (i, j) in visited
            ):
                return False
            visited.add((i, j))
            is_border = (
                i == 0
                or i == m - 1
                or j == 0
                or j == n - 1
                or grid[i - 1][j] != original_color
                or grid[i + 1][j] != original_color
                or grid[i][j - 1] != original_color
                or grid[i][j + 1] != original_color
            )
            if is_border:
                grid[i][j] = -original_color
            return (
                dfs(i - 1, j)
                or dfs(i + 1, j)
                or dfs(i, j - 1)
                or dfs(i, j + 1)
            )
        dfs(row, col)
        for i in range(m):
            for j in range(n):
                if grid[i][j] &lt; 0:
                    grid[i][j] = color
                elif grid[i][j] == -original_color:
                    grid[i][j] = original_color
        return grid
</t>
  </si>
  <si>
    <t xml:space="preserve">class Solution(object):
    def findLexSmallestString(self, s, a, b):
        """
        :type s: str
        :type a: int
        :type b: int
        :rtype: str
        """
        n = len(s)
        visited = set()
        queue = [s]
        while queue:
            curr = queue.pop(0)
            visited.add(curr)
            # Apply the rotation operation
            rotated = curr[-b:] + curr[:-b]
            if rotated not in visited:
                queue.append(rotated)
            # Apply the addition operation
            added = list(curr)
            for i in range(1, n, 2):
                digit = int(curr[i])
                digit = (digit + a) % 10
                added[i] = str(digit)
                joined = ''.join(added)
                if joined not in visited:
                    queue.append(joined)
        return min(visited)
</t>
  </si>
  <si>
    <r>
      <rPr>
        <sz val="15"/>
        <color indexed="17"/>
        <rFont val="Helvetica"/>
      </rPr>
      <t xml:space="preserve">Time Limit Exceeded
</t>
    </r>
    <r>
      <rPr>
        <sz val="9"/>
        <color indexed="19"/>
        <rFont val="Helvetica"/>
      </rPr>
      <t xml:space="preserve">3 / 80 testcases passed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s =</t>
    </r>
    <r>
      <rPr>
        <sz val="9"/>
        <color indexed="19"/>
        <rFont val="Helvetica"/>
      </rPr>
      <t xml:space="preserve">
</t>
    </r>
    <r>
      <rPr>
        <sz val="9"/>
        <color indexed="18"/>
        <rFont val="Menlo Regular"/>
      </rPr>
      <t>"43987654"</t>
    </r>
    <r>
      <rPr>
        <sz val="9"/>
        <color indexed="18"/>
        <rFont val="Menlo Regular"/>
      </rPr>
      <t xml:space="preserve">
</t>
    </r>
    <r>
      <rPr>
        <sz val="9"/>
        <color indexed="19"/>
        <rFont val="Helvetica"/>
      </rPr>
      <t>a =</t>
    </r>
    <r>
      <rPr>
        <sz val="9"/>
        <color indexed="19"/>
        <rFont val="Helvetica"/>
      </rPr>
      <t xml:space="preserve">
</t>
    </r>
    <r>
      <rPr>
        <sz val="9"/>
        <color indexed="18"/>
        <rFont val="Menlo Regular"/>
      </rPr>
      <t>7</t>
    </r>
    <r>
      <rPr>
        <sz val="9"/>
        <color indexed="18"/>
        <rFont val="Menlo Regular"/>
      </rPr>
      <t xml:space="preserve">
</t>
    </r>
    <r>
      <rPr>
        <sz val="14"/>
        <color indexed="18"/>
        <rFont val="Helvetica"/>
      </rPr>
      <t xml:space="preserve">
</t>
    </r>
    <r>
      <rPr>
        <sz val="9"/>
        <color indexed="19"/>
        <rFont val="Helvetica"/>
      </rPr>
      <t>b =</t>
    </r>
    <r>
      <rPr>
        <sz val="9"/>
        <color indexed="19"/>
        <rFont val="Helvetica"/>
      </rPr>
      <t xml:space="preserve">
</t>
    </r>
    <r>
      <rPr>
        <sz val="9"/>
        <color indexed="18"/>
        <rFont val="Menlo Regular"/>
      </rPr>
      <t>3</t>
    </r>
    <r>
      <rPr>
        <sz val="9"/>
        <color indexed="18"/>
        <rFont val="Menlo Regular"/>
      </rPr>
      <t xml:space="preserve">
</t>
    </r>
    <r>
      <rPr>
        <sz val="14"/>
        <color indexed="18"/>
        <rFont val="Helvetica"/>
      </rPr>
      <t xml:space="preserve">
</t>
    </r>
  </si>
  <si>
    <t xml:space="preserve">class Solution(object):
    def findLexSmallestString(self, s, a, b):
        """
        :type s: str
        :type a: int
        :type b: int
        :rtype: str
        """
        n = len(s)
        visited = set()
        queue = [s]
        while queue:
            curr = queue.pop(0)
            visited.add(curr)
            # Apply the rotation operation
            rotated = curr[-b:] + curr[:-b]
            if rotated not in visited and rotated not in queue:
                queue.append(rotated)
            # Apply the addition operation
            added = list(curr)
            for i in range(1, n, 2):
                digit = int(curr[i])
                digit = (digit + a) % 10
                added[i] = str(digit)
                joined = ''.join(added)
                if joined not in visited and joined not in queue:
                    queue.append(joined)
        return min(visited)
</t>
  </si>
  <si>
    <r>
      <rPr>
        <sz val="15"/>
        <color indexed="17"/>
        <rFont val="Helvetica"/>
      </rPr>
      <t xml:space="preserve">Time Limit Exceeded
</t>
    </r>
    <r>
      <rPr>
        <sz val="9"/>
        <color indexed="19"/>
        <rFont val="Helvetica"/>
      </rPr>
      <t xml:space="preserve">3 / 80 testcases passed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s =</t>
    </r>
    <r>
      <rPr>
        <sz val="9"/>
        <color indexed="19"/>
        <rFont val="Helvetica"/>
      </rPr>
      <t xml:space="preserve">
</t>
    </r>
    <r>
      <rPr>
        <sz val="9"/>
        <color indexed="18"/>
        <rFont val="Menlo Regular"/>
      </rPr>
      <t>"43987654"</t>
    </r>
    <r>
      <rPr>
        <sz val="9"/>
        <color indexed="18"/>
        <rFont val="Menlo Regular"/>
      </rPr>
      <t xml:space="preserve">
</t>
    </r>
    <r>
      <rPr>
        <sz val="9"/>
        <color indexed="19"/>
        <rFont val="Helvetica"/>
      </rPr>
      <t>a =</t>
    </r>
    <r>
      <rPr>
        <sz val="9"/>
        <color indexed="19"/>
        <rFont val="Helvetica"/>
      </rPr>
      <t xml:space="preserve">
</t>
    </r>
    <r>
      <rPr>
        <sz val="9"/>
        <color indexed="18"/>
        <rFont val="Menlo Regular"/>
      </rPr>
      <t>7</t>
    </r>
    <r>
      <rPr>
        <sz val="9"/>
        <color indexed="18"/>
        <rFont val="Menlo Regular"/>
      </rPr>
      <t xml:space="preserve">
</t>
    </r>
    <r>
      <rPr>
        <sz val="14"/>
        <color indexed="18"/>
        <rFont val="Helvetica"/>
      </rPr>
      <t xml:space="preserve">
</t>
    </r>
    <r>
      <rPr>
        <sz val="9"/>
        <color indexed="19"/>
        <rFont val="Helvetica"/>
      </rPr>
      <t>b =</t>
    </r>
    <r>
      <rPr>
        <sz val="9"/>
        <color indexed="19"/>
        <rFont val="Helvetica"/>
      </rPr>
      <t xml:space="preserve">
</t>
    </r>
    <r>
      <rPr>
        <sz val="9"/>
        <color indexed="18"/>
        <rFont val="Menlo Regular"/>
      </rPr>
      <t>3</t>
    </r>
    <r>
      <rPr>
        <sz val="9"/>
        <color indexed="18"/>
        <rFont val="Menlo Regular"/>
      </rPr>
      <t xml:space="preserve">
</t>
    </r>
  </si>
  <si>
    <t xml:space="preserve">class Solution(object):
    def findLexSmallestString(self, s, a, b):
        """
        :type s: str
        :type a: int
        :type b: int
        :rtype: str
        """
        n = len(s)
        visited = set()
        self.result = s
        def dfs(string):
            visited.add(string)
            if string &lt; self.result:
                self.result = string
            rotated = string[-b:] + string[:-b]
            added = list(string)
            for i in range(1, n, 2):
                digit = int(string[i])
                digit = (digit + a) % 10
                added[i] = str(digit)
            joined = ''.join(added)
            if rotated not in visited:
                dfs(rotated)
            if joined not in visited:
                dfs(joined)
        dfs(s)
        return self.result
</t>
  </si>
  <si>
    <t>100, 20</t>
  </si>
  <si>
    <t xml:space="preserve">class Solution(object):
    def findLexSmallestString(self, s, a, b):
        """
        :type s: str
        :type a: int
        :type b: int
        :rtype: str
        """
        n = len(s)
        visited = set()
        queue = [s]
        result = s
        while queue:
            curr = queue.pop(0)
            visited.add(curr)
            if curr &lt; result:
                result = curr
            # Apply the rotation operation
            rotated = curr[-b:] + curr[:-b]
            if rotated not in visited:
                queue.append(rotated)
            # Apply the addition operation
            added = list(curr)
            for i in range(1, n, 2):
                digit = int(curr[i])
                digit = (digit + a) % 10
                added[i] = str(digit)
            joined = ''.join(added)
            if joined not in visited:
                queue.append(joined)
            # Optimization: Apply rotation before addition
            if b % 2 == 1 and a % 2 == 1:
                rotated_added = joined[-b:] + joined[:-b]
                if rotated_added not in visited:
                    queue.append(rotated_added)
        return result
</t>
  </si>
  <si>
    <t xml:space="preserve"># Definition for a binary tree node.
class TreeNode(object):
    def __init__(self, val=0, left=None, right=None):
        self.val = val
        self.left = left
        self.right = right
class Solution(object):
    def generateTrees(self, n):
        """
        :type n: int
        :rtype: List[TreeNode]
        """
        if n == 0:
            return []
        def generate_trees(start, end):
            if start &gt; end:
                return [None]
            all_trees = []
            for i in range(start, end+1):
                left_trees = generate_trees(start, i-1)
                right_trees = generate_trees(i+1, end)
                for left in left_trees:
                    for right in right_trees:
                        current_tree = TreeNode(i)
                        current_tree.left = left
                        current_tree.right = right
                        all_trees.append(current_tree)
            return all_trees
        return generate_trees(1, n)
</t>
  </si>
  <si>
    <t>51.35, 79.5</t>
  </si>
  <si>
    <t xml:space="preserve"># Definition for a binary tree node.
class TreeNode(object):
    def __init__(self, val=0, left=None, right=None):
        self.val = val
        self.left = left
        self.right = right
class Solution(object):
    def generateTrees(self, n):
        """
        :type n: int
        :rtype: List[TreeNode]
        """
        if n == 0:
            return []
        def generate_trees(start, end, memo):
            if start &gt; end:
                return [None]
            if (start, end) in memo:
                return memo[(start, end)]
            all_trees = []
            for i in range(start, end+1):
                left_trees = generate_trees(start, i-1, memo)
                right_trees = generate_trees(i+1, end, memo)
                for left in left_trees:
                    for right in right_trees:
                        current_tree = TreeNode(i)
                        current_tree.left = left
                        current_tree.right = right
                        all_trees.append(current_tree)
            memo[(start, end)] = all_trees
            return all_trees
        memo = {}
        return generate_trees(1, n, memo)
</t>
  </si>
  <si>
    <t>25, 95.27</t>
  </si>
  <si>
    <t xml:space="preserve"># Definition for a binary tree node.
class TreeNode(object):
    def __init__(self, val=0, left=None, right=None):
        self.val = val
        self.left = left
        self.right = right
class Solution(object):
    def generateTrees(self, n):
        """
        :type n: int
        :rtype: List[TreeNode]
        """
        if n == 0:
            return []
        dp = [[] for _ in range(n + 1)]
        dp[0].append(None)
        for length in range(1, n + 1):
            for root_val in range(1, length + 1):
                left_length = root_val - 1
                right_length = length - root_val
                for left_tree in dp[left_length]:
                    for right_tree in dp[right_length]:
                        root = TreeNode(root_val)
                        root.left = self.clone_tree(left_tree, 0)
                        root.right = self.clone_tree(right_tree, root_val)
                        dp[length].append(root)
        return dp[n]
    def clone_tree(self, node, offset):
        if node is None:
            return None
        new_node = TreeNode(node.val + offset)
        new_node.left = self.clone_tree(node.left, offset)
        new_node.right = self.clone_tree(node.right, offset)
        return new_node
</t>
  </si>
  <si>
    <t>6.76, 5.41</t>
  </si>
  <si>
    <t xml:space="preserve"># Definition for a binary tree node.
class TreeNode(object):
    def __init__(self, val=0, left=None, right=None):
        self.val = val
        self.left = left
        self.right = right
class Solution(object):
    def generateTrees(self, n):
        """
        :type n: int
        :rtype: List[TreeNode]
        """
        def generate_trees(start, end, memo):
            if start &gt; end:
                return [None]
            if (start, end) in memo:
                return memo[(start, end)]
            all_trees = []
            for i in range(start, end+1):
                left_trees = generate_trees(start, i-1, memo)
                right_trees = generate_trees(i+1, end, memo)
                for left in left_trees:
                    for right in right_trees:
                        root = TreeNode(i)
                        root.left = left
                        root.right = right
                        all_trees.append(root)
            memo[(start, end)] = all_trees
            return all_trees
        if n == 0:
            return []
        memo = {}
        return generate_trees(1, n, memo)
</t>
  </si>
  <si>
    <t>97.97, 97.30</t>
  </si>
  <si>
    <t xml:space="preserve"># Definition for a binary tree node.
class TreeNode(object):
    def __init__(self, val=0, left=None, right=None):
        self.val = val
        self.left = left
        self.right = right
class Solution(object):
    def generateTrees(self, n):
        """
        :type n: int
        :rtype: List[TreeNode]
        """
        def generate_trees(start, end):
            if start &gt; end:
                return [None]
            all_trees = []
            for i in range(start, end+1):
                left_trees = generate_trees(start, i-1)
                right_trees = generate_trees(i+1, end)
                for left in left_trees:
                    for right in right_trees:
                        root = TreeNode(i)
                        root.left = left
                        root.right = right
                        all_trees.append(root)
            return all_trees
        if n == 0:
            return []
        return generate_trees(1, n)
</t>
  </si>
  <si>
    <t>59.46, 79.5</t>
  </si>
  <si>
    <t xml:space="preserve"># Definition for a binary tree node.
class TreeNode(object):
    def __init__(self, val=0, left=None, right=None):
        self.val = val
        self.left = left
        self.right = right
class Solution(object):
    def generateTrees(self, n):
        """
        :type n: int
        :rtype: List[TreeNode]
        """
        if n == 0:
            return []
        def generate_trees(start, end, memo):
            if start &gt; end:
                return [None]
            if (start, end) in memo:
                return memo[(start, end)]
            all_trees = []
            for i in range(start, end+1):
                left_trees = generate_trees(start, i-1, memo)
                right_trees = generate_trees(i+1, end, memo)
                for left in left_trees:
                    for right in right_trees:
                        root = TreeNode(i)
                        root.left = left
                        root.right = right
                        all_trees.append(root)
            memo[(start, end)] = all_trees
            return all_trees
        memo = {}
        return generate_trees(1, n, memo)
</t>
  </si>
  <si>
    <t>92.57, 92.57</t>
  </si>
  <si>
    <t xml:space="preserve">class Solution(object):
    def minDeletionSize(self, strs):
        """
        :type strs: List[str]
        :rtype: int
        """
        rows = len(strs)
        cols = len(strs[0])
        deletion_count = 0
        for col in range(cols):
            for row in range(1, rows):
                if strs[row][col] &lt; strs[row - 1][col]:
                    deletion_count += 1
                    break
        return deletion_count
</t>
  </si>
  <si>
    <r>
      <rPr>
        <sz val="15"/>
        <color indexed="17"/>
        <rFont val="Helvetica"/>
      </rPr>
      <t xml:space="preserve">Wrong Answer
</t>
    </r>
    <r>
      <rPr>
        <sz val="14"/>
        <color indexed="18"/>
        <rFont val="Helvetica"/>
      </rPr>
      <t xml:space="preserve">
</t>
    </r>
    <r>
      <rPr>
        <sz val="9"/>
        <color indexed="19"/>
        <rFont val="Helvetica"/>
      </rPr>
      <t xml:space="preserve">8 / 147 testcases passed
</t>
    </r>
    <r>
      <rPr>
        <sz val="9"/>
        <color indexed="19"/>
        <rFont val="Helvetica"/>
      </rPr>
      <t xml:space="preserve">Input
</t>
    </r>
    <r>
      <rPr>
        <sz val="9"/>
        <color indexed="19"/>
        <rFont val="Helvetica"/>
      </rPr>
      <t>strs =</t>
    </r>
    <r>
      <rPr>
        <sz val="9"/>
        <color indexed="19"/>
        <rFont val="Helvetica"/>
      </rPr>
      <t xml:space="preserve">
</t>
    </r>
    <r>
      <rPr>
        <sz val="14"/>
        <color indexed="18"/>
        <rFont val="Menlo Regular"/>
      </rPr>
      <t>["xc","yb","za"]</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</si>
  <si>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minDeletionSize(self, strs):
        """
        :type strs: List[str]
        :rtype: int
        """
        deletion_count = 0
        for col in range(len(strs[0])):
            for row in range(1, len(strs)):
                if strs[row][col] &lt; strs[row - 1][col]:
                    deletion_count += 1
                    break
        return deletion_count
</t>
  </si>
  <si>
    <t xml:space="preserve">class Solution(object):
    def minDeletionSize(self, strs):
        """
        :type strs: List[str]
        :rtype: int
        """
        deletion_count = 0
        for col in range(len(strs[0])):
            for row in range(1, len(strs)):
                if strs[row][col] &lt; strs[row - 1][col]:
                    deletion_count += 1
                    break
            else:
                continue
            break
        return deletion_count
</t>
  </si>
  <si>
    <r>
      <rPr>
        <sz val="15"/>
        <color indexed="17"/>
        <rFont val="Helvetica"/>
      </rPr>
      <t xml:space="preserve">Wrong Answer
</t>
    </r>
    <r>
      <rPr>
        <sz val="14"/>
        <color indexed="18"/>
        <rFont val="Helvetica"/>
      </rPr>
      <t xml:space="preserve">
</t>
    </r>
    <r>
      <rPr>
        <sz val="9"/>
        <color indexed="19"/>
        <rFont val="Helvetica"/>
      </rPr>
      <t xml:space="preserve">28 / 147 testcases passed
</t>
    </r>
    <r>
      <rPr>
        <sz val="9"/>
        <color indexed="19"/>
        <rFont val="Helvetica"/>
      </rPr>
      <t xml:space="preserve">Input
</t>
    </r>
    <r>
      <rPr>
        <sz val="9"/>
        <color indexed="19"/>
        <rFont val="Helvetica"/>
      </rPr>
      <t>strs =</t>
    </r>
    <r>
      <rPr>
        <sz val="9"/>
        <color indexed="19"/>
        <rFont val="Helvetica"/>
      </rPr>
      <t xml:space="preserve">
</t>
    </r>
    <r>
      <rPr>
        <sz val="14"/>
        <color indexed="18"/>
        <rFont val="Menlo Regular"/>
      </rPr>
      <t>["xc","yb","za"]</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</si>
  <si>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minDeletionSize(self, strs):
        """
        :type strs: List[str]
        :rtype: int
        """
        deletion_count = 0
        for col in range(len(strs[0])):
            column = [strs[row][col] for row in range(len(strs))]
            if column != sorted(column):
                deletion_count += 1
        return deletion_count
</t>
  </si>
  <si>
    <t xml:space="preserve">class Solution(object):
    def numTeams(self, rating):
        """
        :type rating: List[int]
        :rtype: int
        """
        n = len(rating)
        count = 0
        for i in range(n - 2):
            for j in range(i + 1, n - 1):
                for k in range(j + 1, n):
                    if (rating[i] &lt; rating[j] &lt; rating[k]) or (rating[i] &gt; rating[j] &gt; rating[k]):
                        count += 1
        return count
</t>
  </si>
  <si>
    <r>
      <rPr>
        <sz val="5"/>
        <color indexed="17"/>
        <rFont val="Helvetica"/>
      </rPr>
      <t xml:space="preserve">Time Limit Exceeded
</t>
    </r>
    <r>
      <rPr>
        <sz val="5"/>
        <color indexed="19"/>
        <rFont val="Helvetica"/>
      </rPr>
      <t xml:space="preserve">60 / 72 testcases passed
</t>
    </r>
    <r>
      <rPr>
        <sz val="5"/>
        <color indexed="19"/>
        <rFont val="Helvetica"/>
      </rPr>
      <t xml:space="preserve">Last Executed Input
</t>
    </r>
    <r>
      <rPr>
        <sz val="5"/>
        <color indexed="20"/>
        <rFont val="Helvetica"/>
      </rPr>
      <t xml:space="preserve">Use Testcase
</t>
    </r>
    <r>
      <rPr>
        <sz val="5"/>
        <color indexed="18"/>
        <rFont val="Helvetica"/>
      </rPr>
      <t xml:space="preserve">
</t>
    </r>
    <r>
      <rPr>
        <sz val="5"/>
        <color indexed="19"/>
        <rFont val="Helvetica"/>
      </rPr>
      <t>rating =</t>
    </r>
    <r>
      <rPr>
        <sz val="5"/>
        <color indexed="19"/>
        <rFont val="Helvetica"/>
      </rPr>
      <t xml:space="preserve">
</t>
    </r>
    <r>
      <rPr>
        <sz val="5"/>
        <color indexed="18"/>
        <rFont val="Menlo Regular"/>
      </rPr>
      <t>[2173,478,1128,2138,785,159,819,2747,557,2422,2092,1105,1374,2450,1574,951,1290,1590,1929,1605,1646,2791,2701,2911,971,2066,493,1593,1537,257,205,1109,79,470,1790,221,180,1891,250,1798,75,2778,2302,1299,923,355,2399,2536,2628,2805,1046,1555,2178,2722,1843,754,1908,610,2933,613,2047,2296,2820,1815,2997,431,1320,11,1387,227,913,2530,1680,2136,2589,2027,2003,2699,1271,1831,666,1872,1268,62,399,1665,1508,2228,2079,1418,1937,2686,1429,58,1696,161,2476,1950,857,699,2792,1353,2901,2923,330,99,1711,2546,2405,1340,2456,664,2584,2741,60,488,2406,1988,1827,1514,1708,2043,513,789,1284,2132,1600,646,2660,552,2139,507,1256,374,1655,1899,2295,288,2606,1874,776,2361,1958,751,2759,386,438,644,1954,2788,2081,832,2230,2602,2222,919,2905,694,2793,2562,2867,1169,1732,1381,2462,1230,284,1624,2496,748,2107,385,1064,1267,2058,499,2203,215,88,585,525,1136,309,1851,2085,109,2809,517,409,2419,2384,2308,2292,1994,2943,1294,1781,1862,2841,2096,662,2014,2426,2821,2400,113,129,2193,2865,618,121,1038,1782,2468,2861,234,249,2967,1533,607,1453,1465,477,471,1778,2143,1050,1728,1332,1967,73,1698,626,1449,2833,2447,917,2500,1920,673,1234,1420,1659,880,584,2023,1281,1544,1380,2019,2131,1018,152,2268,2052,2372,1017,2807,1424,633,1726,523,373,2850,1025,2371,1405,2252,996,895,1475,1886,2002,1720,1826,381,1835,1666,2879,2255,182,2641,2680,2920,1336,2061,1969,394,858,480,2322,766,1176,2995,1691,681,2595,1758,745,2492,1212,2776,1177,1027,448,2866,2423,2156,701,1184,2294,612,1963,2928,2851,875,949,814,244,2930,2306,2515,1266,522,830,2364,2209,1168,1372,686,325,354,511,1860,2828,1504,2176,1189,2694,1838,392,594,1091,1183,368,862,1457,2191,1096,410,177,274,2033,5,1697,1573,504,2725,2859,2401,2122,1118,813,936,455,1115,671,690,1067,144,155,2060,1998,2242,1978,566,624,518,2086,76,1526,2219,2618,2180,2880,1301,166,2153,2202,944,2346,196,720,2529,1945,2772,1441,2715,2366,1578,838,464,194,1645,1020,1042,2474,1060,1314,1207,1245,890,2057,643,2540,2094,1529,932,2563,545,1153,803,1742,1102,2351,370,1369,1973,1837,2250,2121,178,266,521,2259,1850,2964,1964,726,1743,2410,716,2118,1265,2542,878,1924,532,812,2487,1417,2262,321,920,2217,497,1875,555,2662,898,1404,2408,253,65,1916,2486,445,797,1765,1376,1470,2181,2856,2554,2045,1415,2858,1842,248,1810,596,453,1816,1802,1517,397,760,2324,1930,2522,2216,736,297,2755,107,2110,2965,755,1261,2415,1395,1016,809,2913,1779,55,2297,1637,2691,67,1983,185,2080,656,1014,1795,2220,1024,2658,1610,361,2800,2448,1174,2425,1479,256,2605,2320,1832,1991,588,1019,2317,278,727,242,2586,1431,371,2293,1371,1445,2864,2548,773,1615,1868,582,2692,589,1489,2009,1905,2831,2084,2104,138,1580,446,389,847,2028,1262,68,889,1767,907,989,1152,203,2089,2328,417,1248,2843,1451,1972,1409,1519,2455,2383,943,683,108,2395,1773,2356,2337,839,1717,1777,1757,2115,2925,1430,1933,1005,2736,2958,1295,307,1028,597,739,51,157,2375,933,2385,292,905,280,893,1315,2323,1562,2435,1746,2090,985,420,2742,2949,304,842,1487,520,1556,2862,684,711,271,1283,2166,2545,425,429,1497]</t>
    </r>
    <r>
      <rPr>
        <sz val="5"/>
        <color indexed="18"/>
        <rFont val="Menlo Regular"/>
      </rPr>
      <t xml:space="preserve">
</t>
    </r>
  </si>
  <si>
    <t xml:space="preserve">class Solution(object):
    def numTeams(self, rating):
        """
        :type rating: List[int]
        :rtype: int
        """
        count = 0
        n = len(rating)
        for j in range(1, n - 1):
            left_smaller = left_larger = right_smaller = right_larger = 0
            for i in range(j):
                if rating[i] &lt; rating[j]:
                    left_smaller += 1
                elif rating[i] &gt; rating[j]:
                    left_larger += 1
            for k in range(j + 1, n):
                if rating[k] &lt; rating[j]:
                    right_smaller += 1
                elif rating[k] &gt; rating[j]:
                    right_larger += 1
            count += left_smaller * right_larger + left_larger * right_smaller
        return count
</t>
  </si>
  <si>
    <t>46.67, 33.33</t>
  </si>
  <si>
    <t>46.67, 100</t>
  </si>
  <si>
    <t>43.33, 86.67</t>
  </si>
  <si>
    <t xml:space="preserve">class Solution(object):
    def numTeams(self, rating):
        """
        :type rating: List[int]
        :rtype: int
        """
        count = 0
        n = len(rating)
        for i in range(n - 2):
            left_smaller = left_larger = 0
            for j in range(i + 1, n - 1):
                if rating[i] &lt; rating[j]:
                    left_smaller += 1
                else:
                    left_larger += 1
            right_smaller = right_larger = 0
            for k in range(i + 2, n):
                if rating[k] &lt; rating[i + 1]:
                    right_smaller += 1
                else:
                    right_larger += 1
            count += (left_smaller * right_larger) + (left_larger * right_smaller)
        return count
</t>
  </si>
  <si>
    <r>
      <rPr>
        <sz val="15"/>
        <color indexed="17"/>
        <rFont val="Helvetica"/>
      </rPr>
      <t xml:space="preserve">Wrong Answer
</t>
    </r>
    <r>
      <rPr>
        <sz val="14"/>
        <color indexed="18"/>
        <rFont val="Helvetica"/>
      </rPr>
      <t xml:space="preserve">
</t>
    </r>
    <r>
      <rPr>
        <sz val="9"/>
        <color indexed="19"/>
        <rFont val="Helvetica"/>
      </rPr>
      <t xml:space="preserve">5 / 72 testcases passed
</t>
    </r>
    <r>
      <rPr>
        <sz val="9"/>
        <color indexed="19"/>
        <rFont val="Helvetica"/>
      </rPr>
      <t xml:space="preserve">Input
</t>
    </r>
    <r>
      <rPr>
        <sz val="9"/>
        <color indexed="19"/>
        <rFont val="Helvetica"/>
      </rPr>
      <t>rating =</t>
    </r>
    <r>
      <rPr>
        <sz val="9"/>
        <color indexed="19"/>
        <rFont val="Helvetica"/>
      </rPr>
      <t xml:space="preserve">
</t>
    </r>
    <r>
      <rPr>
        <sz val="14"/>
        <color indexed="18"/>
        <rFont val="Menlo Regular"/>
      </rPr>
      <t>[2,5,3,4,1]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3</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</si>
  <si>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new21Game(self, n, k, maxPts):
        if k == 0 or n &gt;= k + maxPts:
            return 1.0
        dp = [0.0] * (n + 1)
        dp[0] = 1.0
        window_sum = 1.0
        for i in range(1, n + 1):
            dp[i] = window_sum / maxPts
            if i &lt; k:
                window_sum += dp[i]
            if i - maxPts &gt;= 0:
                window_sum -= dp[i - maxPts]
        return sum(dp[k:])
</t>
  </si>
  <si>
    <t>100, 16.67</t>
  </si>
  <si>
    <t>50, 50</t>
  </si>
  <si>
    <t xml:space="preserve">class Solution(object):
    def new21Game(self, n, k, maxPts):
        if k == 0 or n &gt;= k + maxPts:
            return 1.0
        dp = [0.0] * (k + maxPts)
        dp[0] = 1.0
        window_sum = 1.0
        for i in range(1, k + maxPts):
            dp[i] = window_sum / maxPts
            if i &lt; k:
                window_sum += dp[i]
            if i - maxPts &gt;= 0:
                window_sum -= dp[i - maxPts]
        return sum(dp[k:])
</t>
  </si>
  <si>
    <r>
      <rPr>
        <sz val="15"/>
        <color indexed="17"/>
        <rFont val="Helvetica"/>
      </rPr>
      <t xml:space="preserve">Wrong Answer
</t>
    </r>
    <r>
      <rPr>
        <sz val="14"/>
        <color indexed="18"/>
        <rFont val="Helvetica"/>
      </rPr>
      <t xml:space="preserve">
</t>
    </r>
    <r>
      <rPr>
        <sz val="9"/>
        <color indexed="19"/>
        <rFont val="Helvetica"/>
      </rPr>
      <t xml:space="preserve">40 / 151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6</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maxPts =</t>
    </r>
    <r>
      <rPr>
        <sz val="9"/>
        <color indexed="19"/>
        <rFont val="Helvetica"/>
      </rPr>
      <t xml:space="preserve">
</t>
    </r>
    <r>
      <rPr>
        <sz val="14"/>
        <color indexed="18"/>
        <rFont val="Menlo Regular"/>
      </rPr>
      <t>10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1.00000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0.60000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</si>
  <si>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findBuildings(self, heights):
        ocean_view_buildings = []
        max_height = 0
        # Traverse the buildings from right to left
        for i in range(len(heights)-1, -1, -1):
            # Check if the current building has an ocean view
            if heights[i] &gt; max_height:
                ocean_view_buildings.append(i)
                max_height = heights[i]
        # Reverse the order of the ocean view buildings to obtain the increasing order
        return ocean_view_buildings[::-1]
</t>
  </si>
  <si>
    <t>39.8, 56.12</t>
  </si>
  <si>
    <t xml:space="preserve">class Solution(object):
    def findBuildings(self, heights):
        res = []
        max_height = 0
        # Traverse the buildings from right to left
        for i in range(len(heights)-1, -1, -1):
            # Check if the current building has an ocean view
            if heights[i] &gt; max_height:
                res.append(i)
                max_height = heights[i]
        # Return the result in increasing order
        return res[::-1]
</t>
  </si>
  <si>
    <t>42.86, 70.41</t>
  </si>
  <si>
    <t xml:space="preserve">class Solution(object):
    def findBuildings(self, heights):
        res = []
        max_height = 0
        # Traverse the buildings from left to right
        for i in range(len(heights)):
            # Check if the current building has an ocean view
            if heights[i] &gt; max_height:
                res.append(i)
                max_height = heights[i]
        return res
</t>
  </si>
  <si>
    <r>
      <rPr>
        <sz val="15"/>
        <color indexed="17"/>
        <rFont val="Helvetica"/>
      </rPr>
      <t xml:space="preserve">Wrong Answer
</t>
    </r>
    <r>
      <rPr>
        <sz val="14"/>
        <color indexed="18"/>
        <rFont val="Helvetica"/>
      </rPr>
      <t xml:space="preserve">
</t>
    </r>
    <r>
      <rPr>
        <sz val="9"/>
        <color indexed="19"/>
        <rFont val="Helvetica"/>
      </rPr>
      <t xml:space="preserve">1 / 77 testcases passed
</t>
    </r>
    <r>
      <rPr>
        <sz val="9"/>
        <color indexed="19"/>
        <rFont val="Helvetica"/>
      </rPr>
      <t xml:space="preserve">Input
</t>
    </r>
    <r>
      <rPr>
        <sz val="9"/>
        <color indexed="19"/>
        <rFont val="Helvetica"/>
      </rPr>
      <t>heights =</t>
    </r>
    <r>
      <rPr>
        <sz val="9"/>
        <color indexed="19"/>
        <rFont val="Helvetica"/>
      </rPr>
      <t xml:space="preserve">
</t>
    </r>
    <r>
      <rPr>
        <sz val="14"/>
        <color indexed="18"/>
        <rFont val="Menlo Regular"/>
      </rPr>
      <t>[4,2,3,1]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[0,2,3]</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</si>
  <si>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nthPersonGetsNthSeat(self, n):
        memo = [-1.0] * (n+1)  # Memoization table
        def helper(n):
            if n == 1:
                return 1.0
            elif n == 2:
                return 0.5
            elif memo[n] != -1.0:
                return memo[n]
            else:
                result = 0.5 * (helper(n-2) + helper(n-1))
                memo[n] = result
                return result
        return helper(n)
</t>
  </si>
  <si>
    <r>
      <rPr>
        <sz val="15"/>
        <color indexed="17"/>
        <rFont val="Helvetica"/>
      </rPr>
      <t xml:space="preserve">Wrong Answer
</t>
    </r>
    <r>
      <rPr>
        <sz val="14"/>
        <color indexed="18"/>
        <rFont val="Helvetica"/>
      </rPr>
      <t xml:space="preserve">
</t>
    </r>
    <r>
      <rPr>
        <sz val="9"/>
        <color indexed="19"/>
        <rFont val="Helvetica"/>
      </rPr>
      <t xml:space="preserve">2 / 100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0.75000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0.50000</t>
    </r>
    <r>
      <rPr>
        <sz val="14"/>
        <color indexed="18"/>
        <rFont val="Menlo Regular"/>
      </rPr>
      <t xml:space="preserve">
</t>
    </r>
  </si>
  <si>
    <t xml:space="preserve">class Solution(object):
    def nthPersonGetsNthSeat(self, n):
        if n == 1:
            return 1.0
        else:
            return 0.5 + 0.5 * self.nthPersonGetsNthSeat(n-1)
</t>
  </si>
  <si>
    <r>
      <rPr>
        <sz val="15"/>
        <color indexed="17"/>
        <rFont val="Helvetica"/>
      </rPr>
      <t xml:space="preserve">Wrong Answer
</t>
    </r>
    <r>
      <rPr>
        <sz val="14"/>
        <color indexed="18"/>
        <rFont val="Helvetica"/>
      </rPr>
      <t xml:space="preserve">
</t>
    </r>
    <r>
      <rPr>
        <sz val="9"/>
        <color indexed="19"/>
        <rFont val="Helvetica"/>
      </rPr>
      <t xml:space="preserve">1 / 100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1.00000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0.50000</t>
    </r>
    <r>
      <rPr>
        <sz val="14"/>
        <color indexed="18"/>
        <rFont val="Menlo Regular"/>
      </rPr>
      <t xml:space="preserve">
</t>
    </r>
  </si>
  <si>
    <t xml:space="preserve">class Solution(object):
    def nthPersonGetsNthSeat(self, n):
        if n == 1:
            return 1.0
        else:
            return 0.5
</t>
  </si>
  <si>
    <t>39.29, 60.71</t>
  </si>
  <si>
    <t xml:space="preserve">class Solution(object):
    def nthPersonGetsNthSeat(self, n):
        return 0.5
</t>
  </si>
  <si>
    <r>
      <rPr>
        <sz val="15"/>
        <color indexed="17"/>
        <rFont val="Helvetica"/>
      </rPr>
      <t xml:space="preserve">Wrong Answer
</t>
    </r>
    <r>
      <rPr>
        <sz val="14"/>
        <color indexed="18"/>
        <rFont val="Helvetica"/>
      </rPr>
      <t xml:space="preserve">
</t>
    </r>
    <r>
      <rPr>
        <sz val="9"/>
        <color indexed="19"/>
        <rFont val="Helvetica"/>
      </rPr>
      <t xml:space="preserve">99 / 100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0.50000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1.00000</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</si>
  <si>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countBattleships(self, board):
        count = 0
        for i in range(len(board)):
            for j in range(len(board[0])):
                if board[i][j] == 'X':
                    # Check if it's the start of a battleship
                    if i &gt; 0 and board[i-1][j] == 'X':
                        continue
                    if j &gt; 0 and board[i][j-1] == 'X':
                        continue
                    count += 1
        return count
</t>
  </si>
  <si>
    <t>97.62, 47.62</t>
  </si>
  <si>
    <t xml:space="preserve">class Solution(object):
    def countBattleships(self, board):
        count = 0
        for i in range(len(board)):
            for j in range(len(board[0])):
                if board[i][j] == 'X' and (i == 0 or board[i-1][j] == '.') and (j == 0 or board[i][j-1] == '.'):
                    count += 1
        return count
</t>
  </si>
  <si>
    <t>35.71, 71.43</t>
  </si>
  <si>
    <t xml:space="preserve">class Solution(object):
    def countBattleships(self, board):
        count = 0
        for i in range(len(board)):
            for j in range(len(board[0])):
                if board[i][j] == 'X' and (i == 0 or board[i-1][j] == '.') and (j == 0 or board[i][j-1] == '.'):
                    count += 1
                    board[i][j] = '.'  # Mark the battleship as visited
        return count
</t>
  </si>
  <si>
    <r>
      <rPr>
        <sz val="15"/>
        <color indexed="17"/>
        <rFont val="Helvetica"/>
      </rPr>
      <t xml:space="preserve">Wrong Answer
</t>
    </r>
    <r>
      <rPr>
        <sz val="14"/>
        <color indexed="18"/>
        <rFont val="Helvetica"/>
      </rPr>
      <t xml:space="preserve">
</t>
    </r>
    <r>
      <rPr>
        <sz val="9"/>
        <color indexed="19"/>
        <rFont val="Helvetica"/>
      </rPr>
      <t xml:space="preserve">10 / 27 testcases passed
</t>
    </r>
    <r>
      <rPr>
        <sz val="9"/>
        <color indexed="19"/>
        <rFont val="Helvetica"/>
      </rPr>
      <t xml:space="preserve">Input
</t>
    </r>
    <r>
      <rPr>
        <sz val="9"/>
        <color indexed="19"/>
        <rFont val="Helvetica"/>
      </rPr>
      <t>board =</t>
    </r>
    <r>
      <rPr>
        <sz val="9"/>
        <color indexed="19"/>
        <rFont val="Helvetica"/>
      </rPr>
      <t xml:space="preserve">
</t>
    </r>
    <r>
      <rPr>
        <sz val="14"/>
        <color indexed="18"/>
        <rFont val="Menlo Regular"/>
      </rPr>
      <t>[["X",".",".","X"],[".",".",".","X"],[".",".",".","X"]]</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4</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</si>
  <si>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ProductOfNumbers(object):
    def __init__(self):
        self.prefix_products = [1]
    def add(self, num):
        """
        :type num: int
        :rtype: None
        """
        if num == 0:
            self.prefix_products = [1]
        else:
            self.prefix_products.append(self.prefix_products[-1] * num)
    def getProduct(self, k):
        """
        :type k: int
        :rtype: int
        """
        if k &gt;= len(self.prefix_products):
            return 0
        return self.prefix_products[-1] // self.prefix_products[-k-1]
</t>
  </si>
  <si>
    <t>37.5, 92.19</t>
  </si>
  <si>
    <t xml:space="preserve">class ProductOfNumbers(object):
    def __init__(self):
        self.prefix_products = [1]
        self.last_zero_index = -1
    def add(self, num):
        """
        :type num: int
        :rtype: None
        """
        if num == 0:
            self.prefix_products = [1]
            self.last_zero_index = len(self.prefix_products) - 1
        else:
            if self.last_zero_index &gt;= 0:
                self.prefix_products.append(self.prefix_products[self.last_zero_index] * num)
            else:
                self.prefix_products.append(self.prefix_products[-1] * num)
    def getProduct(self, k):
        """
        :type k: int
        :rtype: int
        """
        if k &gt;= len(self.prefix_products):
            return 0
        return self.prefix_products[-1] // self.prefix_products[-k-1]
</t>
  </si>
  <si>
    <r>
      <rPr>
        <sz val="15"/>
        <color indexed="17"/>
        <rFont val="Helvetica"/>
      </rPr>
      <t xml:space="preserve">Wrong Answer
</t>
    </r>
    <r>
      <rPr>
        <sz val="14"/>
        <color indexed="18"/>
        <rFont val="Helvetica"/>
      </rPr>
      <t xml:space="preserve">
</t>
    </r>
    <r>
      <rPr>
        <sz val="9"/>
        <color indexed="19"/>
        <rFont val="Helvetica"/>
      </rPr>
      <t xml:space="preserve">26 / 33 testcases passed
</t>
    </r>
    <r>
      <rPr>
        <sz val="9"/>
        <color indexed="19"/>
        <rFont val="Helvetica"/>
      </rPr>
      <t xml:space="preserve">Input
</t>
    </r>
    <r>
      <rPr>
        <sz val="14"/>
        <color indexed="18"/>
        <rFont val="Menlo Regular"/>
      </rPr>
      <t>["ProductOfNumbers","add","add","add","add","add","getProduct","getProduct","getProduct","add","getProduct"]</t>
    </r>
    <r>
      <rPr>
        <sz val="14"/>
        <color indexed="18"/>
        <rFont val="Menlo Regular"/>
      </rPr>
      <t xml:space="preserve">
</t>
    </r>
    <r>
      <rPr>
        <sz val="14"/>
        <color indexed="18"/>
        <rFont val="Menlo Regular"/>
      </rPr>
      <t>[[],[3],[0],[2],[5],[4],[2],[3],[4],[8],[2]]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[null,null,null,null,null,null,2,4,0,null,1]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[null,null,null,null,null,null,20,40,0,null,32]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</si>
  <si>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minimumDeletions(self, s):
        """
        :type s: str
        :rtype: int
        """
        count_b = 0  # Count of 'b' characters encountered
        deletions = 0  # Minimum number of deletions needed
        for char in s:
            if char == 'a':
                # If 'a' is encountered, we need to check if there are any preceding 'b' characters
                # If yes, we can delete the 'a' to balance the string
                deletions = min(deletions + 1, count_b)
            else:
                # If 'b' is encountered, increment the count of 'b' characters
                count_b += 1
        return deletions
</t>
  </si>
  <si>
    <t>66.67, 80</t>
  </si>
  <si>
    <t xml:space="preserve">class Solution(object):
    def minimumDeletions(self, s):
        """
        :type s: str
        :rtype: int
        """
        deletions = 0  # Minimum number of deletions needed
        count_b = 0  # Count of 'b' characters encountered
        for char in s:
            if char == 'a':
                # If 'a' is encountered, we need to check if there are any preceding 'b' characters
                # If yes, we can delete the 'a' to balance the string
                deletions = min(deletions + 1, count_b)
            else:
                # If 'b' is encountered, increment the count of 'b' characters
                count_b += 1
        return deletions
</t>
  </si>
  <si>
    <t>66.67, 93.33</t>
  </si>
  <si>
    <t xml:space="preserve">import math
class Solution(object):
    def smallestValue(self, n):
        num = n
        factors = []
        while not self.isPrime(num):
            for i in range(2, int(math.sqrt(num)) + 1):
                if num % i == 0:
                    factors.append(i)
                    while num % i == 0:
                        num //= i
        if num &gt; 1:
            factors.append(num)
        return sum(factors)
    def isPrime(self, num):
        if num &lt; 2:
            return False
        for i in range(2, int(math.sqrt(num)) + 1):
            if num % i == 0:
                return False
        return True
</t>
  </si>
  <si>
    <r>
      <rPr>
        <sz val="15"/>
        <color indexed="17"/>
        <rFont val="Helvetica"/>
      </rPr>
      <t xml:space="preserve">Wrong Answer
</t>
    </r>
    <r>
      <rPr>
        <sz val="14"/>
        <color indexed="18"/>
        <rFont val="Helvetica"/>
      </rPr>
      <t xml:space="preserve">
</t>
    </r>
    <r>
      <rPr>
        <sz val="9"/>
        <color indexed="19"/>
        <rFont val="Helvetica"/>
      </rPr>
      <t xml:space="preserve">2 / 209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15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8</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5</t>
    </r>
    <r>
      <rPr>
        <sz val="14"/>
        <color indexed="18"/>
        <rFont val="Menlo Regular"/>
      </rPr>
      <t xml:space="preserve">
</t>
    </r>
    <r>
      <rPr>
        <sz val="14"/>
        <color indexed="18"/>
        <rFont val="Helvetica"/>
      </rPr>
      <t xml:space="preserve">
</t>
    </r>
    <r>
      <rPr>
        <sz val="14"/>
        <color indexed="18"/>
        <rFont val="Helvetica"/>
      </rPr>
      <t xml:space="preserve">
</t>
    </r>
  </si>
  <si>
    <t xml:space="preserve">import math
class Solution(object):
    def smallestValue(self, n):
        num = n
        factors = []
        while not self.isPrime(num):
            found_factor = False
            for i in range(2, int(math.sqrt(num)) + 1):
                if num % i == 0:
                    factors.append(i)
                    num //= i
                    found_factor = True
                    break
            if not found_factor:
                # num is a prime factor
                factors.append(num)
                break
        return sum(factors)
    def isPrime(self, num):
        if num &lt; 2:
            return False
        for i in range(2, int(math.sqrt(num)) + 1):
            if num % i == 0:
                return False
        return True
</t>
  </si>
  <si>
    <r>
      <rPr>
        <sz val="15"/>
        <color indexed="17"/>
        <rFont val="Helvetica"/>
      </rPr>
      <t xml:space="preserve">Wrong Answer
</t>
    </r>
    <r>
      <rPr>
        <sz val="14"/>
        <color indexed="18"/>
        <rFont val="Helvetica"/>
      </rPr>
      <t xml:space="preserve">
</t>
    </r>
    <r>
      <rPr>
        <sz val="9"/>
        <color indexed="19"/>
        <rFont val="Helvetica"/>
      </rPr>
      <t xml:space="preserve">14 / 209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15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5</t>
    </r>
    <r>
      <rPr>
        <sz val="14"/>
        <color indexed="18"/>
        <rFont val="Menlo Regular"/>
      </rPr>
      <t xml:space="preserve">
</t>
    </r>
    <r>
      <rPr>
        <sz val="14"/>
        <color indexed="18"/>
        <rFont val="Helvetica"/>
      </rPr>
      <t xml:space="preserve">
</t>
    </r>
    <r>
      <rPr>
        <sz val="14"/>
        <color indexed="18"/>
        <rFont val="Helvetica"/>
      </rPr>
      <t xml:space="preserve">
</t>
    </r>
  </si>
  <si>
    <t xml:space="preserve">import math
class Solution(object):
    def smallestValue(self, n):
        num = n
        factors = []
        while not self.isPrime(num):
            found_factor = False
            for i in range(2, int(math.sqrt(num)) + 1):
                if num % i == 0:
                    factors.append(i)
                    num //= i
                    found_factor = True
                    break
            if not found_factor:
                # num is a prime factor
                factors.append(num)
                break
        factors.append(num)  # Add the final prime factor
        return sum(factors)
    def isPrime(self, num):
        if num &lt; 2:
            return False
        for i in range(2, int(math.sqrt(num)) + 1):
            if num % i == 0:
                return False
        return True
</t>
  </si>
  <si>
    <r>
      <rPr>
        <sz val="15"/>
        <color indexed="17"/>
        <rFont val="Helvetica"/>
      </rPr>
      <t xml:space="preserve">Wrong Answer
</t>
    </r>
    <r>
      <rPr>
        <sz val="14"/>
        <color indexed="18"/>
        <rFont val="Helvetica"/>
      </rPr>
      <t xml:space="preserve">
</t>
    </r>
    <r>
      <rPr>
        <sz val="9"/>
        <color indexed="19"/>
        <rFont val="Helvetica"/>
      </rPr>
      <t xml:space="preserve">76 / 209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15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8</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5</t>
    </r>
    <r>
      <rPr>
        <sz val="14"/>
        <color indexed="18"/>
        <rFont val="Menlo Regular"/>
      </rPr>
      <t xml:space="preserve">
</t>
    </r>
    <r>
      <rPr>
        <sz val="14"/>
        <color indexed="18"/>
        <rFont val="Helvetica"/>
      </rPr>
      <t xml:space="preserve">
</t>
    </r>
    <r>
      <rPr>
        <sz val="14"/>
        <color indexed="18"/>
        <rFont val="Helvetica"/>
      </rPr>
      <t xml:space="preserve">
</t>
    </r>
  </si>
  <si>
    <t xml:space="preserve">import math
class Solution(object):
    def smallestValue(self, n):
        num = n
        while not self.isPrime(num):
            prime_factors = self.getPrimeFactors(num)
            num = sum(prime_factors)
        return num
    def isPrime(self, num):
        if num &lt; 2:
            return False
        for i in range(2, int(math.sqrt(num)) + 1):
            if num % i == 0:
                return False
        return True
    def getPrimeFactors(self, num):
        factors = []
        while num % 2 == 0:
            factors.append(2)
            num //= 2
        for i in range(3, int(math.sqrt(num)) + 1, 2):
            while num % i == 0:
                factors.append(i)
                num //= i
        if num &gt; 2:
            factors.append(num)
        return factors
</t>
  </si>
  <si>
    <r>
      <rPr>
        <sz val="15"/>
        <color indexed="17"/>
        <rFont val="Helvetica"/>
      </rPr>
      <t xml:space="preserve">Time Limit Exceeded
</t>
    </r>
    <r>
      <rPr>
        <sz val="9"/>
        <color indexed="19"/>
        <rFont val="Helvetica"/>
      </rPr>
      <t xml:space="preserve">3 / 209 testcases passed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n =</t>
    </r>
    <r>
      <rPr>
        <sz val="9"/>
        <color indexed="19"/>
        <rFont val="Helvetica"/>
      </rPr>
      <t xml:space="preserve">
</t>
    </r>
    <r>
      <rPr>
        <sz val="9"/>
        <color indexed="18"/>
        <rFont val="Menlo Regular"/>
      </rPr>
      <t>4</t>
    </r>
    <r>
      <rPr>
        <sz val="9"/>
        <color indexed="18"/>
        <rFont val="Menlo Regular"/>
      </rPr>
      <t xml:space="preserve">
</t>
    </r>
    <r>
      <rPr>
        <sz val="14"/>
        <color indexed="18"/>
        <rFont val="Helvetica"/>
      </rPr>
      <t xml:space="preserve">
</t>
    </r>
  </si>
  <si>
    <t xml:space="preserve">import math
class Solution(object):
    def smallestValue(self, n):
        while not self.isPrime(n):
            smallest_factor = self.getSmallestPrimeFactor(n)
            n //= smallest_factor
            n += smallest_factor
        return n
    def isPrime(self, num):
        if num &lt; 2:
            return False
        for i in range(2, int(math.sqrt(num)) + 1):
            if num % i == 0:
                return False
        return True
    def getSmallestPrimeFactor(self, num):
        if num % 2 == 0:
            return 2
        for i in range(3, int(math.sqrt(num)) + 1, 2):
            if num % i == 0:
                return i
        return num
</t>
  </si>
  <si>
    <t xml:space="preserve">import math
class Solution(object):
    def smallestValue(self, n):
        smallest_factor = [0] * (n + 1)
        primes = []
        for i in range(2, n + 1):
            if smallest_factor[i] == 0:
                primes.append(i)
                smallest_factor[i] = i
            j = 0
            while j &lt; len(primes) and primes[j] &lt;= smallest_factor[i] and i * primes[j] &lt;= n:
                smallest_factor[i * primes[j]] = primes[j]
                j += 1
        while not self.isPrime(n):
            prime = smallest_factor[n]
            n //= prime
            n += prime
        return n
    def isPrime(self, num):
        if num &lt; 2:
            return False
        for i in range(2, int(math.sqrt(num)) + 1):
            if num % i == 0:
                return False
        return True
</t>
  </si>
  <si>
    <t xml:space="preserve">class Solution(object):
    def isPossibleDivide(self, nums, k):
        if len(nums) % k != 0:
            return False
        num_count = {}
        for num in nums:
            num_count[num] = num_count.get(num, 0) + 1
        sorted_nums = sorted(num_count.keys())
        for num in sorted_nums:
            if num_count[num] &gt; 0:
                count = num_count[num]
                for i in range(num, num + k):
                    if num_count.get(i, 0) &lt; count:
                        return False
                    num_count[i] -= count
        return True
</t>
  </si>
  <si>
    <t>84, 80</t>
  </si>
  <si>
    <t xml:space="preserve">from collections import Counter
import heapq
class Solution(object):
    def isPossibleDivide(self, nums, k):
        if len(nums) % k != 0:
            return False
        num_count = Counter(nums)
        min_heap = []
        for num in num_count:
            heapq.heappush(min_heap, num)
        while min_heap:
            curr = heapq.heappop(min_heap)
            if num_count[curr] == 0:
                continue
            count = num_count[curr]
            for i in range(curr, curr + k):
                if num_count[i] &lt; count:
                    return False
                num_count[i] -= count
        return True
</t>
  </si>
  <si>
    <t>28, 64</t>
  </si>
  <si>
    <t xml:space="preserve">from collections import Counter
class Solution(object):
    def isPossibleDivide(self, nums, k):
        if len(nums) % k != 0:
            return False
        num_count = Counter(nums)
        while num_count:
            min_num = min(num_count.keys())
            count = num_count[min_num]
            for num in range(min_num, min_num + k):
                if num_count[num] &lt; count:
                    return False
                num_count[num] -= count
                if num_count[num] == 0:
                    del num_count[num]
        return True
</t>
  </si>
  <si>
    <t>68, 28</t>
  </si>
  <si>
    <t xml:space="preserve">class Solution(object):
    def isPossibleDivide(self, nums, k):
        if len(nums) % k != 0:
            return False
        max_num = max(nums)
        counts = [0] * (max_num + 1)
        for num in nums:
            counts[num] += 1
        for i in range(len(counts)):
            while counts[i] &gt; 0:
                for j in range(i, i + k):
                    if counts[j] == 0:
                        return False
                    counts[j] -= 1
        return True
</t>
  </si>
  <si>
    <r>
      <rPr>
        <sz val="15"/>
        <color indexed="17"/>
        <rFont val="Helvetica"/>
      </rPr>
      <t xml:space="preserve">Runtime Error
</t>
    </r>
    <r>
      <rPr>
        <sz val="9"/>
        <color indexed="19"/>
        <rFont val="Helvetica"/>
      </rPr>
      <t xml:space="preserve">19 / 60 testcases passed
</t>
    </r>
    <r>
      <rPr>
        <sz val="9"/>
        <color indexed="21"/>
        <rFont val="Menlo Regular"/>
      </rPr>
      <t xml:space="preserve">IndexError: list index out of range
</t>
    </r>
    <r>
      <rPr>
        <sz val="9"/>
        <color indexed="21"/>
        <rFont val="Menlo Regular"/>
      </rPr>
      <t xml:space="preserve">    if counts[j] == 0:
</t>
    </r>
    <r>
      <rPr>
        <sz val="9"/>
        <color indexed="21"/>
        <rFont val="Menlo Regular"/>
      </rPr>
      <t xml:space="preserve">Line 15 in isPossibleDivide (Solution.py)
</t>
    </r>
    <r>
      <rPr>
        <sz val="9"/>
        <color indexed="21"/>
        <rFont val="Menlo Regular"/>
      </rPr>
      <t xml:space="preserve">    ret = Solution().isPossibleDivide(param_1, param_2)
</t>
    </r>
    <r>
      <rPr>
        <sz val="9"/>
        <color indexed="21"/>
        <rFont val="Menlo Regular"/>
      </rPr>
      <t xml:space="preserve">Line 44 in _driver (Solution.py)
</t>
    </r>
    <r>
      <rPr>
        <sz val="9"/>
        <color indexed="21"/>
        <rFont val="Menlo Regular"/>
      </rPr>
      <t xml:space="preserve">    _driver()
</t>
    </r>
    <r>
      <rPr>
        <sz val="9"/>
        <color indexed="21"/>
        <rFont val="Menlo Regular"/>
      </rPr>
      <t>Line 54 in &lt;module&gt; (Solution.py)</t>
    </r>
    <r>
      <rPr>
        <sz val="9"/>
        <color indexed="21"/>
        <rFont val="Menlo Regular"/>
      </rPr>
      <t xml:space="preserve">
</t>
    </r>
    <r>
      <rPr>
        <sz val="14"/>
        <color indexed="18"/>
        <rFont val="Helvetica"/>
      </rPr>
      <t xml:space="preserve">
</t>
    </r>
    <r>
      <rPr>
        <sz val="14"/>
        <color indexed="18"/>
        <rFont val="Helvetica"/>
      </rPr>
      <t xml:space="preserve">
</t>
    </r>
  </si>
  <si>
    <t xml:space="preserve">class Solution(object):
    def highestPeak(self, isWater):
        """
        :type isWater: List[List[int]]
        :rtype: List[List[int]]
        """
        m, n = len(isWater), len(isWater[0])
        height = [[-1] * n for _ in range(m)]  # Initialize the height matrix
        queue = []  # Queue for BFS traversal
        # Initialize the water cells with height 0 and add them to the queue
        for i in range(m):
            for j in range(n):
                if isWater[i][j] == 1:
                    height[i][j] = 0
                    queue.append((i, j))
        # Perform BFS traversal starting from the water cells
        while queue:
            x, y = queue.pop(0)
            # Check adjacent cells (up, down, left, right)
            for dx, dy in [(0, 1), (0, -1), (1, 0), (-1, 0)]:
                nx, ny = x + dx, y + dy
                # Check if the adjacent cell is within the grid and not visited
                if 0 &lt;= nx &lt; m and 0 &lt;= ny &lt; n and height[nx][ny] == -1:
                    height[nx][ny] = height[x][y] + 1
                    queue.append((nx, ny))
        return height
</t>
  </si>
  <si>
    <t>6.67, 86.67</t>
  </si>
  <si>
    <t xml:space="preserve">from collections import deque
class Solution(object):
    def highestPeak(self, isWater):
        """
        :type isWater: List[List[int]]
        :rtype: List[List[int]]
        """
        m, n = len(isWater), len(isWater[0])
        height = [[-1] * n for _ in range(m)]  # Initialize the height matrix
        queue = deque()  # Queue for bidirectional BFS traversal
        # Initialize the water cells with height 0 and add them to the queue
        for i in range(m):
            for j in range(n):
                if isWater[i][j] == 1:
                    height[i][j] = 0
                    queue.append((i, j, 1))  # Mark water cells with source = 1
        # Perform bidirectional BFS traversal starting from the water cells and land cells simultaneously
        while queue:
            x, y, source = queue.popleft()
            # Check adjacent cells (up, down, left, right)
            for dx, dy in [(0, 1), (0, -1), (1, 0), (-1, 0)]:
                nx, ny = x + dx, y + dy
                # Check if the adjacent cell is within the grid and not visited
                if 0 &lt;= nx &lt; m and 0 &lt;= ny &lt; n and height[nx][ny] == -1:
                    height[nx][ny] = height[x][y] + 1
                    queue.append((nx, ny, source))
        return height
</t>
  </si>
  <si>
    <t>80, 80</t>
  </si>
  <si>
    <t xml:space="preserve">import heapq
class Solution(object):
    def highestPeak(self, isWater):
        """
        :type isWater: List[List[int]]
        :rtype: List[List[int]]
        """
        m, n = len(isWater), len(isWater[0])
        height = [[-1] * n for _ in range(m)]  # Initialize the height matrix
        # Initialize the priority queue with water cells
        pq = []
        for i in range(m):
            for j in range(n):
                if isWater[i][j] == 1:
                    height[i][j] = 0
                    heapq.heappush(pq, (0, i, j))  # Priority queue based on height
        # Perform Dijkstra's algorithm
        while pq:
            h, x, y = heapq.heappop(pq)
            # Check adjacent cells (up, down, left, right)
            for dx, dy in [(0, 1), (0, -1), (1, 0), (-1, 0)]:
                nx, ny = x + dx, y + dy
                # Check if the adjacent cell is within the grid and not visited
                if 0 &lt;= nx &lt; m and 0 &lt;= ny &lt; n and height[nx][ny] == -1:
                    height[nx][ny] = h + 1
                    heapq.heappush(pq, (h + 1, nx, ny))  # Add the adjacent cell to the priority queue
        return height
</t>
  </si>
  <si>
    <t>66.67, 73.33</t>
  </si>
  <si>
    <t xml:space="preserve">class Solution(object):
    def highestPeak(self, isWater):
        """
        :type isWater: List[List[int]]
        :rtype: List[List[int]]
        """
        m, n = len(isWater), len(isWater[0])
        height = [[-1] * n for _ in range(m)]  # Initialize the height matrix
        queue = []  # Queue for flood fill
        # Initialize the water cells with height 0 and add them to the queue
        for i in range(m):
            for j in range(n):
                if isWater[i][j] == 1:
                    height[i][j] = 0
                    queue.append((i, j))
        # Perform flood fill
        while queue:
            x, y = queue.pop(0)
            # Check adjacent cells (up, down, left, right)
            for dx, dy in [(0, 1), (0, -1), (1, 0), (-1, 0)]:
                nx, ny = x + dx, y + dy
                # Check if the adjacent cell is within the grid and not visited
                if 0 &lt;= nx &lt; m and 0 &lt;= ny &lt; n and height[nx][ny] == -1:
                    height[nx][ny] = height[x][y] + 1
                    queue.append((nx, ny))
        return height
</t>
  </si>
  <si>
    <t xml:space="preserve">from collections import deque
class Solution(object):
    def highestPeak(self, isWater):
        """
        :type isWater: List[List[int]]
        :rtype: List[List[int]]
        """
        m, n = len(isWater), len(isWater[0])
        height = [[-1] * n for _ in range(m)]  # Initialize the height matrix
        queue = deque()  # Queue for flood fill
        # Initialize the water cells with height 0 and add them to the queue
        for i in range(m):
            for j in range(n):
                if isWater[i][j] == 1:
                    height[i][j] = 0
                    queue.append((i, j))
        # Perform flood fill
        while queue:
            x, y = queue.popleft()
            # Check adjacent cells (up, down, left, right)
            for dx, dy in [(0, 1), (0, -1), (1, 0), (-1, 0)]:
                nx, ny = x + dx, y + dy
                # Check if the adjacent cell is within the grid and not visited
                if 0 &lt;= nx &lt; m and 0 &lt;= ny &lt; n and height[nx][ny] == -1:
                    height[nx][ny] = height[x][y] + 1
                    queue.append((nx, ny))
        return height
</t>
  </si>
  <si>
    <t>86.67, 73.33</t>
  </si>
  <si>
    <t xml:space="preserve">class Solution(object):
    def orderOfLargestPlusSign(self, n, mines):
        # Create a grid filled with 1s
        grid = [[1] * n for _ in range(n)]
        # Mark the mines as 0 in the grid
        for mine in mines:
            row, col = mine
            grid[row][col] = 0
        # Initialize the dp arrays
        left = [[0] * n for _ in range(n)]
        right = [[0] * n for _ in range(n)]
        up = [[0] * n for _ in range(n)]
        down = [[0] * n for _ in range(n)]
        # Pre-compute the left and up dp arrays
        for i in range(n):
            for j in range(n):
                if grid[i][j] == 1:
                    left[i][j] = 1 if j == 0 else left[i][j-1] + 1
                    up[i][j] = 1 if i == 0 else up[i-1][j] + 1
        # Pre-compute the right and down dp arrays
        for i in range(n-1, -1, -1):
            for j in range(n-1, -1, -1):
                if grid[i][j] == 1:
                    right[i][j] = 1 if j == n-1 else right[i][j+1] + 1
                    down[i][j] = 1 if i == n-1 else down[i+1][j] + 1
        # Find the order of the largest plus sign
        order = 0
        for i in range(n):
            for j in range(n):
                if grid[i][j] == 1:
                    length = min(left[i][j], right[i][j], up[i][j], down[i][j])
                    order = max(order, length)
        return order
</t>
  </si>
  <si>
    <t>100, 66.67</t>
  </si>
  <si>
    <t xml:space="preserve">class Solution(object):
    def orderOfLargestPlusSign(self, n, mines):
        # Create a set of mine positions for quick lookup
        mines_set = set((x, y) for x, y in mines)
        # Initialize the dp arrays
        dp = [[0] * n for _ in range(n)]
        # Compute the dp arrays
        order = 0
        for i in range(n):
            left, right, up, down = 0, 0, 0, 0
            for j in range(n):
                left = 0 if (i, j) in mines_set else left + 1
                dp[i][j] = min(dp[i][j], left)
                right = 0 if (i, n - 1 - j) in mines_set else right + 1
                dp[i][n - 1 - j] = min(dp[i][n - 1 - j], right)
                up = 0 if (j, i) in mines_set else up + 1
                dp[j][i] = min(dp[j][i], up)
                down = 0 if (n - 1 - j, i) in mines_set else down + 1
                dp[n - 1 - j][i] = min(dp[n - 1 - j][i], down)
                order = max(order, dp[i][j])
        return order
</t>
  </si>
  <si>
    <r>
      <rPr>
        <sz val="15"/>
        <color indexed="17"/>
        <rFont val="Helvetica"/>
      </rPr>
      <t xml:space="preserve">Wrong Answer
</t>
    </r>
    <r>
      <rPr>
        <sz val="14"/>
        <color indexed="18"/>
        <rFont val="Helvetica"/>
      </rPr>
      <t xml:space="preserve">
</t>
    </r>
    <r>
      <rPr>
        <sz val="9"/>
        <color indexed="19"/>
        <rFont val="Helvetica"/>
      </rPr>
      <t xml:space="preserve">3 / 56 testcases passed
</t>
    </r>
    <r>
      <rPr>
        <sz val="9"/>
        <color indexed="19"/>
        <rFont val="Helvetica"/>
      </rPr>
      <t xml:space="preserve">Input
</t>
    </r>
    <r>
      <rPr>
        <sz val="9"/>
        <color indexed="19"/>
        <rFont val="Helvetica"/>
      </rPr>
      <t>n =</t>
    </r>
    <r>
      <rPr>
        <sz val="9"/>
        <color indexed="19"/>
        <rFont val="Helvetica"/>
      </rPr>
      <t xml:space="preserve">
</t>
    </r>
    <r>
      <rPr>
        <sz val="14"/>
        <color indexed="18"/>
        <rFont val="Menlo Regular"/>
      </rPr>
      <t>5</t>
    </r>
    <r>
      <rPr>
        <sz val="14"/>
        <color indexed="18"/>
        <rFont val="Menlo Regular"/>
      </rPr>
      <t xml:space="preserve">
</t>
    </r>
    <r>
      <rPr>
        <sz val="9"/>
        <color indexed="19"/>
        <rFont val="Helvetica"/>
      </rPr>
      <t>mines =</t>
    </r>
    <r>
      <rPr>
        <sz val="9"/>
        <color indexed="19"/>
        <rFont val="Helvetica"/>
      </rPr>
      <t xml:space="preserve">
</t>
    </r>
    <r>
      <rPr>
        <sz val="14"/>
        <color indexed="18"/>
        <rFont val="Menlo Regular"/>
      </rPr>
      <t>[[4,2]]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</si>
  <si>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largestDivisibleSubset(self, nums):
        """
        :type nums: List[int]
        :rtype: List[int]
        """
        if not nums:
            return []
        # Sort the numbers in ascending order
        nums.sort()
        # Initialize variables to store the maximum subset and its length
        max_subset = []
        max_length = 0
        # Initialize two lists: dp to track the length of subsets and prev to track the previous element in the subset
        dp = [1] * len(nums)
        prev = [-1] * len(nums)
        # Iterate through the numbers
        for i in range(len(nums)):
            # Iterate from the beginning of the list up to the current number
            for j in range(i):
                # If nums[i] is divisible by nums[j], it can be part of a larger subset
                if nums[i] % nums[j] == 0:
                    # Update the length of the subset and the previous element
                    if dp[j] + 1 &gt; dp[i]:
                        dp[i] = dp[j] + 1
                        prev[i] = j
            # Check if the current subset is the largest
            if dp[i] &gt; max_length:
                max_length = dp[i]
                max_subset = []
                # Reconstruct the subset using the previous elements
                k = i
                while k != -1:
                    max_subset.append(nums[k])
                    k = prev[k]
        # Return the largest subset
        return max_subset[::-1]
</t>
  </si>
  <si>
    <t>43.4, 84.91</t>
  </si>
  <si>
    <t xml:space="preserve">class Solution(object):
    def largestDivisibleSubset(self, nums):
        """
        :type nums: List[int]
        :rtype: List[int]
        """
        if not nums:
            return []
        # Sort the numbers in ascending order
        nums.sort()
        # Initialize variables to store the maximum subset and its length
        max_subset = []
        max_length = 0
        # Initialize a list to track the length of subsets
        dp = [1] * len(nums)
        # Initialize a list to track the previous element in the subset
        prev = [-1] * len(nums)
        # Iterate through the numbers
        for i in range(len(nums)):
            # Iterate from the beginning of the list up to the current number
            for j in range(i):
                # If nums[i] is divisible by nums[j], it can be part of a larger subset
                if nums[i] % nums[j] == 0:
                    # Update the length of the subset and the previous element
                    if dp[j] + 1 &gt; dp[i]:
                        dp[i] = dp[j] + 1
                        prev[i] = j
            # Check if the current subset is the largest
            if dp[i] &gt; max_length:
                max_length = dp[i]
                max_subset = [nums[i]]
        # Reconstruct the largest subset using the previous elements
        while max_subset and prev[nums.index(max_subset[-1])] != -1:
            max_subset.append(nums[prev[nums.index(max_subset[-1])]])
        # Return the largest subset in reverse order
        return max_subset[::-1]
</t>
  </si>
  <si>
    <t>47.17, 56.60</t>
  </si>
  <si>
    <t xml:space="preserve">import heapq
class Solution(object):
    def maxProbability(self, n, edges, succProb, start, end):
        """
        :type n: int
        :type edges: List[List[int]]
        :type succProb: List[float]
        :type start: int
        :type end: int
        :rtype: float
        """
        # Build the adjacency list representation of the graph
        graph = [[] for _ in range(n)]
        for i, (a, b) in enumerate(edges):
            p = succProb[i]
            graph[a].append((b, p))
            graph[b].append((a, p))
        # Initialize distances with negative logarithm of success probabilities
        distances = [-float('inf')] * n
        distances[start] = 0.0
        # Priority queue for Dijkstra's algorithm
        pq = []
        heapq.heappush(pq, (-distances[start], start))
        # Dijkstra's algorithm
        while pq:
            dist, node = heapq.heappop(pq)
            dist = -dist  # Retrieve the distance value
            # Skip if the node has been visited before with a shorter distance
            if dist &gt; distances[node]:
                continue
            # Explore the neighbors of the current node
            for neighbor, prob in graph[node]:
                new_dist = dist + math.log(prob)  # Calculate the new distance
                if new_dist &gt; distances[neighbor]:
                    distances[neighbor] = new_dist
                    heapq.heappush(pq, (-new_dist, neighbor))
        # Return the success probability at the end node
        return math.exp(distances[end])
</t>
  </si>
  <si>
    <t>51.67, 81.67</t>
  </si>
  <si>
    <t xml:space="preserve">import heapq
class Solution(object):
    def maxProbability(self, n, edges, succProb, start, end):
        """
        :type n: int
        :type edges: List[List[int]]
        :type succProb: List[float]
        :type start: int
        :type end: int
        :rtype: float
        """
        # Build the adjacency list representation of the graph
        graph = [[] for _ in range(n)]
        for i, (a, b) in enumerate(edges):
            p = succProb[i]
            graph[a].append((b, p))
            graph[b].append((a, p))
        # Initialize distances with negative logarithm of success probabilities
        distances = [-float('inf')] * n
        distances[start] = 0.0
        # Min-heap for Dijkstra's algorithm
        heap = [(-distances[start], start)]
        # Dijkstra's algorithm
        while heap:
            dist, node = heapq.heappop(heap)
            dist = -dist  # Retrieve the distance value
            # Skip if the node has been visited before with a shorter distance
            if dist &gt; distances[node]:
                continue
            # Explore the neighbors of the current node
            for neighbor, prob in graph[node]:
                new_dist = dist + math.log(prob)  # Calculate the new distance
                if new_dist &gt; distances[neighbor]:
                    distances[neighbor] = new_dist
                    heapq.heappush(heap, (-new_dist, neighbor))
        # Return the success probability at the end node
        return math.exp(distances[end])
</t>
  </si>
  <si>
    <t>51.67, 85</t>
  </si>
  <si>
    <t xml:space="preserve">from heapdict import heapdict
class Solution(object):
    def maxProbability(self, n, edges, succProb, start, end):
        """
        :type n: int
        :type edges: List[List[int]]
        :type succProb: List[float]
        :type start: int
        :type end: int
        :rtype: float
        """
        # Build the adjacency list representation of the graph
        graph = [[] for _ in range(n)]
        for i, (a, b) in enumerate(edges):
            p = succProb[i]
            graph[a].append((b, p))
            graph[b].append((a, p))
        # Initialize distances with negative logarithm of success probabilities
        distances = [-float('inf')] * n
        distances[start] = 0.0
        # Priority queue for Dijkstra's algorithm with key updates
        pq = heapdict()
        pq[start] = 0.0
        # Dijkstra's algorithm
        while pq:
            node, dist = pq.popitem()
            dist = -dist  # Retrieve the distance value
            # Skip if the node has been visited before with a shorter distance
            if dist &gt; distances[node]:
                continue
            # Explore the neighbors of the current node
            for neighbor, prob in graph[node]:
                new_dist = dist + math.log(prob)  # Calculate the new distance
                if new_dist &gt; distances[neighbor]:
                    distances[neighbor] = new_dist
                    pq[neighbor] = -new_dist
        # Return the success probability at the end node
        return math.exp(distances[end])
</t>
  </si>
  <si>
    <r>
      <rPr>
        <sz val="15"/>
        <color indexed="17"/>
        <rFont val="Helvetica"/>
      </rPr>
      <t xml:space="preserve">Runtime Error
</t>
    </r>
    <r>
      <rPr>
        <sz val="9"/>
        <color indexed="19"/>
        <rFont val="Helvetica"/>
      </rPr>
      <t xml:space="preserve">0 / 18 testcases passed
</t>
    </r>
    <r>
      <rPr>
        <sz val="9"/>
        <color indexed="21"/>
        <rFont val="Menlo Regular"/>
      </rPr>
      <t xml:space="preserve">ImportError: No module named heapdict
</t>
    </r>
    <r>
      <rPr>
        <sz val="9"/>
        <color indexed="21"/>
        <rFont val="Menlo Regular"/>
      </rPr>
      <t xml:space="preserve">    from heapdict import heapdict
</t>
    </r>
    <r>
      <rPr>
        <sz val="9"/>
        <color indexed="21"/>
        <rFont val="Menlo Regular"/>
      </rPr>
      <t>Line 1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n =</t>
    </r>
    <r>
      <rPr>
        <sz val="9"/>
        <color indexed="19"/>
        <rFont val="Helvetica"/>
      </rPr>
      <t xml:space="preserve">
</t>
    </r>
    <r>
      <rPr>
        <sz val="9"/>
        <color indexed="18"/>
        <rFont val="Menlo Regular"/>
      </rPr>
      <t>3</t>
    </r>
    <r>
      <rPr>
        <sz val="9"/>
        <color indexed="18"/>
        <rFont val="Menlo Regular"/>
      </rPr>
      <t xml:space="preserve">
</t>
    </r>
    <r>
      <rPr>
        <sz val="9"/>
        <color indexed="19"/>
        <rFont val="Helvetica"/>
      </rPr>
      <t>edges =</t>
    </r>
    <r>
      <rPr>
        <sz val="9"/>
        <color indexed="19"/>
        <rFont val="Helvetica"/>
      </rPr>
      <t xml:space="preserve">
</t>
    </r>
    <r>
      <rPr>
        <sz val="9"/>
        <color indexed="18"/>
        <rFont val="Menlo Regular"/>
      </rPr>
      <t>[[0,1],[1,2],[0,2]]</t>
    </r>
    <r>
      <rPr>
        <sz val="9"/>
        <color indexed="18"/>
        <rFont val="Menlo Regular"/>
      </rPr>
      <t xml:space="preserve">
</t>
    </r>
    <r>
      <rPr>
        <sz val="9"/>
        <color indexed="19"/>
        <rFont val="Helvetica"/>
      </rPr>
      <t>succProb =</t>
    </r>
    <r>
      <rPr>
        <sz val="9"/>
        <color indexed="19"/>
        <rFont val="Helvetica"/>
      </rPr>
      <t xml:space="preserve">
</t>
    </r>
    <r>
      <rPr>
        <sz val="9"/>
        <color indexed="18"/>
        <rFont val="Menlo Regular"/>
      </rPr>
      <t>[0.5,0.5,0.2]</t>
    </r>
    <r>
      <rPr>
        <sz val="9"/>
        <color indexed="18"/>
        <rFont val="Menlo Regular"/>
      </rPr>
      <t xml:space="preserve">
</t>
    </r>
    <r>
      <rPr>
        <sz val="9"/>
        <color indexed="19"/>
        <rFont val="Helvetica"/>
      </rPr>
      <t>start =</t>
    </r>
    <r>
      <rPr>
        <sz val="9"/>
        <color indexed="19"/>
        <rFont val="Helvetica"/>
      </rPr>
      <t xml:space="preserve">
</t>
    </r>
    <r>
      <rPr>
        <sz val="9"/>
        <color indexed="18"/>
        <rFont val="Menlo Regular"/>
      </rPr>
      <t>0</t>
    </r>
    <r>
      <rPr>
        <sz val="9"/>
        <color indexed="18"/>
        <rFont val="Menlo Regular"/>
      </rPr>
      <t xml:space="preserve">
</t>
    </r>
    <r>
      <rPr>
        <sz val="14"/>
        <color indexed="18"/>
        <rFont val="Helvetica"/>
      </rPr>
      <t xml:space="preserve">
</t>
    </r>
    <r>
      <rPr>
        <sz val="9"/>
        <color indexed="19"/>
        <rFont val="Helvetica"/>
      </rPr>
      <t>end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</si>
  <si>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t>Hard</t>
  </si>
  <si>
    <t xml:space="preserve">from collections import deque
class Solution(object):
    def catMouseGame(self, graph):
        n = len(graph)
        dp = [[[-1] * 2 for _ in range(n)] for _ in range(n)]
        queue = deque()
        for i in range(n):
            for j in range(n):
                dp[0][i][1] = 2
                dp[i][i][1] = 2
                dp[i][i][0] = 1
                queue.append((0, i, 1))
                queue.append((i, i, 1))
                queue.append((i, i, 0))
        while queue:
            mouse, cat, turn = queue.popleft()
            for prev_mouse in graph[mouse]:
                if prev_mouse == 0:
                    continue
                for prev_cat in graph[cat]:
                    if prev_cat == 0 and turn == 1:
                        continue
                    if dp[prev_mouse][prev_cat][1 - turn] != -1:
                        continue
                    if turn == 0:
                        dp[prev_mouse][prev_cat][1 - turn] = 1
                    else:
                        is_cat_winning = True
                        for next_mouse in graph[prev_mouse]:
                            if dp[next_mouse][prev_cat][1 - turn] != 2:
                                is_cat_winning = False
                                break
                        if is_cat_winning:
                            dp[prev_mouse][prev_cat][1 - turn] = 2
                        else:
                            dp[prev_mouse][prev_cat][1 - turn] = 0
                    queue.append((prev_mouse, prev_cat, 1 - turn))
        return dp[1][2][0]
</t>
  </si>
  <si>
    <r>
      <rPr>
        <sz val="15"/>
        <color indexed="17"/>
        <rFont val="Helvetica"/>
      </rPr>
      <t xml:space="preserve">Wrong Answer
</t>
    </r>
    <r>
      <rPr>
        <sz val="14"/>
        <color indexed="18"/>
        <rFont val="Helvetica"/>
      </rPr>
      <t xml:space="preserve">
</t>
    </r>
    <r>
      <rPr>
        <sz val="9"/>
        <color indexed="19"/>
        <rFont val="Helvetica"/>
      </rPr>
      <t xml:space="preserve">6 / 92 testcases passed
</t>
    </r>
    <r>
      <rPr>
        <sz val="9"/>
        <color indexed="19"/>
        <rFont val="Helvetica"/>
      </rPr>
      <t xml:space="preserve">Input
</t>
    </r>
    <r>
      <rPr>
        <sz val="9"/>
        <color indexed="19"/>
        <rFont val="Helvetica"/>
      </rPr>
      <t>graph =</t>
    </r>
    <r>
      <rPr>
        <sz val="9"/>
        <color indexed="19"/>
        <rFont val="Helvetica"/>
      </rPr>
      <t xml:space="preserve">
</t>
    </r>
    <r>
      <rPr>
        <sz val="14"/>
        <color indexed="18"/>
        <rFont val="Menlo Regular"/>
      </rPr>
      <t>[[1,3],[0],[3],[0,2]]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</si>
  <si>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catMouseGame(self, graph):
        n = len(graph)
        dp = [[[None] * 2 for _ in range(n)] for _ in range(n)]
        queue = deque()
        for i in range(n):
            for j in range(n):
                dp[i][j][0] = 0  # Draw
                dp[i][j][1] = 0  # Draw
                if i == 0:
                    dp[i][j][0] = 1  # Mouse wins if mouse reaches the hole
                    dp[i][j][1] = 1  # Mouse wins if mouse reaches the hole
                    queue.append((i, j, 0))
                    queue.append((i, j, 1))
        while queue:
            mouse, cat, turn = queue.popleft()
            for prev_mouse in graph[mouse]:
                if prev_mouse == 0:
                    continue  # Skip if the mouse goes to the hole
                for prev_cat in graph[cat]:
                    if prev_cat == 0 and turn == 1:
                        continue  # Skip if the cat goes to the hole
                    if dp[prev_mouse][prev_cat][turn] != 0:
                        continue  # Skip if the state is already determined
                    if turn == 0:
                        dp[prev_mouse][prev_cat][turn] = 1  # Mouse's turn, mouse can win
                        # Enqueue all the previous states
                        for next_cat in graph[prev_cat]:
                            queue.append((prev_mouse, next_cat, 1))
                    else:
                        # Cat's turn, cat can win only if all next states are winning for the cat
                        is_cat_winning = True
                        for next_mouse in graph[prev_mouse]:
                            if dp[next_mouse][prev_cat][turn] != 1:
                                is_cat_winning = False
                                break
                        if is_cat_winning:
                            dp[prev_mouse][prev_cat][turn] = 2  # Cat wins
                            # Enqueue all the previous states
                            for next_mouse in graph[prev_mouse]:
                                queue.append((next_mouse, prev_cat, 0))
                    if dp[prev_mouse][prev_cat][turn] != 0:
                        queue.append((prev_mouse, prev_cat, turn))
        return dp[1][2][0]
</t>
  </si>
  <si>
    <r>
      <rPr>
        <sz val="15"/>
        <color indexed="17"/>
        <rFont val="Helvetica"/>
      </rPr>
      <t xml:space="preserve">Wrong Answer
</t>
    </r>
    <r>
      <rPr>
        <sz val="14"/>
        <color indexed="18"/>
        <rFont val="Helvetica"/>
      </rPr>
      <t xml:space="preserve">
</t>
    </r>
    <r>
      <rPr>
        <sz val="9"/>
        <color indexed="19"/>
        <rFont val="Helvetica"/>
      </rPr>
      <t xml:space="preserve">36 / 92 testcases passed
</t>
    </r>
    <r>
      <rPr>
        <sz val="9"/>
        <color indexed="19"/>
        <rFont val="Helvetica"/>
      </rPr>
      <t xml:space="preserve">Input
</t>
    </r>
    <r>
      <rPr>
        <sz val="9"/>
        <color indexed="19"/>
        <rFont val="Helvetica"/>
      </rPr>
      <t>graph =</t>
    </r>
    <r>
      <rPr>
        <sz val="9"/>
        <color indexed="19"/>
        <rFont val="Helvetica"/>
      </rPr>
      <t xml:space="preserve">
</t>
    </r>
    <r>
      <rPr>
        <sz val="14"/>
        <color indexed="18"/>
        <rFont val="Menlo Regular"/>
      </rPr>
      <t>[[2,5],[3],[0,4,5],[1,4,5],[2,3],[0,2,3]]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</si>
  <si>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catMouseGame(self, graph):
        n = len(graph)
        DRAW, MOUSE, CAT = 0, 1, 2
        dp = [[[None] * 3 for _ in range(n)] for _ in range(n)]
        queue = deque()
        for i in range(n):
            for j in range(n):
                if i == 0:
                    dp[i][j][MOUSE] = MOUSE  # Mouse wins if mouse reaches the hole
                    dp[i][j][CAT] = MOUSE  # Mouse wins if mouse reaches the hole
                    queue.append((i, j, MOUSE))
                    if j &gt; 0:
                        dp[i][j][CAT] = CAT  # Cat wins if the cat reaches the mouse
                        queue.append((i, j, CAT))
                elif i == j:
                    dp[i][j][MOUSE] = CAT  # Cat wins if the mouse and cat are at the same position
                    dp[i][j][CAT] = CAT  # Cat wins if the mouse and cat are at the same position
                    queue.append((i, j, MOUSE))
                    queue.append((i, j, CAT))
        while queue:
            mouse, cat, turn = queue.popleft()
            for prev_mouse in graph[mouse]:
                for prev_cat in graph[cat]:
                    if prev_mouse == 0:
                        continue  # Skip if the mouse goes to the hole
                    if prev_mouse == prev_cat:
                        continue  # Skip if the mouse and cat are at the same position
                    if dp[prev_mouse][prev_cat][turn] is not None:
                        continue  # Skip if the state is already determined
                    if turn == MOUSE:
                        dp[prev_mouse][prev_cat][turn] = MOUSE  # Mouse wins
                        # Enqueue all the previous states with the same turn
                        for next_mouse in graph[prev_mouse]:
                            if next_mouse != 0:
                                queue.append((next_mouse, prev_cat, turn))
                    else:
                        is_cat_winning = True
                        for next_cat in graph[prev_cat]:
                            if next_cat != 0 and dp[prev_mouse][next_cat][turn] != MOUSE:
                                is_cat_winning = False
                                break
                        if is_cat_winning:
                            dp[prev_mouse][prev_cat][turn] = CAT  # Cat wins
                            # Enqueue all the previous states with the opposite turn
                            for next_cat in graph[prev_cat]:
                                queue.append((prev_mouse, next_cat, MOUSE))
                    if dp[prev_mouse][prev_cat][turn] is not None:
                        queue.append((prev_mouse, prev_cat, turn))
        return dp[1][2][MOUSE]
</t>
  </si>
  <si>
    <r>
      <rPr>
        <sz val="15"/>
        <color indexed="17"/>
        <rFont val="Helvetica"/>
      </rPr>
      <t xml:space="preserve">Wrong Answer
</t>
    </r>
    <r>
      <rPr>
        <sz val="14"/>
        <color indexed="18"/>
        <rFont val="Helvetica"/>
      </rPr>
      <t xml:space="preserve">
</t>
    </r>
    <r>
      <rPr>
        <sz val="9"/>
        <color indexed="19"/>
        <rFont val="Helvetica"/>
      </rPr>
      <t xml:space="preserve">39 / 92 testcases passed
</t>
    </r>
    <r>
      <rPr>
        <sz val="9"/>
        <color indexed="19"/>
        <rFont val="Helvetica"/>
      </rPr>
      <t xml:space="preserve">Input
</t>
    </r>
    <r>
      <rPr>
        <sz val="9"/>
        <color indexed="19"/>
        <rFont val="Helvetica"/>
      </rPr>
      <t>graph =</t>
    </r>
    <r>
      <rPr>
        <sz val="9"/>
        <color indexed="19"/>
        <rFont val="Helvetica"/>
      </rPr>
      <t xml:space="preserve">
</t>
    </r>
    <r>
      <rPr>
        <sz val="14"/>
        <color indexed="18"/>
        <rFont val="Menlo Regular"/>
      </rPr>
      <t>[[2,5],[3],[0,4,5],[1,4,5],[2,3],[0,2,3]]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</si>
  <si>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catMouseGame(self, graph):
        n = len(graph)
        DRAW, MOUSE, CAT = 0, 1, 2
        dp = [[[None] * 3 for _ in range(n)] for _ in range(n)]
        queue = deque()
        for i in range(n):
            for j in range(n):
                if i == 0:
                    dp[i][j][MOUSE] = MOUSE  # Mouse wins if mouse reaches the hole
                    dp[i][j][CAT] = MOUSE  # Mouse wins if mouse reaches the hole
                    queue.append((i, j, MOUSE))
                    if j &gt; 0:
                        dp[i][j][CAT] = CAT  # Cat wins if the cat reaches the mouse
                        queue.append((i, j, CAT))
                elif i == j:
                    dp[i][j][MOUSE] = CAT  # Cat wins if the mouse and cat are at the same position
                    dp[i][j][CAT] = CAT  # Cat wins if the mouse and cat are at the same position
                    queue.append((i, j, MOUSE))
                    queue.append((i, j, CAT))
        while queue:
            mouse, cat, turn = queue.popleft()
            for prev_mouse in graph[mouse]:
                for prev_cat in graph[cat]:
                    if prev_mouse == 0:
                        continue  # Skip if the mouse goes to the hole
                    if prev_mouse == prev_cat:
                        continue  # Skip if the mouse and cat are at the same position
                    if dp[prev_mouse][prev_cat][turn] is not None:
                        continue  # Skip if the state is already determined
                    if turn == MOUSE:
                        dp[prev_mouse][prev_cat][turn] = MOUSE  # Mouse wins
                        # Enqueue all the previous states with the same turn
                        for next_cat in graph[prev_cat]:
                            if next_cat != 0:
                                queue.append((prev_mouse, next_cat, CAT))
                    else:
                        is_cat_winning = True
                        for next_mouse in graph[prev_mouse]:
                            if dp[next_mouse][prev_cat][turn] != MOUSE:
                                is_cat_winning = False
                                break
                        if is_cat_winning:
                            dp[prev_mouse][prev_cat][turn] = CAT  # Cat wins
                            # Enqueue all the previous states with the opposite turn
                            for next_mouse in graph[prev_mouse]:
                                queue.append((next_mouse, prev_cat, MOUSE))
                    if dp[prev_mouse][prev_cat][turn] is not None:
                        queue.append((prev_mouse, prev_cat, turn))
        return dp[1][2][MOUSE]
</t>
  </si>
  <si>
    <r>
      <rPr>
        <sz val="15"/>
        <color indexed="17"/>
        <rFont val="Times Roman"/>
      </rPr>
      <t xml:space="preserve">Wrong Answer
</t>
    </r>
    <r>
      <rPr>
        <sz val="14"/>
        <color indexed="8"/>
        <rFont val="Times Roman"/>
      </rPr>
      <t xml:space="preserve">
</t>
    </r>
    <r>
      <rPr>
        <sz val="9"/>
        <color indexed="19"/>
        <rFont val="Times Roman"/>
      </rPr>
      <t xml:space="preserve">36 / 92 testcases passed
</t>
    </r>
    <r>
      <rPr>
        <sz val="9"/>
        <color indexed="19"/>
        <rFont val="Times Roman"/>
      </rPr>
      <t xml:space="preserve">Input
</t>
    </r>
    <r>
      <rPr>
        <sz val="9"/>
        <color indexed="19"/>
        <rFont val="Times Roman"/>
      </rPr>
      <t>graph =</t>
    </r>
    <r>
      <rPr>
        <sz val="9"/>
        <color indexed="19"/>
        <rFont val="Times Roman"/>
      </rPr>
      <t xml:space="preserve">
</t>
    </r>
    <r>
      <rPr>
        <sz val="12"/>
        <color indexed="18"/>
        <rFont val="Menlo Regular"/>
      </rPr>
      <t>[[2,5],[3],[0,4,5],[1,4,5],[2,3],[0,2,3]]</t>
    </r>
    <r>
      <rPr>
        <sz val="12"/>
        <color indexed="18"/>
        <rFont val="Menlo Regular"/>
      </rPr>
      <t xml:space="preserve">
</t>
    </r>
    <r>
      <rPr>
        <sz val="9"/>
        <color indexed="20"/>
        <rFont val="Times Roman"/>
      </rPr>
      <t xml:space="preserve">Use Testcase
</t>
    </r>
    <r>
      <rPr>
        <sz val="12"/>
        <color indexed="8"/>
        <rFont val="Times Roman"/>
      </rPr>
      <t xml:space="preserve">
</t>
    </r>
    <r>
      <rPr>
        <sz val="9"/>
        <color indexed="19"/>
        <rFont val="Times Roman"/>
      </rPr>
      <t>Output</t>
    </r>
    <r>
      <rPr>
        <sz val="12"/>
        <color indexed="8"/>
        <rFont val="Times Roman"/>
      </rPr>
      <t xml:space="preserve">
</t>
    </r>
    <r>
      <rPr>
        <sz val="12"/>
        <color indexed="18"/>
        <rFont val="Menlo Regular"/>
      </rPr>
      <t>1</t>
    </r>
    <r>
      <rPr>
        <sz val="12"/>
        <color indexed="18"/>
        <rFont val="Menlo Regular"/>
      </rPr>
      <t xml:space="preserve">
</t>
    </r>
    <r>
      <rPr>
        <sz val="9"/>
        <color indexed="19"/>
        <rFont val="Times Roman"/>
      </rPr>
      <t>Expected</t>
    </r>
    <r>
      <rPr>
        <sz val="12"/>
        <color indexed="8"/>
        <rFont val="Times Roman"/>
      </rPr>
      <t xml:space="preserve">
</t>
    </r>
    <r>
      <rPr>
        <sz val="14"/>
        <color indexed="18"/>
        <rFont val="Menlo Regular"/>
      </rPr>
      <t>0</t>
    </r>
    <r>
      <rPr>
        <sz val="14"/>
        <color indexed="18"/>
        <rFont val="Menlo Regular"/>
      </rPr>
      <t xml:space="preserve">
</t>
    </r>
  </si>
  <si>
    <t xml:space="preserve">from collections import deque
class Solution(object):
    def catMouseGame(self, graph):
        n = len(graph)
        DRAW, MOUSE, CAT = 0, 1, 2
        dp = [[[None] * 3 for _ in range(n)] for _ in range(n)]
        queue = deque()
        for i in range(n):
            for j in range(n):
                if i == 0:
                    dp[i][j][MOUSE] = MOUSE  # Mouse wins if mouse reaches the hole
                    dp[i][j][CAT] = MOUSE  # Mouse wins if mouse reaches the hole
                    queue.append((i, j, MOUSE))
                    if j &gt; 0:
                        dp[i][j][CAT] = CAT  # Cat wins if the cat reaches the mouse
                        queue.append((i, j, CAT))
                elif i == j:
                    dp[i][j][MOUSE] = CAT  # Cat wins if the mouse and cat are at the same position
                    dp[i][j][CAT] = CAT  # Cat wins if the mouse and cat are at the same position
                    queue.append((i, j, MOUSE))
                    queue.append((i, j, CAT))
        while queue:
            mouse, cat, turn = queue.popleft()
            for prev_mouse in graph[mouse]:
                if prev_mouse == 0:
                    continue  # Skip if the mouse goes to the hole
                for prev_cat in graph[cat]:
                    if prev_cat == 0 and turn == CAT:
                        continue  # Skip if the cat goes to the hole
                    if dp[prev_mouse][prev_cat][turn] is not None:
                        continue  # Skip if the state is already determined
                    if turn == MOUSE:
                        dp[prev_mouse][prev_cat][turn] = MOUSE  # Mouse wins
                        # Enqueue all the previous states with the same turn
                        for next_cat in graph[prev_cat]:
                            if next_cat != 0:
                                queue.append((prev_mouse, next_cat, CAT))
                    else:
                        is_cat_winning = True
                        for next_mouse in graph[prev_mouse]:
                            if dp[next_mouse][prev_cat][turn] != MOUSE:
                                is_cat_winning = False
                                break
                        if is_cat_winning:
                            dp[prev_mouse][prev_cat][turn] = CAT  # Cat wins
                            # Enqueue all the previous states with the opposite turn
                            for next_mouse in graph[prev_mouse]:
                                if next_mouse != 0:
                                    queue.append((next_mouse, prev_cat, MOUSE))
                    if dp[prev_mouse][prev_cat][turn] is not None:
                        queue.append((prev_mouse, prev_cat, turn))
        return dp[1][2][MOUSE]
</t>
  </si>
  <si>
    <r>
      <rPr>
        <sz val="15"/>
        <color indexed="17"/>
        <rFont val="Helvetica"/>
      </rPr>
      <t xml:space="preserve">Wrong Answer
</t>
    </r>
    <r>
      <rPr>
        <sz val="14"/>
        <color indexed="18"/>
        <rFont val="Helvetica"/>
      </rPr>
      <t xml:space="preserve">
</t>
    </r>
    <r>
      <rPr>
        <sz val="9"/>
        <color indexed="19"/>
        <rFont val="Helvetica"/>
      </rPr>
      <t xml:space="preserve">37 / 92 testcases passed
</t>
    </r>
    <r>
      <rPr>
        <sz val="9"/>
        <color indexed="19"/>
        <rFont val="Helvetica"/>
      </rPr>
      <t xml:space="preserve">Input
</t>
    </r>
    <r>
      <rPr>
        <sz val="9"/>
        <color indexed="19"/>
        <rFont val="Helvetica"/>
      </rPr>
      <t>graph =</t>
    </r>
    <r>
      <rPr>
        <sz val="9"/>
        <color indexed="19"/>
        <rFont val="Helvetica"/>
      </rPr>
      <t xml:space="preserve">
</t>
    </r>
    <r>
      <rPr>
        <sz val="14"/>
        <color indexed="18"/>
        <rFont val="Menlo Regular"/>
      </rPr>
      <t>[[2,5],[3],[0,4,5],[1,4,5],[2,3],[0,2,3]]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0</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</si>
  <si>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catMouseGame(self, graph):
        n = len(graph)
        DRAW, MOUSE, CAT = 0, 1, 2
        dp = [[[None] * 3 for _ in range(n)] for _ in range(n)]
        queue = deque()
        for i in range(n):
            for j in range(n):
                if i == 0:
                    dp[i][j][MOUSE] = MOUSE  # Mouse wins if mouse reaches the hole
                    dp[i][j][CAT] = MOUSE  # Mouse wins if mouse reaches the hole
                    queue.append((i, j, MOUSE))
                    if j &gt; 0:
                        dp[i][j][CAT] = CAT  # Cat wins if the cat reaches the mouse
                        queue.append((i, j, CAT))
                elif i == j:
                    dp[i][j][MOUSE] = CAT  # Cat wins if the mouse and cat are at the same position
                    dp[i][j][CAT] = CAT  # Cat wins if the mouse and cat are at the same position
                    queue.append((i, j, MOUSE))
                    queue.append((i, j, CAT))
        while queue:
            mouse, cat, turn = queue.popleft()
            if turn == MOUSE:
                # Mouse's turn, check all previous positions of the cat
                for prev_mouse in graph[mouse]:
                    if prev_mouse == 0:
                        continue  # Skip if the mouse goes to the hole
                    for prev_cat in graph[cat]:
                        if prev_cat == 0:
                            continue  # Skip if the cat goes to the hole
                        if dp[prev_mouse][prev_cat][turn] is not None:
                            continue  # Skip if the state is already determined
                        dp[prev_mouse][prev_cat][turn] = MOUSE  # Mouse wins
                        # Enqueue all the previous states with the same turn
                        for next_mouse in graph[prev_mouse]:
                            queue.append((next_mouse, prev_cat, CAT))
            else:
                # Cat's turn, check all previous positions of the mouse
                for prev_cat in graph[cat]:
                    if prev_cat == 0:
                        continue  # Skip if the cat goes to the hole
                    for prev_mouse in graph[mouse]:
                        if dp[prev_mouse][prev_cat][turn] is not None:
                            continue  # Skip if the state is already determined
                        is_cat_winning = True
                        for next_cat in graph[prev_cat]:
                            if dp[prev_mouse][next_cat][turn] != MOUSE:
                                is_cat_winning = False
                                break
                        if is_cat_winning:
                            dp[prev_mouse][prev_cat][turn] = CAT  # Cat wins
                            # Enqueue all the previous states with the opposite turn
                            for next_cat in graph[prev_cat]:
                                if next_cat != 0:
                                    queue.append((prev_mouse, next_cat, MOUSE))
        return dp[1][2][MOUSE]
</t>
  </si>
  <si>
    <r>
      <rPr>
        <sz val="15"/>
        <color indexed="17"/>
        <rFont val="Helvetica"/>
      </rPr>
      <t xml:space="preserve">Runtime Error
</t>
    </r>
    <r>
      <rPr>
        <sz val="9"/>
        <color indexed="19"/>
        <rFont val="Helvetica"/>
      </rPr>
      <t xml:space="preserve">0 / 92 testcases passed
</t>
    </r>
    <r>
      <rPr>
        <sz val="9"/>
        <color indexed="21"/>
        <rFont val="Menlo Regular"/>
      </rPr>
      <t xml:space="preserve">TypeError: None is not valid value for the expected return type integer
</t>
    </r>
    <r>
      <rPr>
        <sz val="9"/>
        <color indexed="21"/>
        <rFont val="Menlo Regular"/>
      </rPr>
      <t xml:space="preserve">    raise TypeError(str(ret) + " is not valid value for the expected return type integer");
</t>
    </r>
    <r>
      <rPr>
        <sz val="9"/>
        <color indexed="21"/>
        <rFont val="Menlo Regular"/>
      </rPr>
      <t xml:space="preserve">Line 95 in _driver (Solution.py)
</t>
    </r>
    <r>
      <rPr>
        <sz val="9"/>
        <color indexed="21"/>
        <rFont val="Menlo Regular"/>
      </rPr>
      <t xml:space="preserve">    _driver()
</t>
    </r>
    <r>
      <rPr>
        <sz val="9"/>
        <color indexed="21"/>
        <rFont val="Menlo Regular"/>
      </rPr>
      <t>Line 101 in &lt;module&gt; (Solution.py)</t>
    </r>
    <r>
      <rPr>
        <sz val="9"/>
        <color indexed="21"/>
        <rFont val="Menlo Regular"/>
      </rPr>
      <t xml:space="preserve">
</t>
    </r>
    <r>
      <rPr>
        <sz val="14"/>
        <color indexed="18"/>
        <rFont val="Helvetica"/>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graph =</t>
    </r>
    <r>
      <rPr>
        <sz val="9"/>
        <color indexed="19"/>
        <rFont val="Helvetica"/>
      </rPr>
      <t xml:space="preserve">
</t>
    </r>
    <r>
      <rPr>
        <sz val="9"/>
        <color indexed="18"/>
        <rFont val="Menlo Regular"/>
      </rPr>
      <t>[[2,5],[3],[0,4,5],[1,4,5],[2,3],[0,2,3]]</t>
    </r>
    <r>
      <rPr>
        <sz val="9"/>
        <color indexed="18"/>
        <rFont val="Menlo Regular"/>
      </rPr>
      <t xml:space="preserve">
</t>
    </r>
    <r>
      <rPr>
        <sz val="14"/>
        <color indexed="18"/>
        <rFont val="Helvetica"/>
      </rPr>
      <t xml:space="preserve">
</t>
    </r>
  </si>
  <si>
    <t xml:space="preserve">class Solution(object):
    def calculateMinimumHP(self, dungeon):
        """
        :type dungeon: List[List[int]]
        :rtype: int
        """
        m = len(dungeon)
        n = len(dungeon[0])
        # Create a grid to store the minimum health required
        dp = [[0] * n for _ in range(m)]
        # Fill the grid starting from the bottom-right corner
        for i in range(m - 1, -1, -1):
            for j in range(n - 1, -1, -1):
                if i == m - 1 and j == n - 1:
                    # For the princess's room, the minimum health required is 1
                    dp[i][j] = max(1, 1 - dungeon[i][j])
                elif i == m - 1:
                    # If in the last row, only consider the right cell
                    dp[i][j] = max(dp[i][j + 1] - dungeon[i][j], 1)
                elif j == n - 1:
                    # If in the last column, only consider the bottom cell
                    dp[i][j] = max(dp[i + 1][j] - dungeon[i][j], 1)
                else:
                    # Consider both right and bottom cells, choose the one that requires less health
                    dp[i][j] = max(min(dp[i][j + 1], dp[i + 1][j]) - dungeon[i][j], 1)
        return dp[0][0]
</t>
  </si>
  <si>
    <t>91.67, 85.71</t>
  </si>
  <si>
    <t xml:space="preserve">class Solution(object):
    def calculateMinimumHP(self, dungeon):
        """
        :type dungeon: List[List[int]]
        :rtype: int
        """
        m = len(dungeon)
        n = len(dungeon[0])
        # Create a one-dimensional array to store the minimum health required for the current row
        dp = [0] * n
        # Fill the array starting from the last column
        dp[n - 1] = max(1, 1 - dungeon[m - 1][n - 1])
        # Calculate the minimum health required for each cell in the grid
        for j in range(n - 2, -1, -1):
            dp[j] = max(dp[j + 1] - dungeon[m - 1][j], 1)
        # Update the array for each row, starting from the second last row
        for i in range(m - 2, -1, -1):
            # Update the last column of the current row
            dp[n - 1] = max(dp[n - 1] - dungeon[i][n - 1], 1)
            # Update the rest of the cells in the current row
            for j in range(n - 2, -1, -1):
                dp[j] = max(min(dp[j], dp[j + 1]) - dungeon[i][j], 1)
        return dp[0]
</t>
  </si>
  <si>
    <t>79.76, 61.9</t>
  </si>
  <si>
    <t xml:space="preserve">class Solution(object):
    def calculateMinimumHP(self, dungeon):
        """
        :type dungeon: List[List[int]]
        :rtype: int
        """
        m = len(dungeon)
        n = len(dungeon[0])
        # Calculate the minimum health required for the princess's room
        dungeon[m - 1][n - 1] = max(1, 1 - dungeon[m - 1][n - 1])
        # Calculate the minimum health required for the last row
        for j in range(n - 2, -1, -1):
            dungeon[m - 1][j] = max(dungeon[m - 1][j + 1] - dungeon[m - 1][j], 1)
        # Calculate the minimum health required for the last column and the rest of the cells
        for i in range(m - 2, -1, -1):
            dungeon[i][n - 1] = max(dungeon[i + 1][n - 1] - dungeon[i][n - 1], 1)
            for j in range(n - 2, -1, -1):
                dungeon[i][j] = max(min(dungeon[i][j + 1], dungeon[i + 1][j]) - dungeon[i][j], 1)
        return dungeon[0][0]
</t>
  </si>
  <si>
    <t>61.9, 38.1</t>
  </si>
  <si>
    <t xml:space="preserve">class Solution(object):
    def tallestBillboard(self, rods):
        """
        :type rods: List[int]
        :rtype: int
        """
        # Create a dictionary to store the maximum achievable height for each sum
        dp = {0: 0}
        # Iterate over each rod
        for rod in rods:
            # Create a copy of the dictionary to avoid modifying it while iterating
            curr_dp = dp.copy()
            # Iterate over each sum in the current dictionary
            for total, height in curr_dp.items():
                # Add the rod to one side of the billboard
                sum_with_rod = total + rod
                dp[sum_with_rod] = max(dp.get(sum_with_rod, 0), height)
                # Add the rod to the other side of the billboard
                diff_with_rod = abs(total - rod)
                dp[diff_with_rod] = max(dp.get(diff_with_rod, 0), height + min(total, rod))
        # Return the maximum height achievable for a sum of 0 (balanced billboard)
        return dp[0]
</t>
  </si>
  <si>
    <t>60, 40</t>
  </si>
  <si>
    <t xml:space="preserve">class Solution(object):
    def tallestBillboard(self, rods):
        """
        :type rods: List[int]
        :rtype: int
        """
        # Calculate the maximum possible sum
        max_sum = sum(rods)
        # Create a 2D list to store the maximum achievable height for each sum
        # dp[i][j] represents the maximum height achievable with a difference of j for the first i rods
        dp = [[-float('inf')] * (2 * max_sum + 1) for _ in range(len(rods) + 1)]
        dp[0][max_sum] = 0
        # Iterate over each rod
        for i in range(1, len(rods) + 1):
            rod = rods[i - 1]
            # Iterate over each possible difference
            for j in range(-max_sum, max_sum + 1):
                # Skip if the current difference is not achievable
                if dp[i - 1][j + max_sum] == -float('inf'):
                    continue
                # Update the maximum heights for the next rod
                dp[i][j + rod + max_sum] = max(dp[i][j + rod + max_sum], dp[i - 1][j + max_sum] + rod)
                dp[i][j - rod + max_sum] = max(dp[i][j - rod + max_sum], dp[i - 1][j + max_sum])
                # Keep the current rod
                dp[i][j + max_sum] = max(dp[i][j + max_sum], dp[i - 1][j + max_sum])
        # Return the maximum height achievable for a sum of 0 (balanced billboard)
        return dp[len(rods)][max_sum]
</t>
  </si>
  <si>
    <t xml:space="preserve">class Solution(object):
    def tallestBillboard(self, rods):
        """
        :type rods: List[int]
        :rtype: int
        """
        # Calculate the maximum possible sum
        max_sum = sum(rods)
        # Create a list to store the maximum achievable height for each sum
        # dp[i] represents the maximum height achievable with a difference of i
        dp = [-float('inf')] * (2 * max_sum + 1)
        dp[max_sum] = 0
        # Iterate over each rod
        for rod in rods:
            curr_dp = dp.copy()
            # Iterate over each possible difference
            for diff in range(-max_sum, max_sum + 1):
                # Skip if the current difference is not achievable
                if dp[diff + max_sum] == -float('inf'):
                    continue
                # Update the maximum heights for the next rod
                dp[diff + rod + max_sum] = max(dp[diff + rod + max_sum], dp[diff + max_sum] + rod)
                dp[diff - rod + max_sum] = max(dp[diff - rod + max_sum], dp[diff + max_sum])
                # Keep the current rod
                dp[diff + max_sum] = max(dp[diff + max_sum], dp[diff + max_sum])
        # Return the maximum height achievable for a sum of 0 (balanced billboard)
        return dp[max_sum]
</t>
  </si>
  <si>
    <r>
      <rPr>
        <sz val="15"/>
        <color indexed="17"/>
        <rFont val="Helvetica"/>
      </rPr>
      <t xml:space="preserve">Runtime Error
</t>
    </r>
    <r>
      <rPr>
        <sz val="9"/>
        <color indexed="19"/>
        <rFont val="Helvetica"/>
      </rPr>
      <t xml:space="preserve">0 / 80 testcases passed
</t>
    </r>
    <r>
      <rPr>
        <sz val="9"/>
        <color indexed="21"/>
        <rFont val="Menlo Regular"/>
      </rPr>
      <t xml:space="preserve">AttributeError: 'list' object has no attribute 'copy'
</t>
    </r>
    <r>
      <rPr>
        <sz val="9"/>
        <color indexed="21"/>
        <rFont val="Menlo Regular"/>
      </rPr>
      <t xml:space="preserve">    curr_dp = dp.copy()
</t>
    </r>
    <r>
      <rPr>
        <sz val="9"/>
        <color indexed="21"/>
        <rFont val="Menlo Regular"/>
      </rPr>
      <t xml:space="preserve">Line 17 in tallestBillboard (Solution.py)
</t>
    </r>
    <r>
      <rPr>
        <sz val="9"/>
        <color indexed="21"/>
        <rFont val="Menlo Regular"/>
      </rPr>
      <t xml:space="preserve">    ret = Solution().tallestBillboard(param_1)
</t>
    </r>
    <r>
      <rPr>
        <sz val="9"/>
        <color indexed="21"/>
        <rFont val="Menlo Regular"/>
      </rPr>
      <t xml:space="preserve">Line 53 in _driver (Solution.py)
</t>
    </r>
    <r>
      <rPr>
        <sz val="9"/>
        <color indexed="21"/>
        <rFont val="Menlo Regular"/>
      </rPr>
      <t xml:space="preserve">    _driver()
</t>
    </r>
    <r>
      <rPr>
        <sz val="9"/>
        <color indexed="21"/>
        <rFont val="Menlo Regular"/>
      </rPr>
      <t>Line 63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14"/>
        <color indexed="18"/>
        <rFont val="Helvetica"/>
      </rPr>
      <t xml:space="preserve">
</t>
    </r>
    <r>
      <rPr>
        <sz val="9"/>
        <color indexed="19"/>
        <rFont val="Helvetica"/>
      </rPr>
      <t>rods =</t>
    </r>
    <r>
      <rPr>
        <sz val="9"/>
        <color indexed="19"/>
        <rFont val="Helvetica"/>
      </rPr>
      <t xml:space="preserve">
</t>
    </r>
    <r>
      <rPr>
        <sz val="9"/>
        <color indexed="18"/>
        <rFont val="Menlo Regular"/>
      </rPr>
      <t>[1,2,3,6]</t>
    </r>
    <r>
      <rPr>
        <sz val="9"/>
        <color indexed="18"/>
        <rFont val="Menlo Regular"/>
      </rPr>
      <t xml:space="preserve">
</t>
    </r>
    <r>
      <rPr>
        <sz val="14"/>
        <color indexed="18"/>
        <rFont val="Helvetica"/>
      </rPr>
      <t xml:space="preserve">
</t>
    </r>
  </si>
  <si>
    <t xml:space="preserve">class Solution(object):
    def minArea(self, image, x, y):
        """
        :type image: List[List[str]]
        :type x: int
        :type y: int
        :rtype: int
        """
        m, n = len(image), len(image[0])
        left = self.searchColumns(image, 0, y, 0, m, True)
        right = self.searchColumns(image, y + 1, n, 0, m, False)
        top = self.searchRows(image, 0, x, 0, n, True)
        bottom = self.searchRows(image, x + 1, m, 0, n, False)
        return (right - left) * (bottom - top)
    def searchColumns(self, image, start, end, top, bottom, isLeft):
        while start &lt; end:
            mid = start + (end - start) // 2
            if self.hasBlackPixel(image, mid, top, bottom, isLeft):
                end = mid
            else:
                start = mid + 1
        return start
    def searchRows(self, image, start, end, left, right, isTop):
        while start &lt; end:
            mid = start + (end - start) // 2
            if self.hasBlackPixel(image, mid, left, right, isTop):
                end = mid
            else:
                start = mid + 1
        return start
    def hasBlackPixel(self, image, mid, i, j, isRow):
        if isRow:
            while i &lt; j:
                if image[mid][i] == '1':
                    return True
                i += 1
        else:
            while i &lt; j:
                if image[i][mid] == '1':
                    return True
                i += 1
        return False
</t>
  </si>
  <si>
    <r>
      <rPr>
        <sz val="15"/>
        <color indexed="17"/>
        <rFont val="Helvetica"/>
      </rPr>
      <t xml:space="preserve">Wrong Answer
</t>
    </r>
    <r>
      <rPr>
        <sz val="14"/>
        <color indexed="18"/>
        <rFont val="Helvetica"/>
      </rPr>
      <t xml:space="preserve">
</t>
    </r>
    <r>
      <rPr>
        <sz val="9"/>
        <color indexed="19"/>
        <rFont val="Helvetica"/>
      </rPr>
      <t xml:space="preserve">5 / 111 testcases passed
</t>
    </r>
    <r>
      <rPr>
        <sz val="9"/>
        <color indexed="19"/>
        <rFont val="Helvetica"/>
      </rPr>
      <t xml:space="preserve">Input
</t>
    </r>
    <r>
      <rPr>
        <sz val="9"/>
        <color indexed="19"/>
        <rFont val="Helvetica"/>
      </rPr>
      <t>image =</t>
    </r>
    <r>
      <rPr>
        <sz val="9"/>
        <color indexed="19"/>
        <rFont val="Helvetica"/>
      </rPr>
      <t xml:space="preserve">
</t>
    </r>
    <r>
      <rPr>
        <sz val="14"/>
        <color indexed="18"/>
        <rFont val="Menlo Regular"/>
      </rPr>
      <t>[["0","0","1","0"],["0","1","1","0"],["0","1","0","0"]]</t>
    </r>
    <r>
      <rPr>
        <sz val="14"/>
        <color indexed="18"/>
        <rFont val="Menlo Regular"/>
      </rPr>
      <t xml:space="preserve">
</t>
    </r>
    <r>
      <rPr>
        <sz val="9"/>
        <color indexed="19"/>
        <rFont val="Helvetica"/>
      </rPr>
      <t>x =</t>
    </r>
    <r>
      <rPr>
        <sz val="9"/>
        <color indexed="19"/>
        <rFont val="Helvetica"/>
      </rPr>
      <t xml:space="preserve">
</t>
    </r>
    <r>
      <rPr>
        <sz val="14"/>
        <color indexed="18"/>
        <rFont val="Menlo Regular"/>
      </rPr>
      <t>0</t>
    </r>
    <r>
      <rPr>
        <sz val="14"/>
        <color indexed="18"/>
        <rFont val="Menlo Regular"/>
      </rPr>
      <t xml:space="preserve">
</t>
    </r>
    <r>
      <rPr>
        <sz val="9"/>
        <color indexed="19"/>
        <rFont val="Helvetica"/>
      </rPr>
      <t>y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4</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6</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</si>
  <si>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minArea(self, image, x, y):
        """
        :type image: List[List[str]]
        :type x: int
        :type y: int
        :rtype: int
        """
        m, n = len(image), len(image[0])
        left = self.searchColumns(image, 0, y, 0, m, True)
        right = self.searchColumns(image, y, n, 0, m, False)
        top = self.searchRows(image, 0, x, 0, n, True)
        bottom = self.searchRows(image, x, m, 0, n, False)
        return (right - left) * (bottom - top)
    def searchColumns(self, image, start, end, top, bottom, isLeft):
        while start &lt; end:
            mid = start + (end - start) // 2
            if self.hasBlackPixel(image, mid, top, bottom, isLeft):
                end = mid
            else:
                start = mid + 1
        return start
    def searchRows(self, image, start, end, left, right, isTop):
        while start &lt; end:
            mid = start + (end - start) // 2
            if self.hasBlackPixel(image, mid, left, right, isTop):
                end = mid
            else:
                start = mid + 1
        return start
    def hasBlackPixel(self, image, mid, i, j, isRow):
        if isRow:
            while i &lt; j:
                if image[mid][i] == '1':
                    return True
                i += 1
        else:
            while i &lt; j:
                if image[i][mid] == '1':
                    return True
                i += 1
        return False
</t>
  </si>
  <si>
    <r>
      <rPr>
        <sz val="15"/>
        <color indexed="17"/>
        <rFont val="Helvetica"/>
      </rPr>
      <t xml:space="preserve">Runtime Error
</t>
    </r>
    <r>
      <rPr>
        <sz val="9"/>
        <color indexed="19"/>
        <rFont val="Helvetica"/>
      </rPr>
      <t xml:space="preserve">0 / 111 testcases passed
</t>
    </r>
    <r>
      <rPr>
        <sz val="9"/>
        <color indexed="21"/>
        <rFont val="Menlo Regular"/>
      </rPr>
      <t xml:space="preserve">IndexError: list index out of range
</t>
    </r>
    <r>
      <rPr>
        <sz val="9"/>
        <color indexed="21"/>
        <rFont val="Menlo Regular"/>
      </rPr>
      <t xml:space="preserve">    if image[i][mid] == '1':
</t>
    </r>
    <r>
      <rPr>
        <sz val="9"/>
        <color indexed="21"/>
        <rFont val="Menlo Regular"/>
      </rPr>
      <t xml:space="preserve">Line 42 in hasBlackPixel (Solution.py)
</t>
    </r>
    <r>
      <rPr>
        <sz val="9"/>
        <color indexed="21"/>
        <rFont val="Menlo Regular"/>
      </rPr>
      <t xml:space="preserve">    if self.hasBlackPixel(image, mid, left, right, isTop):
</t>
    </r>
    <r>
      <rPr>
        <sz val="9"/>
        <color indexed="21"/>
        <rFont val="Menlo Regular"/>
      </rPr>
      <t xml:space="preserve">Line 28 in searchRows (Solution.py)
</t>
    </r>
    <r>
      <rPr>
        <sz val="9"/>
        <color indexed="21"/>
        <rFont val="Menlo Regular"/>
      </rPr>
      <t xml:space="preserve">    bottom = self.searchRows(image, x, m, 0, n, False)
</t>
    </r>
    <r>
      <rPr>
        <sz val="9"/>
        <color indexed="21"/>
        <rFont val="Menlo Regular"/>
      </rPr>
      <t xml:space="preserve">Line 13 in minArea (Solution.py)
</t>
    </r>
    <r>
      <rPr>
        <sz val="9"/>
        <color indexed="21"/>
        <rFont val="Menlo Regular"/>
      </rPr>
      <t xml:space="preserve">    ret = Solution().minArea(param_1, param_2, param_3)
</t>
    </r>
    <r>
      <rPr>
        <sz val="9"/>
        <color indexed="21"/>
        <rFont val="Menlo Regular"/>
      </rPr>
      <t xml:space="preserve">Line 75 in _driver (Solution.py)
</t>
    </r>
    <r>
      <rPr>
        <sz val="9"/>
        <color indexed="21"/>
        <rFont val="Menlo Regular"/>
      </rPr>
      <t xml:space="preserve">    _driver()
</t>
    </r>
    <r>
      <rPr>
        <sz val="9"/>
        <color indexed="21"/>
        <rFont val="Menlo Regular"/>
      </rPr>
      <t>Line 85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image =</t>
    </r>
    <r>
      <rPr>
        <sz val="9"/>
        <color indexed="19"/>
        <rFont val="Helvetica"/>
      </rPr>
      <t xml:space="preserve">
</t>
    </r>
    <r>
      <rPr>
        <sz val="9"/>
        <color indexed="18"/>
        <rFont val="Menlo Regular"/>
      </rPr>
      <t>[["0","0","1","0"],["0","1","1","0"],["0","1","0","0"]]</t>
    </r>
    <r>
      <rPr>
        <sz val="9"/>
        <color indexed="18"/>
        <rFont val="Menlo Regular"/>
      </rPr>
      <t xml:space="preserve">
</t>
    </r>
    <r>
      <rPr>
        <sz val="9"/>
        <color indexed="19"/>
        <rFont val="Helvetica"/>
      </rPr>
      <t>x =</t>
    </r>
    <r>
      <rPr>
        <sz val="9"/>
        <color indexed="19"/>
        <rFont val="Helvetica"/>
      </rPr>
      <t xml:space="preserve">
</t>
    </r>
    <r>
      <rPr>
        <sz val="9"/>
        <color indexed="18"/>
        <rFont val="Menlo Regular"/>
      </rPr>
      <t>0</t>
    </r>
    <r>
      <rPr>
        <sz val="9"/>
        <color indexed="18"/>
        <rFont val="Menlo Regular"/>
      </rPr>
      <t xml:space="preserve">
</t>
    </r>
    <r>
      <rPr>
        <sz val="14"/>
        <color indexed="18"/>
        <rFont val="Helvetica"/>
      </rPr>
      <t xml:space="preserve">
</t>
    </r>
    <r>
      <rPr>
        <sz val="9"/>
        <color indexed="19"/>
        <rFont val="Helvetica"/>
      </rPr>
      <t>y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</si>
  <si>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t xml:space="preserve">class Solution(object):
    def minArea(self, image, x, y):
        """
        :type image: List[List[str]]
        :type x: int
        :type y: int
        :rtype: int
        """
        m, n = len(image), len(image[0])
        left = self.searchColumns(image, 0, y, 0, m, True)
        right = self.searchColumns(image, y, n, 0, m, False)
        top = self.searchRows(image, 0, x, 0, n, True)
        bottom = self.searchRows(image, x, m, 0, n, False)
        return (right - left) * (bottom - top)
    def searchColumns(self, image, start, end, top, bottom, isLeft):
        while start &lt; end:
            mid = start + (end - start) // 2
            if self.hasBlackPixel(image, top, bottom, mid, isLeft):
                end = mid
            else:
                start = mid + 1
        return start
    def searchRows(self, image, start, end, left, right, isTop):
        while start &lt; end:
            mid = start + (end - start) // 2
            if self.hasBlackPixel(image, left, right, mid, isTop):
                end = mid
            else:
                start = mid + 1
        return start
    def hasBlackPixel(self, image, i, j, mid, isRow):
        if isRow:
            while i &lt; j:
                if image[i][mid] == '1':
                    return True
                i += 1
        else:
            while i &lt; j:
                if image[mid][i] == '1':
                    return True
                i += 1
        return False
</t>
  </si>
  <si>
    <r>
      <rPr>
        <sz val="15"/>
        <color indexed="17"/>
        <rFont val="Helvetica"/>
      </rPr>
      <t xml:space="preserve">Runtime Error
</t>
    </r>
    <r>
      <rPr>
        <sz val="9"/>
        <color indexed="19"/>
        <rFont val="Helvetica"/>
      </rPr>
      <t xml:space="preserve">0 / 111 testcases passed
</t>
    </r>
    <r>
      <rPr>
        <sz val="9"/>
        <color indexed="21"/>
        <rFont val="Menlo Regular"/>
      </rPr>
      <t xml:space="preserve">IndexError: list index out of range
</t>
    </r>
    <r>
      <rPr>
        <sz val="9"/>
        <color indexed="21"/>
        <rFont val="Menlo Regular"/>
      </rPr>
      <t xml:space="preserve">    if image[mid][i] == '1':
</t>
    </r>
    <r>
      <rPr>
        <sz val="9"/>
        <color indexed="21"/>
        <rFont val="Menlo Regular"/>
      </rPr>
      <t xml:space="preserve">Line 42 in hasBlackPixel (Solution.py)
</t>
    </r>
    <r>
      <rPr>
        <sz val="9"/>
        <color indexed="21"/>
        <rFont val="Menlo Regular"/>
      </rPr>
      <t xml:space="preserve">    if self.hasBlackPixel(image, top, bottom, mid, isLeft):
</t>
    </r>
    <r>
      <rPr>
        <sz val="9"/>
        <color indexed="21"/>
        <rFont val="Menlo Regular"/>
      </rPr>
      <t xml:space="preserve">Line 19 in searchColumns (Solution.py)
</t>
    </r>
    <r>
      <rPr>
        <sz val="9"/>
        <color indexed="21"/>
        <rFont val="Menlo Regular"/>
      </rPr>
      <t xml:space="preserve">    right = self.searchColumns(image, y, n, 0, m, False)
</t>
    </r>
    <r>
      <rPr>
        <sz val="9"/>
        <color indexed="21"/>
        <rFont val="Menlo Regular"/>
      </rPr>
      <t xml:space="preserve">Line 11 in minArea (Solution.py)
</t>
    </r>
    <r>
      <rPr>
        <sz val="9"/>
        <color indexed="21"/>
        <rFont val="Menlo Regular"/>
      </rPr>
      <t xml:space="preserve">    ret = Solution().minArea(param_1, param_2, param_3)
</t>
    </r>
    <r>
      <rPr>
        <sz val="9"/>
        <color indexed="21"/>
        <rFont val="Menlo Regular"/>
      </rPr>
      <t xml:space="preserve">Line 75 in _driver (Solution.py)
</t>
    </r>
    <r>
      <rPr>
        <sz val="9"/>
        <color indexed="21"/>
        <rFont val="Menlo Regular"/>
      </rPr>
      <t xml:space="preserve">    _driver()
</t>
    </r>
    <r>
      <rPr>
        <sz val="9"/>
        <color indexed="21"/>
        <rFont val="Menlo Regular"/>
      </rPr>
      <t>Line 85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image =</t>
    </r>
    <r>
      <rPr>
        <sz val="9"/>
        <color indexed="19"/>
        <rFont val="Helvetica"/>
      </rPr>
      <t xml:space="preserve">
</t>
    </r>
    <r>
      <rPr>
        <sz val="9"/>
        <color indexed="18"/>
        <rFont val="Menlo Regular"/>
      </rPr>
      <t>[["0","0","1","0"],["0","1","1","0"],["0","1","0","0"]]</t>
    </r>
    <r>
      <rPr>
        <sz val="9"/>
        <color indexed="18"/>
        <rFont val="Menlo Regular"/>
      </rPr>
      <t xml:space="preserve">
</t>
    </r>
    <r>
      <rPr>
        <sz val="9"/>
        <color indexed="19"/>
        <rFont val="Helvetica"/>
      </rPr>
      <t>x =</t>
    </r>
    <r>
      <rPr>
        <sz val="9"/>
        <color indexed="19"/>
        <rFont val="Helvetica"/>
      </rPr>
      <t xml:space="preserve">
</t>
    </r>
    <r>
      <rPr>
        <sz val="9"/>
        <color indexed="18"/>
        <rFont val="Menlo Regular"/>
      </rPr>
      <t>0</t>
    </r>
    <r>
      <rPr>
        <sz val="9"/>
        <color indexed="18"/>
        <rFont val="Menlo Regular"/>
      </rPr>
      <t xml:space="preserve">
</t>
    </r>
    <r>
      <rPr>
        <sz val="14"/>
        <color indexed="18"/>
        <rFont val="Helvetica"/>
      </rPr>
      <t xml:space="preserve">
</t>
    </r>
    <r>
      <rPr>
        <sz val="9"/>
        <color indexed="19"/>
        <rFont val="Helvetica"/>
      </rPr>
      <t>y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</si>
  <si>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t xml:space="preserve">class Solution(object):
    def minArea(self, image, x, y):
        """
        :type image: List[List[str]]
        :type x: int
        :type y: int
        :rtype: int
        """
        m, n = len(image), len(image[0])
        left = self.searchColumns(image, 0, y, 0, m, True)
        right = self.searchColumns(image, y + 1, n, 0, m, False)
        top = self.searchRows(image, 0, x, 0, n, True)
        bottom = self.searchRows(image, x + 1, m, 0, n, False)
        return (right - left) * (bottom - top)
    def searchColumns(self, image, start, end, top, bottom, isLeft):
        while start &lt; end:
            mid = start + (end - start) // 2
            if self.hasBlackPixel(image, top, bottom, mid, isLeft):
                end = mid
            else:
                start = mid + 1
        return start
    def searchRows(self, image, start, end, left, right, isTop):
        while start &lt; end:
            mid = start + (end - start) // 2
            if self.hasBlackPixel(image, left, right, mid, isTop):
                end = mid
            else:
                start = mid + 1
        return start
    def hasBlackPixel(self, image, i, j, mid, isRow):
        if isRow:
            while i &lt; j:
                if image[mid][i] == '1':
                    return True
                i += 1
        else:
            while i &lt; j:
                if image[i][mid] == '1':
                    return True
                i += 1
        return False
</t>
  </si>
  <si>
    <t xml:space="preserve">class Solution(object):
    def minArea(self, image, x, y):
        """
        :type image: List[List[str]]
        :type x: int
        :type y: int
        :rtype: int
        """
        m, n = len(image), len(image[0])
        left = self.searchColumns(image, 0, y, 0, m, True)
        right = self.searchColumns(image, y, n, 0, m, False)
        top = self.searchRows(image, 0, x, 0, n, True)
        bottom = self.searchRows(image, x, m, 0, n, False)
        return (right - left + 1) * (bottom - top + 1)
    def searchColumns(self, image, start, end, top, bottom, isLeft):
        while start &lt; end:
            mid = (start + end) // 2
            if self.hasBlackPixel(image, top, bottom, mid, isLeft):
                end = mid
            else:
                start = mid + 1
        return start
    def searchRows(self, image, start, end, left, right, isTop):
        while start &lt; end:
            mid = (start + end) // 2
            if self.hasBlackPixel(image, left, right, mid, isTop):
                end = mid
            else:
                start = mid + 1
        return start
    def hasBlackPixel(self, image, i, j, mid, isRow):
        if isRow:
            while i &lt; j:
                if image[mid][i] == '1':
                    return True
                i += 1
        else:
            while i &lt; j:
                if image[i][mid] == '1':
                    return True
                i += 1
        return False
</t>
  </si>
  <si>
    <r>
      <rPr>
        <sz val="15"/>
        <color indexed="17"/>
        <rFont val="Helvetica"/>
      </rPr>
      <t xml:space="preserve">Runtime Error
</t>
    </r>
    <r>
      <rPr>
        <sz val="9"/>
        <color indexed="19"/>
        <rFont val="Helvetica"/>
      </rPr>
      <t xml:space="preserve">0 / 111 testcases passed
</t>
    </r>
    <r>
      <rPr>
        <sz val="9"/>
        <color indexed="21"/>
        <rFont val="Menlo Regular"/>
      </rPr>
      <t xml:space="preserve">IndexError: list index out of range
</t>
    </r>
    <r>
      <rPr>
        <sz val="9"/>
        <color indexed="21"/>
        <rFont val="Menlo Regular"/>
      </rPr>
      <t xml:space="preserve">    if image[i][mid] == '1':
</t>
    </r>
    <r>
      <rPr>
        <sz val="9"/>
        <color indexed="21"/>
        <rFont val="Menlo Regular"/>
      </rPr>
      <t xml:space="preserve">Line 42 in hasBlackPixel (Solution.py)
</t>
    </r>
    <r>
      <rPr>
        <sz val="9"/>
        <color indexed="21"/>
        <rFont val="Menlo Regular"/>
      </rPr>
      <t xml:space="preserve">    if self.hasBlackPixel(image, left, right, mid, isTop):
</t>
    </r>
    <r>
      <rPr>
        <sz val="9"/>
        <color indexed="21"/>
        <rFont val="Menlo Regular"/>
      </rPr>
      <t xml:space="preserve">Line 28 in searchRows (Solution.py)
</t>
    </r>
    <r>
      <rPr>
        <sz val="9"/>
        <color indexed="21"/>
        <rFont val="Menlo Regular"/>
      </rPr>
      <t xml:space="preserve">    bottom = self.searchRows(image, x, m, 0, n, False)
</t>
    </r>
    <r>
      <rPr>
        <sz val="9"/>
        <color indexed="21"/>
        <rFont val="Menlo Regular"/>
      </rPr>
      <t xml:space="preserve">Line 13 in minArea (Solution.py)
</t>
    </r>
    <r>
      <rPr>
        <sz val="9"/>
        <color indexed="21"/>
        <rFont val="Menlo Regular"/>
      </rPr>
      <t xml:space="preserve">    ret = Solution().minArea(param_1, param_2, param_3)
</t>
    </r>
    <r>
      <rPr>
        <sz val="9"/>
        <color indexed="21"/>
        <rFont val="Menlo Regular"/>
      </rPr>
      <t xml:space="preserve">Line 75 in _driver (Solution.py)
</t>
    </r>
    <r>
      <rPr>
        <sz val="9"/>
        <color indexed="21"/>
        <rFont val="Menlo Regular"/>
      </rPr>
      <t xml:space="preserve">    _driver()
</t>
    </r>
    <r>
      <rPr>
        <sz val="9"/>
        <color indexed="21"/>
        <rFont val="Menlo Regular"/>
      </rPr>
      <t>Line 85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image =</t>
    </r>
    <r>
      <rPr>
        <sz val="9"/>
        <color indexed="19"/>
        <rFont val="Helvetica"/>
      </rPr>
      <t xml:space="preserve">
</t>
    </r>
    <r>
      <rPr>
        <sz val="9"/>
        <color indexed="18"/>
        <rFont val="Menlo Regular"/>
      </rPr>
      <t>[["0","0","1","0"],["0","1","1","0"],["0","1","0","0"]]</t>
    </r>
    <r>
      <rPr>
        <sz val="9"/>
        <color indexed="18"/>
        <rFont val="Menlo Regular"/>
      </rPr>
      <t xml:space="preserve">
</t>
    </r>
    <r>
      <rPr>
        <sz val="9"/>
        <color indexed="19"/>
        <rFont val="Helvetica"/>
      </rPr>
      <t>x =</t>
    </r>
    <r>
      <rPr>
        <sz val="9"/>
        <color indexed="19"/>
        <rFont val="Helvetica"/>
      </rPr>
      <t xml:space="preserve">
</t>
    </r>
    <r>
      <rPr>
        <sz val="9"/>
        <color indexed="18"/>
        <rFont val="Menlo Regular"/>
      </rPr>
      <t>0</t>
    </r>
    <r>
      <rPr>
        <sz val="9"/>
        <color indexed="18"/>
        <rFont val="Menlo Regular"/>
      </rPr>
      <t xml:space="preserve">
</t>
    </r>
    <r>
      <rPr>
        <sz val="14"/>
        <color indexed="18"/>
        <rFont val="Helvetica"/>
      </rPr>
      <t xml:space="preserve">
</t>
    </r>
    <r>
      <rPr>
        <sz val="9"/>
        <color indexed="19"/>
        <rFont val="Helvetica"/>
      </rPr>
      <t>y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</si>
  <si>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r>
      <rPr>
        <sz val="15"/>
        <color indexed="17"/>
        <rFont val="Helvetica"/>
      </rPr>
      <t xml:space="preserve">Runtime Error
</t>
    </r>
    <r>
      <rPr>
        <sz val="9"/>
        <color indexed="19"/>
        <rFont val="Helvetica"/>
      </rPr>
      <t xml:space="preserve">0 / 111 testcases passed
</t>
    </r>
    <r>
      <rPr>
        <sz val="9"/>
        <color indexed="21"/>
        <rFont val="Menlo Regular"/>
      </rPr>
      <t xml:space="preserve">IndexError: list index out of range
</t>
    </r>
    <r>
      <rPr>
        <sz val="9"/>
        <color indexed="21"/>
        <rFont val="Menlo Regular"/>
      </rPr>
      <t xml:space="preserve">    if image[i][mid] == '1':
</t>
    </r>
    <r>
      <rPr>
        <sz val="9"/>
        <color indexed="21"/>
        <rFont val="Menlo Regular"/>
      </rPr>
      <t xml:space="preserve">Line 42 in hasBlackPixel (Solution.py)
</t>
    </r>
    <r>
      <rPr>
        <sz val="9"/>
        <color indexed="21"/>
        <rFont val="Menlo Regular"/>
      </rPr>
      <t xml:space="preserve">    if self.hasBlackPixel(image, left, right, mid, isTop):
</t>
    </r>
    <r>
      <rPr>
        <sz val="9"/>
        <color indexed="21"/>
        <rFont val="Menlo Regular"/>
      </rPr>
      <t xml:space="preserve">Line 28 in searchRows (Solution.py)
</t>
    </r>
    <r>
      <rPr>
        <sz val="9"/>
        <color indexed="21"/>
        <rFont val="Menlo Regular"/>
      </rPr>
      <t xml:space="preserve">    bottom = self.searchRows(image, x, m, 0, n, False)
</t>
    </r>
    <r>
      <rPr>
        <sz val="9"/>
        <color indexed="21"/>
        <rFont val="Menlo Regular"/>
      </rPr>
      <t xml:space="preserve">Line 13 in minArea (Solution.py)
</t>
    </r>
    <r>
      <rPr>
        <sz val="9"/>
        <color indexed="21"/>
        <rFont val="Menlo Regular"/>
      </rPr>
      <t xml:space="preserve">    ret = Solution().minArea(param_1, param_2, param_3)
</t>
    </r>
    <r>
      <rPr>
        <sz val="9"/>
        <color indexed="21"/>
        <rFont val="Menlo Regular"/>
      </rPr>
      <t xml:space="preserve">Line 75 in _driver (Solution.py)
</t>
    </r>
    <r>
      <rPr>
        <sz val="9"/>
        <color indexed="21"/>
        <rFont val="Menlo Regular"/>
      </rPr>
      <t xml:space="preserve">    _driver()
</t>
    </r>
    <r>
      <rPr>
        <sz val="9"/>
        <color indexed="21"/>
        <rFont val="Menlo Regular"/>
      </rPr>
      <t>Line 85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image =</t>
    </r>
    <r>
      <rPr>
        <sz val="9"/>
        <color indexed="19"/>
        <rFont val="Helvetica"/>
      </rPr>
      <t xml:space="preserve">
</t>
    </r>
    <r>
      <rPr>
        <sz val="9"/>
        <color indexed="18"/>
        <rFont val="Menlo Regular"/>
      </rPr>
      <t>[["0","0","1","0"],["0","1","1","0"],["0","1","0","0"]]</t>
    </r>
    <r>
      <rPr>
        <sz val="9"/>
        <color indexed="18"/>
        <rFont val="Menlo Regular"/>
      </rPr>
      <t xml:space="preserve">
</t>
    </r>
    <r>
      <rPr>
        <sz val="9"/>
        <color indexed="19"/>
        <rFont val="Helvetica"/>
      </rPr>
      <t>x =</t>
    </r>
    <r>
      <rPr>
        <sz val="9"/>
        <color indexed="19"/>
        <rFont val="Helvetica"/>
      </rPr>
      <t xml:space="preserve">
</t>
    </r>
    <r>
      <rPr>
        <sz val="9"/>
        <color indexed="18"/>
        <rFont val="Menlo Regular"/>
      </rPr>
      <t>0</t>
    </r>
    <r>
      <rPr>
        <sz val="9"/>
        <color indexed="18"/>
        <rFont val="Menlo Regular"/>
      </rPr>
      <t xml:space="preserve">
</t>
    </r>
    <r>
      <rPr>
        <sz val="14"/>
        <color indexed="18"/>
        <rFont val="Helvetica"/>
      </rPr>
      <t xml:space="preserve">
</t>
    </r>
    <r>
      <rPr>
        <sz val="9"/>
        <color indexed="19"/>
        <rFont val="Helvetica"/>
      </rPr>
      <t>y =</t>
    </r>
    <r>
      <rPr>
        <sz val="9"/>
        <color indexed="19"/>
        <rFont val="Helvetica"/>
      </rPr>
      <t xml:space="preserve">
</t>
    </r>
    <r>
      <rPr>
        <sz val="9"/>
        <color indexed="18"/>
        <rFont val="Menlo Regular"/>
      </rPr>
      <t>2</t>
    </r>
    <r>
      <rPr>
        <sz val="9"/>
        <color indexed="18"/>
        <rFont val="Menlo Regular"/>
      </rPr>
      <t xml:space="preserve">
</t>
    </r>
  </si>
  <si>
    <t xml:space="preserve">class Solution(object):
    def maxProfit(self, prices):
        if not prices:
            return 0
        # Initialize the buy and sell arrays
        buy = [float('-inf')] * 3
        sell = [0] * 3
        for price in prices:
            for i in range(1, 3):
                # Update the maximum profit achievable by buying at the current price
                # or not buying at all (using the maximum profit from the previous day)
                buy[i] = max(buy[i], sell[i - 1] - price)
                # Update the maximum profit achievable by selling at the current price
                # or not selling at all (using the maximum profit from the previous day)
                sell[i] = max(sell[i], buy[i] + price)
        # The maximum profit will be the maximum value in the sell array
        return sell[-1]
</t>
  </si>
  <si>
    <t>32.13, 82.38</t>
  </si>
  <si>
    <t xml:space="preserve">class Solution(object):
    def maxProfit(self, prices):
        if not prices:
            return 0
        # Initialize the buy and sell variables
        buy1 = buy2 = float('-inf')
        sell1 = sell2 = 0
        for price in prices:
            # Update the maximum profit achievable by buying at the current price
            # or not buying at all (using the maximum profit from the previous day)
            buy1 = max(buy1, -price)
            # Update the maximum profit achievable by selling at the current price
            # or not selling at all (using the maximum profit from the previous day)
            sell1 = max(sell1, buy1 + price)
            # Update the maximum profit achievable by buying at the current price
            # or not buying at all (using the maximum profit from the previous day)
            buy2 = max(buy2, sell1 - price)
            # Update the maximum profit achievable by selling at the current price
            # or not selling at all (using the maximum profit from the previous day)
            sell2 = max(sell2, buy2 + price)
        # The maximum profit will be the maximum value in the sell2 variable
        return sell2
</t>
  </si>
  <si>
    <t>62.18, 82.38</t>
  </si>
  <si>
    <t xml:space="preserve">class Solution(object):
    def maxProfit(self, prices):
        if not prices:
            return 0
        buy1 = buy2 = float('-inf')
        sell1 = sell2 = 0
        for price in prices:
            # Update the first buy and sell variables
            buy1 = max(buy1, -price)
            sell1 = max(sell1, buy1 + price)
            # Update the second buy and sell variables
            buy2 = max(buy2, sell1 - price)
            sell2 = max(sell2, buy2 + price)
        return sell2
</t>
  </si>
  <si>
    <t>61.14, 88.6</t>
  </si>
  <si>
    <t xml:space="preserve">class Solution(object):
    def countPaths(self, grid):
        MOD = int(1e9) + 7
        m, n = len(grid), len(grid[0])
        dp = [[1] * n for _ in range(m)]
        for i in range(m-1, -1, -1):
            for j in range(n-1, -1, -1):
                for ni, nj in [(i+1, j), (i-1, j), (i, j+1), (i, j-1)]:
                    if 0 &lt;= ni &lt; m and 0 &lt;= nj &lt; n and grid[ni][nj] &gt; grid[i][j]:
                        dp[i][j] = (dp[i][j] + dp[ni][nj]) % MOD
        ans = 0
        for i in range(m):
            for j in range(n):
                ans = (ans + dp[i][j]) % MOD
        return ans
</t>
  </si>
  <si>
    <r>
      <rPr>
        <sz val="10"/>
        <color indexed="17"/>
        <rFont val="Helvetica"/>
      </rPr>
      <t xml:space="preserve">Wrong Answer
</t>
    </r>
    <r>
      <rPr>
        <sz val="10"/>
        <color indexed="18"/>
        <rFont val="Helvetica"/>
      </rPr>
      <t xml:space="preserve">
</t>
    </r>
    <r>
      <rPr>
        <sz val="10"/>
        <color indexed="19"/>
        <rFont val="Helvetica"/>
      </rPr>
      <t xml:space="preserve">6 / 36 testcases passed
</t>
    </r>
    <r>
      <rPr>
        <sz val="10"/>
        <color indexed="19"/>
        <rFont val="Helvetica"/>
      </rPr>
      <t xml:space="preserve">Input
</t>
    </r>
    <r>
      <rPr>
        <sz val="10"/>
        <color indexed="19"/>
        <rFont val="Helvetica"/>
      </rPr>
      <t>grid =</t>
    </r>
    <r>
      <rPr>
        <sz val="10"/>
        <color indexed="19"/>
        <rFont val="Helvetica"/>
      </rPr>
      <t xml:space="preserve">
</t>
    </r>
    <r>
      <rPr>
        <sz val="10"/>
        <color indexed="18"/>
        <rFont val="Menlo Regular"/>
      </rPr>
      <t>[[12469,18741,68716,30594,65029,44019,92944,84784,92781,5655,43120,81333,54113,88220,23446,6129,2904,48677,20506,79604,82841,3938,46511,60870,10825,31759,78612,19776,43160,86915,74498,38366,28228,23687,40729,42613,61154,22726,51028,45603,53586,44657,97573,61067,27187,4619,6135,24668,69634,24564,30255,51939,67573,87012,4106,76312,28737,7704,35798]]</t>
    </r>
    <r>
      <rPr>
        <sz val="10"/>
        <color indexed="18"/>
        <rFont val="Menlo Regular"/>
      </rPr>
      <t xml:space="preserve">
</t>
    </r>
    <r>
      <rPr>
        <sz val="10"/>
        <color indexed="20"/>
        <rFont val="Helvetica"/>
      </rPr>
      <t xml:space="preserve">Use Testcase
</t>
    </r>
    <r>
      <rPr>
        <sz val="10"/>
        <color indexed="18"/>
        <rFont val="Helvetica"/>
      </rPr>
      <t xml:space="preserve">
</t>
    </r>
    <r>
      <rPr>
        <sz val="10"/>
        <color indexed="19"/>
        <rFont val="Helvetica"/>
      </rPr>
      <t>Output</t>
    </r>
    <r>
      <rPr>
        <sz val="10"/>
        <color indexed="18"/>
        <rFont val="Helvetica"/>
      </rPr>
      <t xml:space="preserve">
</t>
    </r>
    <r>
      <rPr>
        <sz val="10"/>
        <color indexed="18"/>
        <rFont val="Menlo Regular"/>
      </rPr>
      <t>135</t>
    </r>
    <r>
      <rPr>
        <sz val="10"/>
        <color indexed="18"/>
        <rFont val="Menlo Regular"/>
      </rPr>
      <t xml:space="preserve">
</t>
    </r>
    <r>
      <rPr>
        <sz val="10"/>
        <color indexed="19"/>
        <rFont val="Helvetica"/>
      </rPr>
      <t>Expected</t>
    </r>
    <r>
      <rPr>
        <sz val="10"/>
        <color indexed="18"/>
        <rFont val="Helvetica"/>
      </rPr>
      <t xml:space="preserve">
</t>
    </r>
    <r>
      <rPr>
        <sz val="10"/>
        <color indexed="18"/>
        <rFont val="Menlo Regular"/>
      </rPr>
      <t>148</t>
    </r>
    <r>
      <rPr>
        <sz val="10"/>
        <color indexed="18"/>
        <rFont val="Menlo Regular"/>
      </rPr>
      <t xml:space="preserve">
</t>
    </r>
    <r>
      <rPr>
        <sz val="10"/>
        <color indexed="18"/>
        <rFont val="Helvetica"/>
      </rPr>
      <t xml:space="preserve">
</t>
    </r>
    <r>
      <rPr>
        <sz val="10"/>
        <color indexed="18"/>
        <rFont val="Helvetica"/>
      </rPr>
      <t xml:space="preserve">
</t>
    </r>
  </si>
  <si>
    <t xml:space="preserve">class Solution(object):
    def countPaths(self, grid):
        MOD = int(1e9) + 7
        m, n = len(grid), len(grid[0])
        dp = [[0] * n for _ in range(m)]
        def dfs(i, j):
            if dp[i][j] &gt; 0:
                return dp[i][j]
            count = 1
            for ni, nj in [(i+1, j), (i-1, j), (i, j+1), (i, j-1)]:
                if 0 &lt;= ni &lt; m and 0 &lt;= nj &lt; n and grid[ni][nj] &gt; grid[i][j]:
                    count = (count + dfs(ni, nj)) % MOD
            dp[i][j] = count
            return count
        ans = 0
        for i in range(m):
            for j in range(n):
                ans = (ans + dfs(i, j)) % MOD
        return ans
</t>
  </si>
  <si>
    <t>93.75, 87.50</t>
  </si>
  <si>
    <t xml:space="preserve">class Solution(object):
    def countPaths(self, grid):
        MOD = int(1e9) + 7
        m, n = len(grid), len(grid[0])
        dp = [[-1] * n for _ in range(m)]
        def dfs(i, j):
            if dp[i][j] != -1:
                return dp[i][j]
            count = 1
            for ni, nj in [(i+1, j), (i-1, j), (i, j+1), (i, j-1)]:
                if 0 &lt;= ni &lt; m and 0 &lt;= nj &lt; n and grid[ni][nj] &gt; grid[i][j]:
                    count = (count + dfs(ni, nj)) % MOD
            dp[i][j] = count
            return count
        ans = 0
        for i in range(m):
            for j in range(n):
                ans = (ans + dfs(i, j)) % MOD
        return ans
</t>
  </si>
  <si>
    <t>87.5, 87.5</t>
  </si>
  <si>
    <t xml:space="preserve">class Solution(object):
    def countPaths(self, grid):
        MOD = int(1e9) + 7
        m, n = len(grid), len(grid[0])
        dp = [[0] * n for _ in range(m)]
        dp[m-1][n-1] = 1
        for i in range(m-1, -1, -1):
            for j in range(n-1, -1, -1):
                for ni, nj in [(i+1, j), (i-1, j), (i, j+1), (i, j-1)]:
                    if 0 &lt;= ni &lt; m and 0 &lt;= nj &lt; n and grid[ni][nj] &gt; grid[i][j]:
                        dp[i][j] = (dp[i][j] + dp[ni][nj]) % MOD
        return dp[0][0]
</t>
  </si>
  <si>
    <r>
      <rPr>
        <sz val="15"/>
        <color indexed="17"/>
        <rFont val="Helvetica"/>
      </rPr>
      <t xml:space="preserve">Wrong Answer
</t>
    </r>
    <r>
      <rPr>
        <sz val="14"/>
        <color indexed="18"/>
        <rFont val="Helvetica"/>
      </rPr>
      <t xml:space="preserve">
</t>
    </r>
    <r>
      <rPr>
        <sz val="9"/>
        <color indexed="19"/>
        <rFont val="Helvetica"/>
      </rPr>
      <t xml:space="preserve">0 / 36 testcases passed
</t>
    </r>
    <r>
      <rPr>
        <sz val="9"/>
        <color indexed="19"/>
        <rFont val="Helvetica"/>
      </rPr>
      <t xml:space="preserve">Input
</t>
    </r>
    <r>
      <rPr>
        <sz val="9"/>
        <color indexed="19"/>
        <rFont val="Helvetica"/>
      </rPr>
      <t>grid =</t>
    </r>
    <r>
      <rPr>
        <sz val="9"/>
        <color indexed="19"/>
        <rFont val="Helvetica"/>
      </rPr>
      <t xml:space="preserve">
</t>
    </r>
    <r>
      <rPr>
        <sz val="14"/>
        <color indexed="18"/>
        <rFont val="Menlo Regular"/>
      </rPr>
      <t>[[1,1],[3,4]]</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8</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</si>
  <si>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countSubarrays(self, nums, minK, maxK):
        """
        :type nums: List[int]
        :type minK: int
        :type maxK: int
        :rtype: int
        """
        n = len(nums)
        count = 0
        left = -1
        right = -1
        for i in range(n):
            if nums[i] &gt;= minK and nums[i] &lt;= maxK:
                right = i
                count += right - left
            elif nums[i] &lt; minK:
                left = i
                right = i
        left = -1
        right = -1
        for i in range(n-1, -1, -1):
            if nums[i] &gt;= minK and nums[i] &lt;= maxK:
                left = i
                count += right - left
            elif nums[i] &gt; maxK:
                right = i
                left = i
        return count
</t>
  </si>
  <si>
    <r>
      <rPr>
        <sz val="15"/>
        <color indexed="17"/>
        <rFont val="Helvetica"/>
      </rPr>
      <t xml:space="preserve">Wrong Answer
</t>
    </r>
    <r>
      <rPr>
        <sz val="14"/>
        <color indexed="18"/>
        <rFont val="Helvetica"/>
      </rPr>
      <t xml:space="preserve">
</t>
    </r>
    <r>
      <rPr>
        <sz val="9"/>
        <color indexed="19"/>
        <rFont val="Helvetica"/>
      </rPr>
      <t xml:space="preserve">2 / 51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[1,3,5,2,7,5]</t>
    </r>
    <r>
      <rPr>
        <sz val="14"/>
        <color indexed="18"/>
        <rFont val="Menlo Regular"/>
      </rPr>
      <t xml:space="preserve">
</t>
    </r>
    <r>
      <rPr>
        <sz val="9"/>
        <color indexed="19"/>
        <rFont val="Helvetica"/>
      </rPr>
      <t>minK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maxK =</t>
    </r>
    <r>
      <rPr>
        <sz val="9"/>
        <color indexed="19"/>
        <rFont val="Helvetica"/>
      </rPr>
      <t xml:space="preserve">
</t>
    </r>
    <r>
      <rPr>
        <sz val="14"/>
        <color indexed="18"/>
        <rFont val="Menlo Regular"/>
      </rPr>
      <t>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</si>
  <si>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countSubarrays(self, nums, minK, maxK):
        """
        :type nums: List[int]
        :type minK: int
        :type maxK: int
        :rtype: int
        """
        n = len(nums)
        count = 0
        prefix_count = 0
        left = 0
        for right in range(n):
            if nums[right] &gt;= minK and nums[right] &lt;= maxK:
                prefix_count = right - left + 1
                count += prefix_count
            elif nums[right] &lt; minK:
                prefix_count = 0
                left = right + 1
            else:
                left = right + 1
        return count
</t>
  </si>
  <si>
    <r>
      <rPr>
        <sz val="15"/>
        <color indexed="17"/>
        <rFont val="Helvetica"/>
      </rPr>
      <t xml:space="preserve">Wrong Answer
</t>
    </r>
    <r>
      <rPr>
        <sz val="14"/>
        <color indexed="18"/>
        <rFont val="Helvetica"/>
      </rPr>
      <t xml:space="preserve">
</t>
    </r>
    <r>
      <rPr>
        <sz val="9"/>
        <color indexed="19"/>
        <rFont val="Helvetica"/>
      </rPr>
      <t xml:space="preserve">6 / 51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[1,3,5,2,7,5]</t>
    </r>
    <r>
      <rPr>
        <sz val="14"/>
        <color indexed="18"/>
        <rFont val="Menlo Regular"/>
      </rPr>
      <t xml:space="preserve">
</t>
    </r>
    <r>
      <rPr>
        <sz val="9"/>
        <color indexed="19"/>
        <rFont val="Helvetica"/>
      </rPr>
      <t>minK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maxK =</t>
    </r>
    <r>
      <rPr>
        <sz val="9"/>
        <color indexed="19"/>
        <rFont val="Helvetica"/>
      </rPr>
      <t xml:space="preserve">
</t>
    </r>
    <r>
      <rPr>
        <sz val="14"/>
        <color indexed="18"/>
        <rFont val="Menlo Regular"/>
      </rPr>
      <t>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</si>
  <si>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countSubarrays(self, nums, minK, maxK):
        """
        :type nums: List[int]
        :type minK: int
        :type maxK: int
        :rtype: int
        """
        n = len(nums)
        count = 0
        left = -1
        right = -1
        for i in range(n):
            if nums[i] &gt;= minK and nums[i] &lt;= maxK:
                right = i
                count += right - left
            elif nums[i] &lt; minK:
                left = i
                right = i
            else:
                left = i
        return count
</t>
  </si>
  <si>
    <t xml:space="preserve">class Solution(object):
    def countSubarrays(self, nums, minK, maxK):
        """
        :type nums: List[int]
        :type minK: int
        :type maxK: int
        :rtype: int
        """
        count = 0
        start = 0
        end = 0
        n = len(nums)
        while start &lt; n:
            if nums[start] &gt;= minK and nums[start] &lt;= maxK:
                end = start
                while end &lt; n and nums[end] &gt;= minK and nums[end] &lt;= maxK:
                    end += 1
                count += (end - start) * (end - start + 1) // 2
                start = end
            else:
                start += 1
        return count
</t>
  </si>
  <si>
    <t xml:space="preserve">class Solution(object):
    def countSubarrays(self, nums, minK, maxK):
        """
        :type nums: List[int]
        :type minK: int
        :type maxK: int
        :rtype: int
        """
        count = 0
        n = len(nums)
        for i in range(n):
            if nums[i] &lt;= maxK:
                left = i
                while left &lt; n and nums[left] &gt;= minK:
                    count += 1
                    left += 1
        return count
</t>
  </si>
  <si>
    <r>
      <rPr>
        <sz val="15"/>
        <color indexed="17"/>
        <rFont val="Helvetica"/>
      </rPr>
      <t xml:space="preserve">Wrong Answer
</t>
    </r>
    <r>
      <rPr>
        <sz val="14"/>
        <color indexed="18"/>
        <rFont val="Helvetica"/>
      </rPr>
      <t xml:space="preserve">
</t>
    </r>
    <r>
      <rPr>
        <sz val="9"/>
        <color indexed="19"/>
        <rFont val="Helvetica"/>
      </rPr>
      <t xml:space="preserve">1 / 51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[1,3,5,2,7,5]</t>
    </r>
    <r>
      <rPr>
        <sz val="14"/>
        <color indexed="18"/>
        <rFont val="Menlo Regular"/>
      </rPr>
      <t xml:space="preserve">
</t>
    </r>
    <r>
      <rPr>
        <sz val="9"/>
        <color indexed="19"/>
        <rFont val="Helvetica"/>
      </rPr>
      <t>minK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maxK =</t>
    </r>
    <r>
      <rPr>
        <sz val="9"/>
        <color indexed="19"/>
        <rFont val="Helvetica"/>
      </rPr>
      <t xml:space="preserve">
</t>
    </r>
    <r>
      <rPr>
        <sz val="14"/>
        <color indexed="18"/>
        <rFont val="Menlo Regular"/>
      </rPr>
      <t>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19</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</si>
  <si>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countSubarrays(self, nums, minK, maxK):
        """
        :type nums: List[int]
        :type minK: int
        :type maxK: int
        :rtype: int
        """
        count = 0
        n = len(nums)
        start = 0
        while start &lt; n:
            if nums[start] &gt; maxK:
                start += 1
                continue
            end = start
            while end &lt; n and nums[end] &lt;= maxK:
                if nums[end] &gt;= minK:
                    count += 1
                end += 1
            start = end + 1
        return count
</t>
  </si>
  <si>
    <r>
      <rPr>
        <sz val="15"/>
        <color indexed="17"/>
        <rFont val="Helvetica"/>
      </rPr>
      <t xml:space="preserve">Wrong Answer
</t>
    </r>
    <r>
      <rPr>
        <sz val="14"/>
        <color indexed="18"/>
        <rFont val="Helvetica"/>
      </rPr>
      <t xml:space="preserve">
</t>
    </r>
    <r>
      <rPr>
        <sz val="9"/>
        <color indexed="19"/>
        <rFont val="Helvetica"/>
      </rPr>
      <t xml:space="preserve">4 / 51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[1,3,5,2,7,5]</t>
    </r>
    <r>
      <rPr>
        <sz val="14"/>
        <color indexed="18"/>
        <rFont val="Menlo Regular"/>
      </rPr>
      <t xml:space="preserve">
</t>
    </r>
    <r>
      <rPr>
        <sz val="9"/>
        <color indexed="19"/>
        <rFont val="Helvetica"/>
      </rPr>
      <t>minK =</t>
    </r>
    <r>
      <rPr>
        <sz val="9"/>
        <color indexed="19"/>
        <rFont val="Helvetica"/>
      </rPr>
      <t xml:space="preserve">
</t>
    </r>
    <r>
      <rPr>
        <sz val="14"/>
        <color indexed="18"/>
        <rFont val="Menlo Regular"/>
      </rPr>
      <t>1</t>
    </r>
    <r>
      <rPr>
        <sz val="14"/>
        <color indexed="18"/>
        <rFont val="Menlo Regular"/>
      </rPr>
      <t xml:space="preserve">
</t>
    </r>
    <r>
      <rPr>
        <sz val="9"/>
        <color indexed="19"/>
        <rFont val="Helvetica"/>
      </rPr>
      <t>maxK =</t>
    </r>
    <r>
      <rPr>
        <sz val="9"/>
        <color indexed="19"/>
        <rFont val="Helvetica"/>
      </rPr>
      <t xml:space="preserve">
</t>
    </r>
    <r>
      <rPr>
        <sz val="14"/>
        <color indexed="18"/>
        <rFont val="Menlo Regular"/>
      </rPr>
      <t>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5</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</si>
  <si>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isPrintable(self, targetGrid):
        m, n = len(targetGrid), len(targetGrid[0])
        colors = set()
        def is_valid(start_row, start_col, end_row, end_col, color):
            for i in range(start_row, end_row + 1):
                for j in range(start_col, end_col + 1):
                    if targetGrid[i][j] == 0 or targetGrid[i][j] == color:
                        continue
                    elif targetGrid[i][j] != color:
                        return False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min_row = min(min_row, i)
                            min_col = min(min_col, j)
                            max_row = max(max_row, i)
                            max_col = max(max_col, j)
                if is_valid(min_row, min_col, max_row, max_col, color):
                    erase(min_row, min_col, max_row, max_col)
                    colors.remove(color)
                    if backtrack():
                        return True
                    colors.add(color)
                    for i in range(min_row, max_row + 1):
                        for j in range(min_col, max_col + 1):
                            if targetGrid[i][j] == 0:
                                targetGrid[i][j] = color
                else:
                    return False
            return False
        for i in range(m):
            for j in range(n):
                colors.add(targetGrid[i][j])
        return backtrack()
</t>
  </si>
  <si>
    <r>
      <rPr>
        <sz val="15"/>
        <color indexed="17"/>
        <rFont val="Helvetica"/>
      </rPr>
      <t xml:space="preserve">Wrong Answer
</t>
    </r>
    <r>
      <rPr>
        <sz val="14"/>
        <color indexed="18"/>
        <rFont val="Helvetica"/>
      </rPr>
      <t xml:space="preserve">
</t>
    </r>
    <r>
      <rPr>
        <sz val="9"/>
        <color indexed="19"/>
        <rFont val="Helvetica"/>
      </rPr>
      <t xml:space="preserve">77 / 153 testcases passed
</t>
    </r>
    <r>
      <rPr>
        <sz val="9"/>
        <color indexed="19"/>
        <rFont val="Helvetica"/>
      </rPr>
      <t xml:space="preserve">Input
</t>
    </r>
    <r>
      <rPr>
        <sz val="9"/>
        <color indexed="19"/>
        <rFont val="Helvetica"/>
      </rPr>
      <t>targetGrid =</t>
    </r>
    <r>
      <rPr>
        <sz val="9"/>
        <color indexed="19"/>
        <rFont val="Helvetica"/>
      </rPr>
      <t xml:space="preserve">
</t>
    </r>
    <r>
      <rPr>
        <sz val="14"/>
        <color indexed="18"/>
        <rFont val="Menlo Regular"/>
      </rPr>
      <t>[[1,1,1,1],[1,2,2,1],[1,2,2,1],[1,1,1,1]]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false</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true</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</si>
  <si>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isPrintable(self, targetGrid):
        m, n = len(targetGrid), len(targetGrid[0])
        colors = set()
        def is_valid(start_row, start_col, end_row, end_col, color):
            for i in range(start_row, end_row + 1):
                for j in range(start_col, end_col + 1):
                    if targetGrid[i][j] == 0 or targetGrid[i][j] == color:
                        continue
                    elif targetGrid[i][j] != color and targetGrid[i][j] in colors:
                        return False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min_row = min(min_row, i)
                            min_col = min(min_col, j)
                            max_row = max(max_row, i)
                            max_col = max(max_col, j)
                if is_valid(min_row, min_col, max_row, max_col, color):
                    erase(min_row, min_col, max_row, max_col)
                    colors.remove(color)
                    if backtrack():
                        return True
                    colors.add(color)
                    for i in range(min_row, max_row + 1):
                        for j in range(min_col, max_col + 1):
                            if targetGrid[i][j] == 0:
                                targetGrid[i][j] = color
                else:
                    return False
            return False
        for i in range(m):
            for j in range(n):
                colors.add(targetGrid[i][j])
        return backtrack()
</t>
  </si>
  <si>
    <t xml:space="preserve">class Solution(object):
    def isPrintable(self, targetGrid):
        m, n = len(targetGrid), len(targetGrid[0])
        colors = set()
        def is_valid(start_row, start_col, end_row, end_col, color):
            for i in range(start_row, end_row + 1):
                for j in range(start_col, end_col + 1):
                    if targetGrid[i][j] == 0 or targetGrid[i][j] == color:
                        continue
                    elif targetGrid[i][j] != color and targetGrid[i][j] in colors:
                        return False
                    elif targetGrid[i][j] != color and targetGrid[i][j] not in colors:
                        return True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min_row = min(min_row, i)
                            min_col = min(min_col, j)
                            max_row = max(max_row, i)
                            max_col = max(max_col, j)
                if is_valid(min_row, min_col, max_row, max_col, color):
                    erase(min_row, min_col, max_row, max_col)
                    colors.remove(color)
                    if backtrack():
                        return True
                    colors.add(color)
                    for i in range(min_row, max_row + 1):
                        for j in range(min_col, max_col + 1):
                            if targetGrid[i][j] == 0:
                                targetGrid[i][j] = color
                else:
                    return False
            return False
        for i in range(m):
            for j in range(n):
                colors.add(targetGrid[i][j])
        return backtrack()
</t>
  </si>
  <si>
    <t xml:space="preserve">class Solution(object):
    def isPrintable(self, targetGrid):
        m, n = len(targetGrid), len(targetGrid[0])
        colors = set()
        visited = set()
        def is_valid(start_row, start_col, end_row, end_col, color):
            for i in range(start_row, end_row + 1):
                for j in range(start_col, end_col + 1):
                    if targetGrid[i][j] == color or (i, j) in visited:
                        continue
                    elif targetGrid[i][j] != 0 and targetGrid[i][j] != color:
                        return False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and (i, j) not in visited:
                            min_row = min(min_row, i)
                            min_col = min(min_col, j)
                            max_row = max(max_row, i)
                            max_col = max(max_col, j)
                if is_valid(min_row, min_col, max_row, max_col, color):
                    erase(min_row, min_col, max_row, max_col)
                    visited.update((i, j) for i in range(min_row, max_row + 1) for j in range(min_col, max_col + 1))
                    colors.remove(color)
                    if backtrack():
                        return True
                    colors.add(color)
                    visited.difference_update((i, j) for i in range(min_row, max_row + 1) for j in range(min_col, max_col + 1))
                    for i in range(min_row, max_row + 1):
                        for j in range(min_col, max_col + 1):
                            if targetGrid[i][j] == 0 and (i, j) not in visited:
                                targetGrid[i][j] = color
                else:
                    return False
            return False
        for i in range(m):
            for j in range(n):
                colors.add(targetGrid[i][j])
        return backtrack()
</t>
  </si>
  <si>
    <t xml:space="preserve">class Solution(object):
    def isPrintable(self, targetGrid):
        m, n = len(targetGrid), len(targetGrid[0])
        colors = set()
        visited = set()
        def is_valid(start_row, start_col, end_row, end_col, color):
            for i in range(start_row, end_row + 1):
                for j in range(start_col, end_col + 1):
                    if targetGrid[i][j] == color:
                        continue
                    elif targetGrid[i][j] != 0 and targetGrid[i][j] != color and (i, j) not in visited:
                        return False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and (i, j) not in visited:
                            min_row = min(min_row, i)
                            min_col = min(min_col, j)
                            max_row = max(max_row, i)
                            max_col = max(max_col, j)
                if is_valid(min_row, min_col, max_row, max_col, color):
                    erase(min_row, min_col, max_row, max_col)
                    visited.update((i, j) for i in range(min_row, max_row + 1) for j in range(min_col, max_col + 1))
                    colors.remove(color)
                    if backtrack():
                        return True
                    colors.add(color)
                    visited.difference_update((i, j) for i in range(min_row, max_row + 1) for j in range(min_col, max_col + 1))
                    for i in range(min_row, max_row + 1):
                        for j in range(min_col, max_col + 1):
                            if targetGrid[i][j] == 0 and (i, j) not in visited:
                                targetGrid[i][j] = color
                else:
                    return False
            return False
        for i in range(m):
            for j in range(n):
                colors.add(targetGrid[i][j])
        return backtrack()
</t>
  </si>
  <si>
    <t xml:space="preserve">class Solution(object):
    def isPrintable(self, targetGrid):
        m, n = len(targetGrid), len(targetGrid[0])
        colors = set()
        visited = set()
        def is_valid(start_row, start_col, end_row, end_col, color):
            for i in range(start_row, end_row + 1):
                for j in range(start_col, end_col + 1):
                    if targetGrid[i][j] == color:
                        continue
                    elif targetGrid[i][j] != 0 and targetGrid[i][j] != color and (i, j) not in visited:
                        return False
            return True
        def erase(start_row, start_col, end_row, end_col):
            for i in range(start_row, end_row + 1):
                for j in range(start_col, end_col + 1):
                    targetGrid[i][j] = 0
        def backtrack():
            if not colors:
                return True
            for color in list(colors):
                min_row, min_col, max_row, max_col = float('inf'), float('inf'), float('-inf'), float('-inf')
                for i in range(m):
                    for j in range(n):
                        if targetGrid[i][j] == color and (i, j) not in visited:
                            min_row = min(min_row, i)
                            min_col = min(min_col, j)
                            max_row = max(max_row, i)
                            max_col = max(max_col, j)
                if is_valid(min_row, min_col, max_row, max_col, color):
                    erase(min_row, min_col, max_row, max_col)
                    visited.update((i, j) for i in range(min_row, max_row + 1) for j in range(min_col, max_col + 1))
                    colors.remove(color)
                    if backtrack():
                        return True
                    colors.add(color)
                    visited.difference_update((i, j) for i in range(min_row, max_row + 1) for j in range(min_col, max_col + 1))
                    for i in range(min_row, max_row + 1):
                        for j in range(min_col, max_col + 1):
                            if targetGrid[i][j] == 0 and (i, j) not in visited:
                                targetGrid[i][j] = color
                else:
                    return False
            return False
        for i in range(m):
            for j in range(n):
                colors.add(targetGrid[i][j])
        while colors:
            if not backtrack():
                return False
        return True
</t>
  </si>
  <si>
    <t xml:space="preserve">class Solution(object):
    def getXORSum(self, arr1, arr2):
        xor_sum_arr1 = 0
        xor_sum_arr2 = 0
        # Calculate XOR sum of arr1
        for num in arr1:
            xor_sum_arr1 ^= num
        # Calculate XOR sum of arr2
        for num in arr2:
            xor_sum_arr2 ^= num
        # Return the XOR sum of both arrays
        return xor_sum_arr1 &amp; xor_sum_arr2
</t>
  </si>
  <si>
    <t>20, 100</t>
  </si>
  <si>
    <t xml:space="preserve">class Solution(object):
    def getXORSum(self, arr1, arr2):
        xor_sum = 0
        for num1 in arr1:
            for num2 in arr2:
                xor_sum ^= num1 &amp; num2
        return xor_sum
</t>
  </si>
  <si>
    <r>
      <rPr>
        <sz val="5"/>
        <color indexed="17"/>
        <rFont val="Helvetica"/>
      </rPr>
      <t xml:space="preserve">Time Limit Exceeded
</t>
    </r>
    <r>
      <rPr>
        <sz val="5"/>
        <color indexed="19"/>
        <rFont val="Helvetica"/>
      </rPr>
      <t xml:space="preserve">74 / 84 testcases passed
</t>
    </r>
    <r>
      <rPr>
        <sz val="5"/>
        <color indexed="19"/>
        <rFont val="Helvetica"/>
      </rPr>
      <t xml:space="preserve">Last Executed Input
</t>
    </r>
    <r>
      <rPr>
        <sz val="5"/>
        <color indexed="20"/>
        <rFont val="Helvetica"/>
      </rPr>
      <t xml:space="preserve">Use Testcase
</t>
    </r>
    <r>
      <rPr>
        <sz val="5"/>
        <color indexed="18"/>
        <rFont val="Helvetica"/>
      </rPr>
      <t xml:space="preserve">
</t>
    </r>
    <r>
      <rPr>
        <sz val="5"/>
        <color indexed="19"/>
        <rFont val="Helvetica"/>
      </rPr>
      <t>arr1 =</t>
    </r>
    <r>
      <rPr>
        <sz val="5"/>
        <color indexed="19"/>
        <rFont val="Helvetica"/>
      </rPr>
      <t xml:space="preserve">
</t>
    </r>
    <r>
      <rPr>
        <sz val="5"/>
        <color indexed="18"/>
        <rFont val="Menlo Regular"/>
      </rPr>
      <t>[1898,227,9397,3017,7978,5631,4125,5093,1465,3441,8983,2309,4141,3907,1568,9327,4899,8568,6821,5274,9472,9100,5843,2541,8582,7523,8281,3731,5125,3399,9075,5386,2102,8897,2254,6475,4616,606,480,562,6664,6012,698,8216,7557,9472,7466,8260,4848,8910,6543,6621,5414,4149,7978,1309,328,2450,5176,1059,5897,895,992,6283,5275,3537,2275,7020,3829,4642,5581,79,3684,3485,4342,6626,4927,7708,6643,7989,9735,7636,4323,276,7640,7347,7453,8648,6979,3571,9764,5998,7166,2786,2856,9279,7489,9047,5799,8515,377,3525,1816,6120,659,7351,1067,5330,1589,1491,8510,5986,3745,1485,5451,2113,3986,5759,3840,4382,4017,8348,6401,9516,599,236,4260,4588,8166,1905,7969,6749,4584,1585,1011,5635,7994,6019,8795,9847,4331,3286,7020,6270...</t>
    </r>
    <r>
      <rPr>
        <sz val="5"/>
        <color indexed="18"/>
        <rFont val="Menlo Regular"/>
      </rPr>
      <t xml:space="preserve">
</t>
    </r>
    <r>
      <rPr>
        <sz val="5"/>
        <color indexed="22"/>
        <rFont val="Menlo Regular"/>
      </rPr>
      <t xml:space="preserve">View all 
</t>
    </r>
    <r>
      <rPr>
        <sz val="5"/>
        <color indexed="22"/>
        <rFont val="Menlo Regular"/>
      </rPr>
      <t xml:space="preserve">
</t>
    </r>
    <r>
      <rPr>
        <sz val="5"/>
        <color indexed="18"/>
        <rFont val="Helvetica"/>
      </rPr>
      <t xml:space="preserve">
</t>
    </r>
    <r>
      <rPr>
        <sz val="5"/>
        <color indexed="19"/>
        <rFont val="Helvetica"/>
      </rPr>
      <t>arr2 =</t>
    </r>
    <r>
      <rPr>
        <sz val="5"/>
        <color indexed="19"/>
        <rFont val="Helvetica"/>
      </rPr>
      <t xml:space="preserve">
</t>
    </r>
    <r>
      <rPr>
        <sz val="5"/>
        <color indexed="18"/>
        <rFont val="Menlo Regular"/>
      </rPr>
      <t>[7767,8993,9553,6638,465,1797,7652,6724,5601,5441,7236,1149,9573,2575,280,4970,2013,8470,2903,8648,7048,5955,7609,821,5813,5040,6197,2550,2188,648,8079,3660,9864,6184,5961,7451,7935,2124,471,5285,6828,9172,8642,7797,9729,418,8430,5950,1243,90,2793,4729,3563,6330,4404,3813,3513,4162,7182,9769,2595,2272,5658,374,8350,1538,7988,2500,1632,4816,6162,9528,6410,4215,6717,5329,70,6819,7250,4070,55,5193,8928,3941,5253,3914,7721,2361,7906,656,3642,3624,3045,7392,3672,495,4088,749,6530,8273,2423,5844,4488,8535,4519,9504,2825,6303,7587,4548,8590,5783,8792,7880,3500,7609,212,1950,6617,7434,3363,7539,1666,807,3190,8023,5522,3251,3370,234,7336,5946,4997,9731,797,7367,870,7054,1255,3666,7189,5297,2787,9701,5357,89...</t>
    </r>
    <r>
      <rPr>
        <sz val="5"/>
        <color indexed="18"/>
        <rFont val="Menlo Regular"/>
      </rPr>
      <t xml:space="preserve">
</t>
    </r>
    <r>
      <rPr>
        <sz val="5"/>
        <color indexed="22"/>
        <rFont val="Menlo Regular"/>
      </rPr>
      <t xml:space="preserve">View all 
</t>
    </r>
    <r>
      <rPr>
        <sz val="5"/>
        <color indexed="22"/>
        <rFont val="Menlo Regular"/>
      </rPr>
      <t xml:space="preserve">
</t>
    </r>
    <r>
      <rPr>
        <sz val="5"/>
        <color indexed="18"/>
        <rFont val="Helvetica"/>
      </rPr>
      <t xml:space="preserve">
</t>
    </r>
  </si>
  <si>
    <t xml:space="preserve">import heapq
class Solution(object):
    def findMaximizedCapital(self, k, w, profits, capital):
        """
        :type k: int
        :type w: int
        :type profits: List[int]
        :type capital: List[int]
        :rtype: int
        """
        n = len(profits)
        projects = [(capital[i], profits[i]) for i in range(n)]
        projects.sort(key=lambda x: x[0])  # Sort projects by capital in ascending order
        available = []  # Projects that have enough capital to start
        i = 0
        for _ in range(k):
            while i &lt; n and projects[i][0] &lt;= w:
                heapq.heappush(available, -projects[i][1])  # Use a max heap to store negative profits
                i += 1
            if available:
                w -= heapq.heappop(available)
            else:
                break
        return w
</t>
  </si>
  <si>
    <t>49.37, 31.65</t>
  </si>
  <si>
    <t xml:space="preserve">import heapq
class Solution(object):
    def findMaximizedCapital(self, k, w, profits, capital):
        """
        :type k: int
        :type w: int
        :type profits: List[int]
        :type capital: List[int]
        :rtype: int
        """
        n = len(profits)
        projects = [(capital[i], profits[i]) for i in range(n)]
        projects.sort(reverse=True)  # Sort projects by capital in descending order
        available = []  # Projects that have enough capital to start
        i = 0
        for _ in range(k):
            while i &lt; n and projects[i][0] &lt;= w:
                heapq.heappush(available, -projects[i][1])  # Use a max heap to store negative profits
                i += 1
            if available:
                w -= heapq.heappop(available)
            elif i == n:
                break
            if not available and i &lt; n:
                # No more available projects and there are remaining projects
                # Find the project with the maximum capital requirement
                max_capital = projects[i][0]
                while i &lt; n and projects[i][0] == max_capital:
                    heapq.heappush(available, -projects[i][1])
                    i += 1
        return w
</t>
  </si>
  <si>
    <r>
      <rPr>
        <sz val="15"/>
        <color indexed="17"/>
        <rFont val="Helvetica"/>
      </rPr>
      <t xml:space="preserve">Wrong Answer
</t>
    </r>
    <r>
      <rPr>
        <sz val="14"/>
        <color indexed="18"/>
        <rFont val="Helvetica"/>
      </rPr>
      <t xml:space="preserve">
</t>
    </r>
    <r>
      <rPr>
        <sz val="9"/>
        <color indexed="19"/>
        <rFont val="Helvetica"/>
      </rPr>
      <t xml:space="preserve">9 / 35 testcases passed
</t>
    </r>
    <r>
      <rPr>
        <sz val="9"/>
        <color indexed="19"/>
        <rFont val="Helvetica"/>
      </rPr>
      <t xml:space="preserve">Input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19"/>
        <rFont val="Helvetica"/>
      </rPr>
      <t>w =</t>
    </r>
    <r>
      <rPr>
        <sz val="9"/>
        <color indexed="19"/>
        <rFont val="Helvetica"/>
      </rPr>
      <t xml:space="preserve">
</t>
    </r>
    <r>
      <rPr>
        <sz val="14"/>
        <color indexed="18"/>
        <rFont val="Menlo Regular"/>
      </rPr>
      <t>0</t>
    </r>
    <r>
      <rPr>
        <sz val="14"/>
        <color indexed="18"/>
        <rFont val="Menlo Regular"/>
      </rPr>
      <t xml:space="preserve">
</t>
    </r>
    <r>
      <rPr>
        <sz val="9"/>
        <color indexed="19"/>
        <rFont val="Helvetica"/>
      </rPr>
      <t>profits =</t>
    </r>
    <r>
      <rPr>
        <sz val="9"/>
        <color indexed="19"/>
        <rFont val="Helvetica"/>
      </rPr>
      <t xml:space="preserve">
</t>
    </r>
    <r>
      <rPr>
        <sz val="14"/>
        <color indexed="18"/>
        <rFont val="Menlo Regular"/>
      </rPr>
      <t>[1,2,3]</t>
    </r>
    <r>
      <rPr>
        <sz val="14"/>
        <color indexed="18"/>
        <rFont val="Menlo Regular"/>
      </rPr>
      <t xml:space="preserve">
</t>
    </r>
    <r>
      <rPr>
        <sz val="9"/>
        <color indexed="19"/>
        <rFont val="Helvetica"/>
      </rPr>
      <t>capital =</t>
    </r>
    <r>
      <rPr>
        <sz val="9"/>
        <color indexed="19"/>
        <rFont val="Helvetica"/>
      </rPr>
      <t xml:space="preserve">
</t>
    </r>
    <r>
      <rPr>
        <sz val="14"/>
        <color indexed="18"/>
        <rFont val="Menlo Regular"/>
      </rPr>
      <t>[0,1,1]</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r>
      <rPr>
        <sz val="14"/>
        <color indexed="18"/>
        <rFont val="Helvetica"/>
      </rPr>
      <t xml:space="preserve">
</t>
    </r>
    <r>
      <rPr>
        <sz val="14"/>
        <color indexed="18"/>
        <rFont val="Helvetica"/>
      </rPr>
      <t xml:space="preserve">
</t>
    </r>
  </si>
  <si>
    <t xml:space="preserve">import collections
class MajorityChecker(object):
    def __init__(self, arr):
        """
        :type arr: List[int]
        """
        self.arr = arr
        self.counts = collections.defaultdict(list)
        for i, num in enumerate(arr):
            self.counts[num].append(i)
    def query(self, left, right, threshold):
        """
        :type left: int
        :type right: int
        :type threshold: int
        :rtype: int
        """
        for _ in range(10):
            num = self.arr[random.randint(left, right)]
            indices = self.counts[num]
            if len(indices) &lt; threshold:
                continue
            left_idx = bisect_left(indices, left)
            right_idx = bisect_right(indices, right)
            if right_idx - left_idx &gt;= threshold:
                return num
        return -1
</t>
  </si>
  <si>
    <t>100, 88.24</t>
  </si>
  <si>
    <t xml:space="preserve">class MajorityChecker(object):
    def __init__(self, arr):
        """
        :type arr: List[int]
        """
        self.arr = arr
        self.counts = collections.defaultdict(list)
        for i, num in enumerate(arr):
            self.counts[num].append(i)
    def query(self, left, right, threshold):
        """
        :type left: int
        :type right: int
        :type threshold: int
        :rtype: int
        """
        for _ in range(10):
            num = self.arr[random.randint(left, right)]
            count = self.count_occurrences(num, left, right)
            if count &gt;= threshold:
                return num
        return -1
    def count_occurrences(self, num, left, right):
        count = 0
        for i in range(left, right + 1):
            if self.arr[i] == num:
                count += 1
        return count
</t>
  </si>
  <si>
    <r>
      <rPr>
        <sz val="8"/>
        <color indexed="17"/>
        <rFont val="Helvetica"/>
      </rPr>
      <t xml:space="preserve">Time Limit Exceeded
</t>
    </r>
    <r>
      <rPr>
        <sz val="8"/>
        <color indexed="19"/>
        <rFont val="Helvetica"/>
      </rPr>
      <t xml:space="preserve">21 / 36 testcases passed
</t>
    </r>
    <r>
      <rPr>
        <sz val="8"/>
        <color indexed="19"/>
        <rFont val="Helvetica"/>
      </rPr>
      <t xml:space="preserve">Last Executed Input
</t>
    </r>
    <r>
      <rPr>
        <sz val="8"/>
        <color indexed="20"/>
        <rFont val="Helvetica"/>
      </rPr>
      <t xml:space="preserve">Use Testcase
</t>
    </r>
    <r>
      <rPr>
        <sz val="8"/>
        <color indexed="18"/>
        <rFont val="Helvetica"/>
      </rPr>
      <t xml:space="preserve">
</t>
    </r>
    <r>
      <rPr>
        <sz val="8"/>
        <color indexed="18"/>
        <rFont val="Menlo Regular"/>
      </rPr>
      <t>["MajorityChecker","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ery","qu...</t>
    </r>
    <r>
      <rPr>
        <sz val="8"/>
        <color indexed="18"/>
        <rFont val="Menlo Regular"/>
      </rPr>
      <t xml:space="preserve">
</t>
    </r>
    <r>
      <rPr>
        <sz val="8"/>
        <color indexed="22"/>
        <rFont val="Menlo Regular"/>
      </rPr>
      <t xml:space="preserve">View all 
</t>
    </r>
    <r>
      <rPr>
        <sz val="8"/>
        <color indexed="22"/>
        <rFont val="Menlo Regular"/>
      </rPr>
      <t xml:space="preserve">
</t>
    </r>
    <r>
      <rPr>
        <sz val="8"/>
        <color indexed="18"/>
        <rFont val="Helvetica"/>
      </rPr>
      <t xml:space="preserve">
</t>
    </r>
    <r>
      <rPr>
        <sz val="8"/>
        <color indexed="18"/>
        <rFont val="Menlo Regular"/>
      </rPr>
      <t>[[[2,4,2,2,9,8,10,4,6,3,6,7,4,7,6,7,8,6,3,6,1,9,2,10,8,9,7,2,3,10,10,2,7,8,3,2,2,9,6,10,2,9,5,5,1,2,9,8,5,4,10,8,2,6,7,4,1,4,9,3,1,4,8,10,4,10,4,10,2,4,3,2,3,9,4,2,10,10,2,6,10,1,4,2,6,1,10,7,6,8,3,7,4,10,5,4,1,5,10,5,5,4,6,9,4,1,1,5,9,9,8,6,10,3,9,8,10,7,8,7,6,9,10,8,6,5,6,2,4,9,6,1,10,5,3,3,6,10,5,7,10,6,6,1,4,5,8,2,5,8,10,1,8,1,3,4,5,6,8,5,8,7,6,9,7,7,1,4,10,3,7,1,2,3,9,7,1,8,4,6,6,5,3,5,6,10,8,6,1,4,6,8,3,7,4,2,9,9,3,8,4,2,2,3,2,6,5,9,3,3,4,7,2,7,2,3,8,3,4,2,5,4,7,8,2,6,9,7,2,7,2,10,3,1,1,1,4,10,2,5,6,6,3,7,8,4,9,6,4,4,5,7,2,5,9,2,10,10,3,8,3,6,8,1,7,1,4,2,4,6,8,2,1,6,7,6,3,1,4,1,10,6,1,4,7,10,8,9,1,1,7,4,6,9,7,6,10,1,5,6,10,7,4,4,5,7,1,7,9,3,10,8,5,2,7,7,7,2,4,1,10,3,10,7,9,3,2,9,8,6,5,2,4...</t>
    </r>
    <r>
      <rPr>
        <sz val="8"/>
        <color indexed="18"/>
        <rFont val="Menlo Regular"/>
      </rPr>
      <t xml:space="preserve">
</t>
    </r>
    <r>
      <rPr>
        <sz val="8"/>
        <color indexed="23"/>
        <rFont val="Menlo Regular"/>
      </rPr>
      <t xml:space="preserve">View all 
</t>
    </r>
    <r>
      <rPr>
        <sz val="8"/>
        <color indexed="23"/>
        <rFont val="Menlo Regular"/>
      </rPr>
      <t xml:space="preserve">
</t>
    </r>
    <r>
      <rPr>
        <sz val="8"/>
        <color indexed="18"/>
        <rFont val="Helvetica"/>
      </rPr>
      <t xml:space="preserve">
</t>
    </r>
  </si>
  <si>
    <t xml:space="preserve">class Solution(object):
    def lastSubstring(self, s):
        """
        :type s: str
        :rtype: str
        """
        max_char = max(s)
        max_substrings = [i for i, c in enumerate(s) if c == max_char]
        max_substring = s[max_substrings[0]:]
        for i in range(1, len(max_substrings)):
            substring = s[max_substrings[i]:]
            if substring &gt; max_substring:
                max_substring = substring
        return max_substring
</t>
  </si>
  <si>
    <r>
      <rPr>
        <sz val="8"/>
        <color indexed="17"/>
        <rFont val="Helvetica"/>
      </rPr>
      <t xml:space="preserve">Time Limit Exceeded
</t>
    </r>
    <r>
      <rPr>
        <sz val="8"/>
        <color indexed="19"/>
        <rFont val="Helvetica"/>
      </rPr>
      <t xml:space="preserve">25 / 34 testcases passed
</t>
    </r>
    <r>
      <rPr>
        <sz val="8"/>
        <color indexed="19"/>
        <rFont val="Helvetica"/>
      </rPr>
      <t xml:space="preserve">Last Executed Input
</t>
    </r>
    <r>
      <rPr>
        <sz val="8"/>
        <color indexed="20"/>
        <rFont val="Helvetica"/>
      </rPr>
      <t xml:space="preserve">Use Testcase
</t>
    </r>
    <r>
      <rPr>
        <sz val="8"/>
        <color indexed="18"/>
        <rFont val="Helvetica"/>
      </rPr>
      <t xml:space="preserve">
</t>
    </r>
    <r>
      <rPr>
        <sz val="8"/>
        <color indexed="18"/>
        <rFont val="Helvetica"/>
      </rPr>
      <t xml:space="preserve">
</t>
    </r>
    <r>
      <rPr>
        <sz val="8"/>
        <color indexed="19"/>
        <rFont val="Helvetica"/>
      </rPr>
      <t>s =</t>
    </r>
    <r>
      <rPr>
        <sz val="8"/>
        <color indexed="19"/>
        <rFont val="Helvetica"/>
      </rPr>
      <t xml:space="preserve">
</t>
    </r>
    <r>
      <rPr>
        <sz val="8"/>
        <color indexed="18"/>
        <rFont val="Menlo Regular"/>
      </rPr>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r>
    <r>
      <rPr>
        <sz val="8"/>
        <color indexed="18"/>
        <rFont val="Menlo Regular"/>
      </rPr>
      <t xml:space="preserve">
</t>
    </r>
    <r>
      <rPr>
        <sz val="8"/>
        <color indexed="23"/>
        <rFont val="Menlo Regular"/>
      </rPr>
      <t xml:space="preserve">View all 
</t>
    </r>
    <r>
      <rPr>
        <sz val="8"/>
        <color indexed="23"/>
        <rFont val="Menlo Regular"/>
      </rPr>
      <t xml:space="preserve">
</t>
    </r>
    <r>
      <rPr>
        <sz val="8"/>
        <color indexed="18"/>
        <rFont val="Helvetica"/>
      </rPr>
      <t xml:space="preserve">
</t>
    </r>
  </si>
  <si>
    <t xml:space="preserve">class Solution(object):
    def lastSubstring(self, s):
        """
        :type s: str
        :rtype: str
        """
        n = len(s)
        i, j, k = 0, 1, 0
        while j + k &lt; n:
            if s[i + k] == s[j + k]:
                k += 1
                continue
            elif s[i + k] &gt; s[j + k]:
                j = j + k + 1
            else:
                i = max(i + k + 1, j)
                j = i + 1
            k = 0
        return s[i:]
</t>
  </si>
  <si>
    <t>50, 70</t>
  </si>
  <si>
    <t xml:space="preserve">class Solution(object):
    def lastSubstring(self, s):
        """
        :type s: str
        :rtype: str
        """
        n = len(s)
        i, j, k = 0, 1, 0
        while j + k &lt; n:
            if s[i + k] == s[j + k]:
                k += 1
            elif s[i + k] &lt; s[j + k]:
                i = j
                j += 1
                k = 0
            else:
                j = j + k + 1
                k = 0
        return s[i:]
</t>
  </si>
  <si>
    <r>
      <rPr>
        <sz val="8"/>
        <color indexed="17"/>
        <rFont val="Helvetica"/>
      </rPr>
      <t xml:space="preserve">Time Limit Exceeded
</t>
    </r>
    <r>
      <rPr>
        <sz val="8"/>
        <color indexed="19"/>
        <rFont val="Helvetica"/>
      </rPr>
      <t xml:space="preserve">27 / 34 testcases passed
</t>
    </r>
    <r>
      <rPr>
        <sz val="8"/>
        <color indexed="19"/>
        <rFont val="Helvetica"/>
      </rPr>
      <t xml:space="preserve">Last Executed Input
</t>
    </r>
    <r>
      <rPr>
        <sz val="8"/>
        <color indexed="20"/>
        <rFont val="Helvetica"/>
      </rPr>
      <t xml:space="preserve">Use Testcase
</t>
    </r>
    <r>
      <rPr>
        <sz val="8"/>
        <color indexed="18"/>
        <rFont val="Helvetica"/>
      </rPr>
      <t xml:space="preserve">
</t>
    </r>
    <r>
      <rPr>
        <sz val="8"/>
        <color indexed="18"/>
        <rFont val="Helvetica"/>
      </rPr>
      <t xml:space="preserve">
</t>
    </r>
    <r>
      <rPr>
        <sz val="8"/>
        <color indexed="19"/>
        <rFont val="Helvetica"/>
      </rPr>
      <t>s =</t>
    </r>
    <r>
      <rPr>
        <sz val="8"/>
        <color indexed="19"/>
        <rFont val="Helvetica"/>
      </rPr>
      <t xml:space="preserve">
</t>
    </r>
    <r>
      <rPr>
        <sz val="8"/>
        <color indexed="18"/>
        <rFont val="Menlo Regular"/>
      </rPr>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r>
    <r>
      <rPr>
        <sz val="8"/>
        <color indexed="18"/>
        <rFont val="Menlo Regular"/>
      </rPr>
      <t xml:space="preserve">
</t>
    </r>
    <r>
      <rPr>
        <sz val="8"/>
        <color indexed="23"/>
        <rFont val="Menlo Regular"/>
      </rPr>
      <t xml:space="preserve">View all </t>
    </r>
    <r>
      <rPr>
        <sz val="8"/>
        <color indexed="18"/>
        <rFont val="Menlo Regular"/>
      </rPr>
      <t xml:space="preserve">
</t>
    </r>
  </si>
  <si>
    <t xml:space="preserve">class Solution(object):
    def minDays(self, grid):
        """
        :type grid: List[List[int]]
        :rtype: int
        """
        m, n = len(grid), len(grid[0])
        if self.countIslands(grid) != 1:
            return 0
        for i in range(m):
            for j in range(n):
                if grid[i][j] == 1:
                    grid[i][j] = 0
                    if self.countIslands(grid) != 1:
                        return 1
                    grid[i][j] = 1
        return 2
    def countIslands(self, grid):
        m, n = len(grid), len(grid[0])
        visited = [[False] * n for _ in range(m)]
        count = 0
        for i in range(m):
            for j in range(n):
                if grid[i][j] == 1 and not visited[i][j]:
                    count += 1
                    self.dfs(grid, i, j, visited)
        return count
    def dfs(self, grid, i, j, visited):
        m, n = len(grid), len(grid[0])
        directions = [(0, 1), (0, -1), (1, 0), (-1, 0)]
        visited[i][j] = True
        for dx, dy in directions:
            nx, ny = i + dx, j + dy
            if 0 &lt;= nx &lt; m and 0 &lt;= ny &lt; n and grid[nx][ny] == 1 and not visited[nx][ny]:
                self.dfs(grid, nx, ny, visited)
</t>
  </si>
  <si>
    <t>90, 100</t>
  </si>
  <si>
    <t xml:space="preserve">class Solution(object):
    def minDays(self, grid):
        """
        :type grid: List[List[int]]
        :rtype: int
        """
        m, n = len(grid), len(grid[0])
        if self.countIslands(grid) != 1:
            return 0
        for i in range(m):
            for j in range(n):
                if grid[i][j] == 1:
                    grid[i][j] = 0
                    if not self.isConnected(grid, m, n):
                        return 1
                    grid[i][j] = 1
        return 2
    def countIslands(self, grid):
        m, n = len(grid), len(grid[0])
        visited = [[False] * n for _ in range(m)]
        count = 0
        for i in range(m):
            for j in range(n):
                if grid[i][j] == 1 and not visited[i][j]:
                    count += 1
                    self.dfs(grid, i, j, visited)
        return count
    def dfs(self, grid, i, j, visited):
        m, n = len(grid), len(grid[0])
        directions = [(0, 1), (0, -1), (1, 0), (-1, 0)]
        visited[i][j] = True
        for dx, dy in directions:
            nx, ny = i + dx, j + dy
            if 0 &lt;= nx &lt; m and 0 &lt;= ny &lt; n and grid[nx][ny] == 1 and not visited[nx][ny]:
                self.dfs(grid, nx, ny, visited)
    def isConnected(self, grid, m, n):
        visited = [[False] * n for _ in range(m)]
        count = 0
        for i in range(m):
            for j in range(n):
                if grid[i][j] == 1 and not visited[i][j]:
                    if count &gt; 0:
                        return False
                    count += 1
                    self.dfs(grid, i, j, visited)
        return count == 1
</t>
  </si>
  <si>
    <t>90, 60</t>
  </si>
  <si>
    <t xml:space="preserve">class Solution(object):
    def minDays(self, grid):
        """
        :type grid: List[List[int]]
        :rtype: int
        """
        m, n = len(grid), len(grid[0])
        if self.countIslands(grid) != 1:
            return 0
        if self.canDisconnect(grid, m, n):
            return 1
        return 2
    def countIslands(self, grid):
        m, n = len(grid), len(grid[0])
        visited = [[False] * n for _ in range(m)]
        count = 0
        for i in range(m):
            for j in range(n):
                if grid[i][j] == 1 and not visited[i][j]:
                    count += 1
                    self.dfs(grid, i, j, visited)
        return count
    def dfs(self, grid, i, j, visited):
        m, n = len(grid), len(grid[0])
        directions = [(0, 1), (0, -1), (1, 0), (-1, 0)]
        visited[i][j] = True
        for dx, dy in directions:
            nx, ny = i + dx, j + dy
            if 0 &lt;= nx &lt; m and 0 &lt;= ny &lt; n and grid[nx][ny] == 1 and not visited[nx][ny]:
                self.dfs(grid, nx, ny, visited)
    def canDisconnect(self, grid, m, n):
        for i in range(m):
            for j in range(n):
                if grid[i][j] == 1:
                    grid[i][j] = 0
                    if self.countIslands(grid) != 1:
                        grid[i][j] = 1
                        return True
                    grid[i][j] = 1
        return False
</t>
  </si>
  <si>
    <t>90, 90</t>
  </si>
  <si>
    <t xml:space="preserve">class Solution(object):
    def minDays(self, grid):
        """
        :type grid: List[List[int]]
        :rtype: int
        """
        m, n = len(grid), len(grid[0])
        if self.countIslands(grid) != 1:
            return 0
        island_cells = self.getIslandCells(grid, m, n)
        if self.canDisconnect(island_cells, grid, m, n):
            return 1
        return 2
    def countIslands(self, grid):
        m, n = len(grid), len(grid[0])
        visited = [[False] * n for _ in range(m)]
        count = 0
        for i in range(m):
            for j in range(n):
                if grid[i][j] == 1 and not visited[i][j]:
                    count += 1
                    self.dfs(grid, i, j, visited)
        return count
    def dfs(self, grid, i, j, visited):
        m, n = len(grid), len(grid[0])
        directions = [(0, 1), (0, -1), (1, 0), (-1, 0)]
        visited[i][j] = True
        for dx, dy in directions:
            nx, ny = i + dx, j + dy
            if 0 &lt;= nx &lt; m and 0 &lt;= ny &lt; n and grid[nx][ny] == 1 and not visited[nx][ny]:
                self.dfs(grid, nx, ny, visited)
    def getIslandCells(self, grid, m, n):
        island_cells = set()
        for i in range(m):
            for j in range(n):
                if grid[i][j] == 1:
                    island_cells.add((i, j))
        return island_cells
    def canDisconnect(self, island_cells, grid, m, n):
        for cell in island_cells:
            i, j = cell
            grid[i][j] = 0
            if self.countIslands(grid) != 1:
                grid[i][j] = 1
                return True
            grid[i][j] = 1
        return False
</t>
  </si>
  <si>
    <t>10, 60</t>
  </si>
  <si>
    <t xml:space="preserve">class Solution(object):
    def minDays(self, grid):
        """
        :type grid: List[List[int]]
        :rtype: int
        """
        m, n = len(grid), len(grid[0])
        if self.countIslands(grid) != 1:
            return 0
        if self.isGridDisconnected(grid, m, n):
            return 1
        return 2
    def countIslands(self, grid):
        m, n = len(grid), len(grid[0])
        visited = [[False] * n for _ in range(m)]
        count = 0
        for i in range(m):
            for j in range(n):
                if grid[i][j] == 1 and not visited[i][j]:
                    count += 1
                    self.dfs(grid, i, j, visited)
        return count
    def dfs(self, grid, i, j, visited):
        m, n = len(grid), len(grid[0])
        directions = [(0, 1), (0, -1), (1, 0), (-1, 0)]
        visited[i][j] = True
        for dx, dy in directions:
            nx, ny = i + dx, j + dy
            if 0 &lt;= nx &lt; m and 0 &lt;= ny &lt; n and grid[nx][ny] == 1 and not visited[nx][ny]:
                self.dfs(grid, nx, ny, visited)
    def isGridDisconnected(self, grid, m, n):
        directions = [(0, 1), (0, -1), (1, 0), (-1, 0)]
        island_cell = None
        for i in range(m):
            for j in range(n):
                if grid[i][j] == 1:
                    if island_cell is None:
                        island_cell = (i, j)
                    else:
                        return True  # Multiple islands found, grid is already disconnected
        if island_cell is None:
            return True  # No islands found, grid is already disconnected
        # Check if disconnecting the island results in a disconnected grid
        grid[island_cell[0]][island_cell[1]] = 0
        visited = [[False] * n for _ in range(m)]
        count = self.countIslands(grid)
        grid[island_cell[0]][island_cell[1]] = 1  # Restore the island cell
        return count != 1
</t>
  </si>
  <si>
    <r>
      <rPr>
        <sz val="15"/>
        <color indexed="17"/>
        <rFont val="Helvetica"/>
      </rPr>
      <t xml:space="preserve">Wrong Answer
</t>
    </r>
    <r>
      <rPr>
        <sz val="14"/>
        <color indexed="18"/>
        <rFont val="Helvetica"/>
      </rPr>
      <t xml:space="preserve">
</t>
    </r>
    <r>
      <rPr>
        <sz val="9"/>
        <color indexed="19"/>
        <rFont val="Helvetica"/>
      </rPr>
      <t xml:space="preserve">80 / 99 testcases passed
</t>
    </r>
    <r>
      <rPr>
        <sz val="9"/>
        <color indexed="19"/>
        <rFont val="Helvetica"/>
      </rPr>
      <t xml:space="preserve">Input
</t>
    </r>
    <r>
      <rPr>
        <sz val="9"/>
        <color indexed="19"/>
        <rFont val="Helvetica"/>
      </rPr>
      <t>grid =</t>
    </r>
    <r>
      <rPr>
        <sz val="9"/>
        <color indexed="19"/>
        <rFont val="Helvetica"/>
      </rPr>
      <t xml:space="preserve">
</t>
    </r>
    <r>
      <rPr>
        <sz val="14"/>
        <color indexed="18"/>
        <rFont val="Menlo Regular"/>
      </rPr>
      <t>[[0,1,1,0],[0,1,1,0],[0,0,0,0]]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</si>
  <si>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nums.sort()  # Sort the array in ascending order
        # Calculate the difference between the sums of the two parts after removing n elements
        diff = float('inf')  # Initialize diff with infinity
        # Try removing the largest n elements and calculate the difference
        for i in range(n, 2 * n):
            diff = min(diff, sum(nums[:n]) - sum(nums[n:i+1]))
        return diff
</t>
  </si>
  <si>
    <r>
      <rPr>
        <sz val="15"/>
        <color indexed="17"/>
        <rFont val="Helvetica"/>
      </rPr>
      <t xml:space="preserve">Wrong Answer
</t>
    </r>
    <r>
      <rPr>
        <sz val="14"/>
        <color indexed="18"/>
        <rFont val="Helvetica"/>
      </rPr>
      <t xml:space="preserve">
</t>
    </r>
    <r>
      <rPr>
        <sz val="9"/>
        <color indexed="19"/>
        <rFont val="Helvetica"/>
      </rPr>
      <t xml:space="preserve">2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[7,9,5,8,1,3]</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-8</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</si>
  <si>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nums.sort()  # Sort the array in ascending order
        # Calculate the difference between the sums of the two parts after removing n elements
        diff = float('inf')  # Initialize diff with infinity
        # Try removing the largest n elements and calculate the difference
        for i in range(n, 2 * n):
            diff = min(diff, sum(nums[n:i+1]) - sum(nums[:n]))
        return diff
</t>
  </si>
  <si>
    <r>
      <rPr>
        <sz val="15"/>
        <color indexed="17"/>
        <rFont val="Helvetica"/>
      </rPr>
      <t xml:space="preserve">Wrong Answer
</t>
    </r>
    <r>
      <rPr>
        <sz val="14"/>
        <color indexed="18"/>
        <rFont val="Helvetica"/>
      </rPr>
      <t xml:space="preserve">
</t>
    </r>
    <r>
      <rPr>
        <sz val="9"/>
        <color indexed="19"/>
        <rFont val="Helvetica"/>
      </rPr>
      <t xml:space="preserve">2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[3,1,2]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</si>
  <si>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nums.sort()  # Sort the array in ascending order
        running_sum = 0  # Running sum of the largest n elements
        total_sum = sum(nums[-2 * n:])  # Sum of the last 2n elements
        min_diff = float('inf')  # Initialize the minimum difference with infinity
        # Calculate the difference for each possible split
        for i in range(n, 2 * n):
            running_sum += nums[i]
            diff = total_sum - 2 * running_sum
            min_diff = min(min_diff, abs(diff))
        return min_diff
</t>
  </si>
  <si>
    <r>
      <rPr>
        <sz val="15"/>
        <color indexed="17"/>
        <rFont val="Helvetica"/>
      </rPr>
      <t xml:space="preserve">Wrong Answer
</t>
    </r>
    <r>
      <rPr>
        <sz val="14"/>
        <color indexed="18"/>
        <rFont val="Helvetica"/>
      </rPr>
      <t xml:space="preserve">
</t>
    </r>
    <r>
      <rPr>
        <sz val="9"/>
        <color indexed="19"/>
        <rFont val="Helvetica"/>
      </rPr>
      <t xml:space="preserve">8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[3,1,2]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</si>
  <si>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 Create a dynamic programming table to store the minimum difference
        dp = [[float('inf')] * (n + 1) for _ in range(n + 1)]
        dp[0][0] = 0  # Base case: no elements selected
        # Iterate through the array and update the minimum difference table
        for i in range(1, len(nums) + 1):
            for j in range(min(i, n), -1, -1):
                for k in range(min(i, n), -1, -1):
                    if j &gt; 0:
                        dp[j][k] = min(dp[j][k], dp[j - 1][k] + nums[i - 1])
                    if k &gt; 0:
                        dp[j][k] = min(dp[j][k], dp[j][k - 1] - nums[i - 1])
        # Return the minimum difference between the two parts
        return dp[n][n]
</t>
  </si>
  <si>
    <r>
      <rPr>
        <sz val="15"/>
        <color indexed="17"/>
        <rFont val="Helvetica"/>
      </rPr>
      <t xml:space="preserve">Wrong Answer
</t>
    </r>
    <r>
      <rPr>
        <sz val="14"/>
        <color indexed="18"/>
        <rFont val="Helvetica"/>
      </rPr>
      <t xml:space="preserve">
</t>
    </r>
    <r>
      <rPr>
        <sz val="9"/>
        <color indexed="19"/>
        <rFont val="Helvetica"/>
      </rPr>
      <t xml:space="preserve">0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[3,1,2]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</si>
  <si>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self.min_diff = float('inf')  # Initialize the minimum difference with infinity
        def dfs(index, count, sum_first):
            if count == n:
                sum_second = sum(nums) - sum_first
                self.min_diff = min(self.min_diff, abs(sum_first - sum_second))
                return
            if index == len(nums):
                return
            # Include the current element in the first part
            dfs(index + 1, count + 1, sum_first + nums[index])
            # Exclude the current element from the first part
            dfs(index + 1, count, sum_first)
        dfs(0, 0, 0)  # Start the recursive exploration
        return self.min_diff
</t>
  </si>
  <si>
    <r>
      <rPr>
        <sz val="15"/>
        <color indexed="17"/>
        <rFont val="Helvetica"/>
      </rPr>
      <t xml:space="preserve">Wrong Answer
</t>
    </r>
    <r>
      <rPr>
        <sz val="14"/>
        <color indexed="18"/>
        <rFont val="Helvetica"/>
      </rPr>
      <t xml:space="preserve">
</t>
    </r>
    <r>
      <rPr>
        <sz val="9"/>
        <color indexed="19"/>
        <rFont val="Helvetica"/>
      </rPr>
      <t xml:space="preserve">1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[3,1,2]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</si>
  <si>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minimumDifference(self, nums):
        """
        :type nums: List[int]
        :rtype: int
        """
        n = len(nums) // 3  # Calculate the value of n
        nums.sort()  # Sort the array in ascending order
        # Initialize the pointers
        left = n  # Pointer for the first part
        right = 2 * n  # Pointer for the second part
        # Calculate the initial sums of the two parts
        sum_first = sum(nums[:left])
        sum_second = sum(nums[left:right])
        # Initialize the minimum difference
        min_diff = abs(sum_first - sum_second)
        # Move the pointers inward to find the minimum difference
        while right &lt; len(nums):
            sum_first += nums[left]
            sum_second -= nums[left]
            left += 1
            right += 1
            min_diff = min(min_diff, abs(sum_first - sum_second))
        return min_diff
</t>
  </si>
  <si>
    <r>
      <rPr>
        <sz val="15"/>
        <color indexed="17"/>
        <rFont val="Helvetica"/>
      </rPr>
      <t xml:space="preserve">Wrong Answer
</t>
    </r>
    <r>
      <rPr>
        <sz val="14"/>
        <color indexed="18"/>
        <rFont val="Helvetica"/>
      </rPr>
      <t xml:space="preserve">
</t>
    </r>
    <r>
      <rPr>
        <sz val="9"/>
        <color indexed="19"/>
        <rFont val="Helvetica"/>
      </rPr>
      <t xml:space="preserve">4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[3,1,2]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-1</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</si>
  <si>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makeStringSorted(self, s):
        MOD = 10**9 + 7
        n = len(s)
        factorials = [1] * (n + 1)
        for i in range(1, n + 1):
            factorials[i] = (factorials[i - 1] * i) % MOD
        freq = [0] * 26
        for c in s:
            freq[ord(c) - ord('a')] += 1
        result = 0
        for i in range(n):
            # Calculate the number of characters smaller than s[i] that occur after s[i]
            smaller_count = sum(freq[:ord(s[i]) - ord('a')]) % MOD
            for j in range(26):
                if freq[j] &gt; 0:
                    freq[j] -= 1
                    # Calculate the number of permutations of the remaining characters
                    permutations = factorials[n - i - 1] % MOD
                    for k in range(26):
                        if freq[k] &gt; 1:
                            # Divide by the factorial of the frequencies of repeated characters
                            permutations = (permutations * pow(factorials[freq[k]], MOD - 2, MOD)) % MOD
                    # Add the number of permutations of the remaining characters to the result
                    result = (result + (smaller_count * permutations) % MOD) % MOD
                    freq[j] += 1
            freq[ord(s[i]) - ord('a')] -= 1
        return result
</t>
  </si>
  <si>
    <r>
      <rPr>
        <sz val="15"/>
        <color indexed="17"/>
        <rFont val="Helvetica"/>
      </rPr>
      <t xml:space="preserve">Wrong Answer
</t>
    </r>
    <r>
      <rPr>
        <sz val="14"/>
        <color indexed="18"/>
        <rFont val="Helvetica"/>
      </rPr>
      <t xml:space="preserve">
</t>
    </r>
    <r>
      <rPr>
        <sz val="9"/>
        <color indexed="19"/>
        <rFont val="Helvetica"/>
      </rPr>
      <t xml:space="preserve">0 / 73 testcases passed
</t>
    </r>
    <r>
      <rPr>
        <sz val="9"/>
        <color indexed="19"/>
        <rFont val="Helvetica"/>
      </rPr>
      <t xml:space="preserve">Input
</t>
    </r>
    <r>
      <rPr>
        <sz val="9"/>
        <color indexed="19"/>
        <rFont val="Helvetica"/>
      </rPr>
      <t>s =</t>
    </r>
    <r>
      <rPr>
        <sz val="9"/>
        <color indexed="19"/>
        <rFont val="Helvetica"/>
      </rPr>
      <t xml:space="preserve">
</t>
    </r>
    <r>
      <rPr>
        <sz val="14"/>
        <color indexed="18"/>
        <rFont val="Menlo Regular"/>
      </rPr>
      <t>"cba"</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14</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5</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</si>
  <si>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makeStringSorted(self, s):
        MOD = 10**9 + 7
        n = len(s)
        factorials = [1] * (n + 1)
        for i in range(1, n + 1):
            factorials[i] = (factorials[i - 1] * i) % MOD
        freq = [0] * 26
        for c in s:
            freq[ord(c) - ord('a')] += 1
        result = 0
        for i in range(n):
            smaller_count = sum(freq[:ord(s[i]) - ord('a')]) % MOD
            for j in range(26):
                if freq[j] &gt; 0 and j &lt; ord(s[i]) - ord('a'):
                    freq[j] -= 1
                    # Calculate the number of permutations of the remaining characters
                    permutations = factorials[n - i - 1] % MOD
                    for k in range(26):
                        if freq[k] &gt; 1:
                            # Divide by the factorial of the frequencies of repeated characters
                            permutations = (permutations * pow(factorials[freq[k]], MOD - 2, MOD)) % MOD
                    # Add the number of permutations of the remaining characters to the result
                    result = (result + (smaller_count * permutations) % MOD) % MOD
                    freq[j] += 1
            freq[ord(s[i]) - ord('a')] -= 1
        return result
</t>
  </si>
  <si>
    <r>
      <rPr>
        <sz val="15"/>
        <color indexed="17"/>
        <rFont val="Helvetica"/>
      </rPr>
      <t xml:space="preserve">Wrong Answer
</t>
    </r>
    <r>
      <rPr>
        <sz val="14"/>
        <color indexed="18"/>
        <rFont val="Helvetica"/>
      </rPr>
      <t xml:space="preserve">
</t>
    </r>
    <r>
      <rPr>
        <sz val="9"/>
        <color indexed="19"/>
        <rFont val="Helvetica"/>
      </rPr>
      <t xml:space="preserve">0 / 73 testcases passed
</t>
    </r>
    <r>
      <rPr>
        <sz val="9"/>
        <color indexed="19"/>
        <rFont val="Helvetica"/>
      </rPr>
      <t xml:space="preserve">Input
</t>
    </r>
    <r>
      <rPr>
        <sz val="9"/>
        <color indexed="19"/>
        <rFont val="Helvetica"/>
      </rPr>
      <t>s =</t>
    </r>
    <r>
      <rPr>
        <sz val="9"/>
        <color indexed="19"/>
        <rFont val="Helvetica"/>
      </rPr>
      <t xml:space="preserve">
</t>
    </r>
    <r>
      <rPr>
        <sz val="14"/>
        <color indexed="18"/>
        <rFont val="Menlo Regular"/>
      </rPr>
      <t>"cba"</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9</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5</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</si>
  <si>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makeStringSorted(self, s):
        MOD = 10**9 + 7
        n = len(s)
        factorials = [1] * (n + 1)
        for i in range(1, n + 1):
            factorials[i] = (factorials[i - 1] * i) % MOD
        freq = [0] * 26
        for c in s:
            freq[ord(c) - ord('a')] += 1
        result = 0
        for i in range(n):
            smaller_count = sum(freq[:ord(s[i]) - ord('a')]) % MOD
            for j in range(ord(s[i]) - ord('a')):
                if freq[j] &gt; 0:
                    freq[j] -= 1
                    # Calculate the number of permutations of the remaining characters
                    permutations = factorials[n - i - 1] % MOD
                    for k in range(26):
                        if freq[k] &gt; 1:
                            # Divide by the factorial of the frequencies of repeated characters
                            permutations = (permutations * pow(factorials[freq[k]], MOD - 2, MOD)) % MOD
                    # Add the number of permutations of the remaining characters to the result
                    result = (result + (smaller_count * permutations) % MOD) % MOD
                    freq[j] += 1
            freq[ord(s[i]) - ord('a')] -= 1
        return result
</t>
  </si>
  <si>
    <t xml:space="preserve">class Solution(object):
    def makeStringSorted(self, s):
        MOD = 10**9 + 7
        n = len(s)
        factorials = [1] * (n + 1)
        for i in range(1, n + 1):
            factorials[i] = (factorials[i - 1] * i) % MOD
        freq = [0] * 26
        for c in s:
            freq[ord(c) - ord('a')] += 1
        result = 0
        for i in range(n):
            smaller_count = sum(freq[:ord(s[i]) - ord('a')]) % MOD
            for j in range(ord(s[i]) - ord('a')):
                if freq[j] &gt; 0:
                    freq[j] -= 1
                    # Calculate the number of permutations of the remaining characters
                    permutations = factorials[n - i - 1] % MOD
                    for k in range(26):
                        if freq[k] &gt; 1:
                            # Divide by the factorial of the frequencies of repeated characters
                            permutations = (permutations * pow(factorials[freq[k]], MOD - 2, MOD)) % MOD
                    # Add the number of permutations of the remaining characters to the result
                    result = (result + (smaller_count * permutations) % MOD) % MOD
                    freq[j] += 1
            freq[ord(s[i]) - ord('a')] -= 1
        return result % MOD
</t>
  </si>
  <si>
    <t xml:space="preserve"># Definition for singly-linked list.
class ListNode(object):
    def __init__(self, val=0, next=None):
        self.val = val
        self.next = next
class Solution(object):
    def reverseKGroup(self, head, k):
        """
        :type head: ListNode
        :type k: int
        :rtype: ListNode
        """
        # Function to reverse a linked list
        def reverseLinkedList(head):
            prev = None
            curr = head
            while curr:
                next_node = curr.next
                curr.next = prev
                prev = curr
                curr = next_node
            return prev
        # Count the number of nodes in the linked list
        def countNodes(head):
            count = 0
            curr = head
            while curr:
                count += 1
                curr = curr.next
            return count
        # Check if there are at least k nodes remaining in the linked list
        def hasKNodesRemaining(head, k):
            count = countNodes(head)
            return count &gt;= k
        # Reverse k nodes in the linked list
        def reverseKNodes(head, k):
            if not hasKNodesRemaining(head, k):
                return head
            prev = None
            curr = head
            for _ in range(k):
                next_node = curr.next
                curr.next = prev
                prev = curr
                curr = next_node
            head.next = reverseKNodes(curr, k)
            return prev
        # Main function to reverse nodes in k groups
        if not head or k == 1:
            return head
        if not hasKNodesRemaining(head, k):
            return head
        new_head = reverseKNodes(head, k)
        return new_head
</t>
  </si>
  <si>
    <t>83.48, 76.4</t>
  </si>
  <si>
    <t xml:space="preserve"># Definition for singly-linked list.
class ListNode(object):
    def __init__(self, val=0, next=None):
        self.val = val
        self.next = next
class Solution(object):
    def reverseKGroup(self, head, k):
        """
        :type head: ListNode
        :type k: int
        :rtype: ListNode
        """
        # Count the number of nodes in the linked list
        def countNodes(head):
            count = 0
            curr = head
            while curr:
                count += 1
                curr = curr.next
            return count
        # Reverse k nodes in the linked list
        def reverseKNodes(head, k):
            if not head or not head.next:
                return head, None
            count = 0
            prev = None
            curr = head
            while curr and count &lt; k:
                next_node = curr.next
                curr.next = prev
                prev = curr
                curr = next_node
                count += 1
            if count &lt; k:
                # If there are fewer than k nodes remaining,
                # reverse the reversed nodes again to restore the original order
                new_head, tail = reverseKNodes(prev, count)
                prev.next = tail
                return new_head, head
            else:
                return prev, head
        # Main function to reverse nodes in k groups
        if not head or k == 1:
            return head
        count = countNodes(head)
        if count &lt; k:
            return head
        dummy = ListNode(0)
        dummy.next = head
        prev = dummy
        while count &gt;= k:
            new_head, tail = reverseKNodes(prev.next, k)
            prev.next = new_head
            prev = tail
            count -= k
        return dummy.next
</t>
  </si>
  <si>
    <r>
      <rPr>
        <sz val="15"/>
        <color indexed="17"/>
        <rFont val="Helvetica"/>
      </rPr>
      <t xml:space="preserve">Wrong Answer
</t>
    </r>
    <r>
      <rPr>
        <sz val="14"/>
        <color indexed="18"/>
        <rFont val="Helvetica"/>
      </rPr>
      <t xml:space="preserve">
</t>
    </r>
    <r>
      <rPr>
        <sz val="9"/>
        <color indexed="19"/>
        <rFont val="Helvetica"/>
      </rPr>
      <t xml:space="preserve">10 / 62 testcases passed
</t>
    </r>
    <r>
      <rPr>
        <sz val="9"/>
        <color indexed="19"/>
        <rFont val="Helvetica"/>
      </rPr>
      <t xml:space="preserve">Input
</t>
    </r>
    <r>
      <rPr>
        <sz val="9"/>
        <color indexed="19"/>
        <rFont val="Helvetica"/>
      </rPr>
      <t>head =</t>
    </r>
    <r>
      <rPr>
        <sz val="9"/>
        <color indexed="19"/>
        <rFont val="Helvetica"/>
      </rPr>
      <t xml:space="preserve">
</t>
    </r>
    <r>
      <rPr>
        <sz val="14"/>
        <color indexed="18"/>
        <rFont val="Menlo Regular"/>
      </rPr>
      <t>[1,2,3,4,5]</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[2,1]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[2,1,4,3,5]</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</si>
  <si>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minDayskVariants(self, points, k):
        """
        :type points: List[List[int]]
        :type k: int
        :rtype: int
        """
        # Create a set to store the initial points
        initial_points = set(tuple(point) for point in points)
        # Perform BFS iterations
        queue = deque([(0, initial_points)])
        visited = set(initial_points)
        while queue:
            days, infected_points = queue.popleft()
            # Check if any point contains at least k variants
            for point in infected_points:
                if len(infected_points.intersection(initial_points)) &gt;= k:
                    return days
            # Spread the viruses to neighboring points
            new_infected_points = set()
            for x, y in infected_points:
                for dx, dy in [(0, 1), (0, -1), (1, 0), (-1, 0)]:
                    new_x, new_y = x + dx, y + dy
                    if (new_x, new_y) not in visited:
                        new_infected_points.add((new_x, new_y))
                        visited.add((new_x, new_y))
            # Add the newly infected points to the queue
            if new_infected_points:
                queue.append((days + 1, new_infected_points))
        # If no point contains at least k variants
        return -1
</t>
  </si>
  <si>
    <r>
      <rPr>
        <sz val="15"/>
        <color indexed="17"/>
        <rFont val="Helvetica"/>
      </rPr>
      <t xml:space="preserve">Wrong Answer
</t>
    </r>
    <r>
      <rPr>
        <sz val="14"/>
        <color indexed="18"/>
        <rFont val="Helvetica"/>
      </rPr>
      <t xml:space="preserve">
</t>
    </r>
    <r>
      <rPr>
        <sz val="9"/>
        <color indexed="19"/>
        <rFont val="Helvetica"/>
      </rPr>
      <t xml:space="preserve">1 / 70 testcases passed
</t>
    </r>
    <r>
      <rPr>
        <sz val="9"/>
        <color indexed="19"/>
        <rFont val="Helvetica"/>
      </rPr>
      <t xml:space="preserve">Input
</t>
    </r>
    <r>
      <rPr>
        <sz val="9"/>
        <color indexed="19"/>
        <rFont val="Helvetica"/>
      </rPr>
      <t>points =</t>
    </r>
    <r>
      <rPr>
        <sz val="9"/>
        <color indexed="19"/>
        <rFont val="Helvetica"/>
      </rPr>
      <t xml:space="preserve">
</t>
    </r>
    <r>
      <rPr>
        <sz val="14"/>
        <color indexed="18"/>
        <rFont val="Menlo Regular"/>
      </rPr>
      <t>[[1,1],[6,1]]</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3</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</si>
  <si>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Solution(object):
    def minDayskVariants(self, points, k):
        """
        :type points: List[List[int]]
        :type k: int
        :rtype: int
        """
        # Create a set to store the initial points
        initial_points = set(tuple(point) for point in points)
        # Perform BFS iterations
        queue = deque([(0, initial_points)])
        visited = set(initial_points)
        while queue:
            days, infected_points = queue.popleft()
            # Check if any point contains at least k variants
            for point in infected_points:
                count = 0
                for dx, dy in [(0, 1), (0, -1), (1, 0), (-1, 0)]:
                    neighbor = (point[0] + dx, point[1] + dy)
                    if neighbor in initial_points:
                        count += 1
                        if count &gt;= k:
                            return days + 1
            # Spread the viruses to neighboring points
            new_infected_points = set()
            for x, y in infected_points:
                for dx, dy in [(0, 1), (0, -1), (1, 0), (-1, 0)]:
                    new_x, new_y = x + dx, y + dy
                    if (new_x, new_y) not in visited:
                        new_infected_points.add((new_x, new_y))
                        visited.add((new_x, new_y))
            # Add the newly infected points to the queue
            if new_infected_points:
                queue.append((days + 1, new_infected_points))
        # If no point contains at least k variants
        return -1
</t>
  </si>
  <si>
    <r>
      <rPr>
        <sz val="15"/>
        <color indexed="17"/>
        <rFont val="Helvetica"/>
      </rPr>
      <t xml:space="preserve">Time Limit Exceeded
</t>
    </r>
    <r>
      <rPr>
        <sz val="9"/>
        <color indexed="19"/>
        <rFont val="Helvetica"/>
      </rPr>
      <t xml:space="preserve">0 / 70 testcases passed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points =</t>
    </r>
    <r>
      <rPr>
        <sz val="9"/>
        <color indexed="19"/>
        <rFont val="Helvetica"/>
      </rPr>
      <t xml:space="preserve">
</t>
    </r>
    <r>
      <rPr>
        <sz val="9"/>
        <color indexed="18"/>
        <rFont val="Menlo Regular"/>
      </rPr>
      <t>[[1,1],[6,1]]</t>
    </r>
    <r>
      <rPr>
        <sz val="9"/>
        <color indexed="18"/>
        <rFont val="Menlo Regular"/>
      </rPr>
      <t xml:space="preserve">
</t>
    </r>
    <r>
      <rPr>
        <sz val="14"/>
        <color indexed="18"/>
        <rFont val="Helvetica"/>
      </rPr>
      <t xml:space="preserve">
</t>
    </r>
    <r>
      <rPr>
        <sz val="9"/>
        <color indexed="19"/>
        <rFont val="Helvetica"/>
      </rPr>
      <t>k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</si>
  <si>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t xml:space="preserve">class Solution:
    def minDayskVariants(self, points, k):
        """
        :type points: List[List[int]]
        :type k: int
        :rtype: int
        """
        def find(x):
            if parent[x] != x:
                parent[x] = find(parent[x])
            return parent[x]
        def union(x, y):
            root_x = find(x)
            root_y = find(y)
            if root_x != root_y:
                parent[root_x] = root_y
                self.component_count -= 1
        def count_components(points):
            n = len(points)
            parent = {i: i for i in range(n)}
            self.component_count = n
            for i in range(n):
                for j in range(i + 1, n):
                    if abs(points[i][0] - points[j][0]) + abs(points[i][1] - points[j][1]) &lt;= 1:
                        union(i, j)
            return self.component_count
        # Check if it's possible to have k variants
        if count_components(points) &lt; k:
            return -1
        # Binary search for the minimum number of days
        left = 0
        right = 100
        while left &lt; right:
            mid = left + (right - left) // 2
            if count_components(points) &lt;= k:
                right = mid
            else:
                left = mid + 1
        return left
</t>
  </si>
  <si>
    <r>
      <rPr>
        <sz val="15"/>
        <color indexed="17"/>
        <rFont val="Helvetica"/>
      </rPr>
      <t xml:space="preserve">Wrong Answer
</t>
    </r>
    <r>
      <rPr>
        <sz val="14"/>
        <color indexed="18"/>
        <rFont val="Helvetica"/>
      </rPr>
      <t xml:space="preserve">
</t>
    </r>
    <r>
      <rPr>
        <sz val="9"/>
        <color indexed="19"/>
        <rFont val="Helvetica"/>
      </rPr>
      <t xml:space="preserve">0 / 70 testcases passed
</t>
    </r>
    <r>
      <rPr>
        <sz val="9"/>
        <color indexed="19"/>
        <rFont val="Helvetica"/>
      </rPr>
      <t xml:space="preserve">Input
</t>
    </r>
    <r>
      <rPr>
        <sz val="9"/>
        <color indexed="19"/>
        <rFont val="Helvetica"/>
      </rPr>
      <t>points =</t>
    </r>
    <r>
      <rPr>
        <sz val="9"/>
        <color indexed="19"/>
        <rFont val="Helvetica"/>
      </rPr>
      <t xml:space="preserve">
</t>
    </r>
    <r>
      <rPr>
        <sz val="14"/>
        <color indexed="18"/>
        <rFont val="Menlo Regular"/>
      </rPr>
      <t>[[1,1],[6,1]]</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0</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3</t>
    </r>
    <r>
      <rPr>
        <sz val="14"/>
        <color indexed="18"/>
        <rFont val="Menlo Regular"/>
      </rPr>
      <t xml:space="preserve">
</t>
    </r>
    <r>
      <rPr>
        <sz val="14"/>
        <color indexed="18"/>
        <rFont val="Helvetica"/>
      </rPr>
      <t xml:space="preserve">
</t>
    </r>
    <r>
      <rPr>
        <sz val="14"/>
        <color indexed="18"/>
        <rFont val="Helvetica"/>
      </rPr>
      <t xml:space="preserve">
</t>
    </r>
  </si>
  <si>
    <t xml:space="preserve">from collections import deque
class Solution:
    def minDayskVariants(self, points, k):
        """
        :type points: List[List[int]]
        :type k: int
        :rtype: int
        """
        def spread_virus(grid, queue):
            directions = [(0, 1), (0, -1), (1, 0), (-1, 0)]
            infected_points = set(queue)
            days = 0
            while queue:
                for _ in range(len(queue)):
                    x, y = queue.popleft()
                    for dx, dy in directions:
                        nx, ny = x + dx, y + dy
                        if 0 &lt;= nx &lt; len(grid) and 0 &lt;= ny &lt; len(grid[0]) and grid[nx][ny] == 0:
                            grid[nx][ny] = 1
                            infected_points.add((nx, ny))
                            queue.append((nx, ny))
                days += 1
            return infected_points, days
        grid = [[0] * 101 for _ in range(101)]
        for x, y in points:
            grid[x][y] = 1
        queue = deque(points)
        infected_points, days = spread_virus(grid, queue)
        while len(infected_points) &lt; k and queue:
            new_infected_points, new_days = spread_virus(grid, queue)
            infected_points.update(new_infected_points)
            days += new_days
        return days if len(infected_points) &gt;= k else -1
</t>
  </si>
  <si>
    <r>
      <rPr>
        <sz val="15"/>
        <color indexed="17"/>
        <rFont val="Helvetica"/>
      </rPr>
      <t xml:space="preserve">Runtime Error
</t>
    </r>
    <r>
      <rPr>
        <sz val="9"/>
        <color indexed="19"/>
        <rFont val="Helvetica"/>
      </rPr>
      <t xml:space="preserve">0 / 70 testcases passed
</t>
    </r>
    <r>
      <rPr>
        <sz val="9"/>
        <color indexed="21"/>
        <rFont val="Menlo Regular"/>
      </rPr>
      <t xml:space="preserve">TypeError: unhashable type: 'list'
</t>
    </r>
    <r>
      <rPr>
        <sz val="9"/>
        <color indexed="21"/>
        <rFont val="Menlo Regular"/>
      </rPr>
      <t xml:space="preserve">    infected_points = set(queue)
</t>
    </r>
    <r>
      <rPr>
        <sz val="9"/>
        <color indexed="21"/>
        <rFont val="Menlo Regular"/>
      </rPr>
      <t xml:space="preserve">Line 12 in spread_virus (Solution.py)
</t>
    </r>
    <r>
      <rPr>
        <sz val="9"/>
        <color indexed="21"/>
        <rFont val="Menlo Regular"/>
      </rPr>
      <t xml:space="preserve">    infected_points, days = spread_virus(grid, queue)
</t>
    </r>
    <r>
      <rPr>
        <sz val="9"/>
        <color indexed="21"/>
        <rFont val="Menlo Regular"/>
      </rPr>
      <t xml:space="preserve">Line 34 in minDayskVariants (Solution.py)
</t>
    </r>
    <r>
      <rPr>
        <sz val="9"/>
        <color indexed="21"/>
        <rFont val="Menlo Regular"/>
      </rPr>
      <t xml:space="preserve">    ret = Solution().minDayskVariants(param_1, param_2)
</t>
    </r>
    <r>
      <rPr>
        <sz val="9"/>
        <color indexed="21"/>
        <rFont val="Menlo Regular"/>
      </rPr>
      <t xml:space="preserve">Line 66 in _driver (Solution.py)
</t>
    </r>
    <r>
      <rPr>
        <sz val="9"/>
        <color indexed="21"/>
        <rFont val="Menlo Regular"/>
      </rPr>
      <t xml:space="preserve">    _driver()
</t>
    </r>
    <r>
      <rPr>
        <sz val="9"/>
        <color indexed="21"/>
        <rFont val="Menlo Regular"/>
      </rPr>
      <t>Line 76 in &lt;module&gt; (Solution.py)</t>
    </r>
    <r>
      <rPr>
        <sz val="9"/>
        <color indexed="21"/>
        <rFont val="Menlo Regular"/>
      </rPr>
      <t xml:space="preserve">
</t>
    </r>
    <r>
      <rPr>
        <sz val="9"/>
        <color indexed="19"/>
        <rFont val="Helvetica"/>
      </rPr>
      <t xml:space="preserve">Last Executed Input
</t>
    </r>
    <r>
      <rPr>
        <sz val="9"/>
        <color indexed="20"/>
        <rFont val="Helvetica"/>
      </rPr>
      <t xml:space="preserve">Use Testcase
</t>
    </r>
    <r>
      <rPr>
        <sz val="14"/>
        <color indexed="18"/>
        <rFont val="Helvetica"/>
      </rPr>
      <t xml:space="preserve">
</t>
    </r>
    <r>
      <rPr>
        <sz val="9"/>
        <color indexed="19"/>
        <rFont val="Helvetica"/>
      </rPr>
      <t>points =</t>
    </r>
    <r>
      <rPr>
        <sz val="9"/>
        <color indexed="19"/>
        <rFont val="Helvetica"/>
      </rPr>
      <t xml:space="preserve">
</t>
    </r>
    <r>
      <rPr>
        <sz val="9"/>
        <color indexed="18"/>
        <rFont val="Menlo Regular"/>
      </rPr>
      <t>[[1,1],[6,1]]</t>
    </r>
    <r>
      <rPr>
        <sz val="9"/>
        <color indexed="18"/>
        <rFont val="Menlo Regular"/>
      </rPr>
      <t xml:space="preserve">
</t>
    </r>
    <r>
      <rPr>
        <sz val="14"/>
        <color indexed="18"/>
        <rFont val="Helvetica"/>
      </rPr>
      <t xml:space="preserve">
</t>
    </r>
    <r>
      <rPr>
        <sz val="9"/>
        <color indexed="19"/>
        <rFont val="Helvetica"/>
      </rPr>
      <t>k =</t>
    </r>
    <r>
      <rPr>
        <sz val="9"/>
        <color indexed="19"/>
        <rFont val="Helvetica"/>
      </rPr>
      <t xml:space="preserve">
</t>
    </r>
    <r>
      <rPr>
        <sz val="9"/>
        <color indexed="18"/>
        <rFont val="Menlo Regular"/>
      </rPr>
      <t>2</t>
    </r>
    <r>
      <rPr>
        <sz val="9"/>
        <color indexed="18"/>
        <rFont val="Menlo Regular"/>
      </rPr>
      <t xml:space="preserve">
</t>
    </r>
    <r>
      <rPr>
        <sz val="14"/>
        <color indexed="18"/>
        <rFont val="Helvetica"/>
      </rPr>
      <t xml:space="preserve">
</t>
    </r>
  </si>
  <si>
    <t xml:space="preserve">from collections import deque
class Solution:
    def minDayskVariants(self, points, k):
        """
        :type points: List[List[int]]
        :type k: int
        :rtype: int
        """
        def spread_virus(grid, queue):
            directions = [(0, 1), (0, -1), (1, 0), (-1, 0)]
            infected_points = set(queue)
            days = 0
            while queue:
                new_queue = deque()
                for _ in range(len(queue)):
                    x, y = queue.popleft()
                    for dx, dy in directions:
                        nx, ny = x + dx, y + dy
                        if 0 &lt;= nx &lt; len(grid) and 0 &lt;= ny &lt; len(grid[0]) and grid[nx][ny] == 0:
                            grid[nx][ny] = 1
                            infected_points.add((nx, ny))
                            new_queue.append((nx, ny))
                queue = new_queue
                days += 1
            return infected_points, days
        grid = [[0] * 101 for _ in range(101)]
        for x, y in points:
            grid[x][y] = 1
        queue = deque(tuple(point) for point in points)
        infected_points, days = spread_virus(grid, queue)
        while len(infected_points) &lt; k and queue:
            new_infected_points, new_days = spread_virus(grid, queue)
            infected_points.update(new_infected_points)
            days += new_days
        return days if len(infected_points) &gt;= k else -1
</t>
  </si>
  <si>
    <r>
      <rPr>
        <sz val="15"/>
        <color indexed="17"/>
        <rFont val="Helvetica"/>
      </rPr>
      <t xml:space="preserve">Wrong Answer
</t>
    </r>
    <r>
      <rPr>
        <sz val="14"/>
        <color indexed="18"/>
        <rFont val="Helvetica"/>
      </rPr>
      <t xml:space="preserve">
</t>
    </r>
    <r>
      <rPr>
        <sz val="9"/>
        <color indexed="19"/>
        <rFont val="Helvetica"/>
      </rPr>
      <t xml:space="preserve">1 / 70 testcases passed
</t>
    </r>
    <r>
      <rPr>
        <sz val="9"/>
        <color indexed="19"/>
        <rFont val="Helvetica"/>
      </rPr>
      <t xml:space="preserve">Input
</t>
    </r>
    <r>
      <rPr>
        <sz val="9"/>
        <color indexed="19"/>
        <rFont val="Helvetica"/>
      </rPr>
      <t>points =</t>
    </r>
    <r>
      <rPr>
        <sz val="9"/>
        <color indexed="19"/>
        <rFont val="Helvetica"/>
      </rPr>
      <t xml:space="preserve">
</t>
    </r>
    <r>
      <rPr>
        <sz val="14"/>
        <color indexed="18"/>
        <rFont val="Menlo Regular"/>
      </rPr>
      <t>[[1,1],[6,1]]</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194</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3</t>
    </r>
    <r>
      <rPr>
        <sz val="14"/>
        <color indexed="18"/>
        <rFont val="Menlo Regular"/>
      </rPr>
      <t xml:space="preserve">
</t>
    </r>
    <r>
      <rPr>
        <sz val="14"/>
        <color indexed="18"/>
        <rFont val="Helvetica"/>
      </rPr>
      <t xml:space="preserve">
</t>
    </r>
    <r>
      <rPr>
        <sz val="14"/>
        <color indexed="18"/>
        <rFont val="Helvetica"/>
      </rPr>
      <t xml:space="preserve">
</t>
    </r>
  </si>
  <si>
    <t xml:space="preserve">class Solution:
    def minDayskVariants(self, points, k):
        """
        :type points: List[List[int]]
        :type k: int
        :rtype: int
        """
        def simulate_spread(grid, days):
            directions = [(0, 1), (0, -1), (1, 0), (-1, 0)]
            visited = set()
            def dfs(x, y):
                if x &lt; 0 or x &gt;= rows or y &lt; 0 or y &gt;= cols or grid[x][y] == 0 or (x, y) in visited:
                    return 0
                visited.add((x, y))
                count = 1
                for dx, dy in directions:
                    count += dfs(x + dx, y + dy)
                return count
            rows, cols = len(grid), len(grid[0])
            for x, y in points:
                grid[x][y] = 0
            for _ in range(days):
                infected = []
                for x in range(rows):
                    for y in range(cols):
                        if grid[x][y] == 1:
                            infected.append((x, y))
                if len(infected) &gt;= k:
                    return True
                for x, y in infected:
                    for dx, dy in directions:
                        nx, ny = x + dx, y + dy
                        if 0 &lt;= nx &lt; rows and 0 &lt;= ny &lt; cols and grid[nx][ny] == 0:
                            grid[nx][ny] = 1
                if not infected:
                    break
            return False
        # Binary search for the minimum number of days
        left, right = 0, 1000000
        while left &lt; right:
            mid = (left + right) // 2
            grid = [[0] * 101 for _ in range(101)]
            for x, y in points:
                grid[x][y] = 1
            if simulate_spread(grid, mid):
                right = mid
            else:
                left = mid + 1
        return left if left &lt; 1000000 else -1
</t>
  </si>
  <si>
    <r>
      <rPr>
        <sz val="15"/>
        <color indexed="17"/>
        <rFont val="Helvetica"/>
      </rPr>
      <t xml:space="preserve">Wrong Answer
</t>
    </r>
    <r>
      <rPr>
        <sz val="14"/>
        <color indexed="18"/>
        <rFont val="Helvetica"/>
      </rPr>
      <t xml:space="preserve">
</t>
    </r>
    <r>
      <rPr>
        <sz val="9"/>
        <color indexed="19"/>
        <rFont val="Helvetica"/>
      </rPr>
      <t xml:space="preserve">0 / 70 testcases passed
</t>
    </r>
    <r>
      <rPr>
        <sz val="9"/>
        <color indexed="19"/>
        <rFont val="Helvetica"/>
      </rPr>
      <t xml:space="preserve">Input
</t>
    </r>
    <r>
      <rPr>
        <sz val="9"/>
        <color indexed="19"/>
        <rFont val="Helvetica"/>
      </rPr>
      <t>points =</t>
    </r>
    <r>
      <rPr>
        <sz val="9"/>
        <color indexed="19"/>
        <rFont val="Helvetica"/>
      </rPr>
      <t xml:space="preserve">
</t>
    </r>
    <r>
      <rPr>
        <sz val="14"/>
        <color indexed="18"/>
        <rFont val="Menlo Regular"/>
      </rPr>
      <t>[[1,1],[6,1]]</t>
    </r>
    <r>
      <rPr>
        <sz val="14"/>
        <color indexed="18"/>
        <rFont val="Menlo Regular"/>
      </rPr>
      <t xml:space="preserve">
</t>
    </r>
    <r>
      <rPr>
        <sz val="9"/>
        <color indexed="19"/>
        <rFont val="Helvetica"/>
      </rPr>
      <t>k =</t>
    </r>
    <r>
      <rPr>
        <sz val="9"/>
        <color indexed="19"/>
        <rFont val="Helvetica"/>
      </rPr>
      <t xml:space="preserve">
</t>
    </r>
    <r>
      <rPr>
        <sz val="14"/>
        <color indexed="18"/>
        <rFont val="Menlo Regular"/>
      </rPr>
      <t>2</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3</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</si>
  <si>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oddEvenJumps(self, arr):
        """
        :type arr: List[int]
        :rtype: int
        """
        n = len(arr)
        next_higher, next_lower = [0] * n, [0] * n
        stack = []
        indices = sorted(range(n), key=lambda i: arr[i])
        for i in indices:
            while stack and i &gt; stack[-1]:
                next_higher[stack.pop()] = i
            stack.append(i)
        stack = []
        indices.sort(key=lambda i: -arr[i])
        for i in indices:
            while stack and i &gt; stack[-1]:
                next_lower[stack.pop()] = i
            stack.append(i)
        odd_jump, even_jump = [False] * n, [False] * n
        odd_jump[-1] = even_jump[-1] = True
        for i in range(n-2, -1, -1):
            if next_higher[i] &gt; 0:
                odd_jump[i] = even_jump[next_higher[i]]
            if next_lower[i] &gt; 0:
                even_jump[i] = odd_jump[next_lower[i]]
        return sum(odd_jump)
</t>
  </si>
  <si>
    <t>100, 100</t>
  </si>
  <si>
    <t xml:space="preserve">class Solution(object):
    def oddEvenJumps(self, arr):
        """
        :type arr: List[int]
        :rtype: int
        """
        n = len(arr)
        next_higher = [0] * n
        next_lower = [0] * n
        stack = []
        for i in range(n - 1, -1, -1):
            while stack and arr[i] &gt; arr[stack[-1]]:
                next_higher[stack.pop()] = i
            stack.append(i)
        stack = []
        for i in range(n - 1, -1, -1):
            while stack and arr[i] &lt; arr[stack[-1]]:
                next_lower[stack.pop()] = i
            stack.append(i)
        odd_jump = [False] * n
        even_jump = [False] * n
        odd_jump[-1] = even_jump[-1] = True
        for i in range(n - 2, -1, -1):
            if next_higher[i] &gt; 0:
                odd_jump[i] = even_jump[next_higher[i]]
            if next_lower[i] &gt; 0:
                even_jump[i] = odd_jump[next_lower[i]]
        return sum(odd_jump)
</t>
  </si>
  <si>
    <r>
      <rPr>
        <sz val="15"/>
        <color indexed="17"/>
        <rFont val="Helvetica"/>
      </rPr>
      <t xml:space="preserve">Wrong Answer
</t>
    </r>
    <r>
      <rPr>
        <sz val="14"/>
        <color indexed="18"/>
        <rFont val="Helvetica"/>
      </rPr>
      <t xml:space="preserve">
</t>
    </r>
    <r>
      <rPr>
        <sz val="9"/>
        <color indexed="19"/>
        <rFont val="Helvetica"/>
      </rPr>
      <t xml:space="preserve">8 / 65 testcases passed
</t>
    </r>
    <r>
      <rPr>
        <sz val="9"/>
        <color indexed="19"/>
        <rFont val="Helvetica"/>
      </rPr>
      <t xml:space="preserve">Input
</t>
    </r>
    <r>
      <rPr>
        <sz val="9"/>
        <color indexed="19"/>
        <rFont val="Helvetica"/>
      </rPr>
      <t>arr =</t>
    </r>
    <r>
      <rPr>
        <sz val="9"/>
        <color indexed="19"/>
        <rFont val="Helvetica"/>
      </rPr>
      <t xml:space="preserve">
</t>
    </r>
    <r>
      <rPr>
        <sz val="14"/>
        <color indexed="18"/>
        <rFont val="Menlo Regular"/>
      </rPr>
      <t>[10,13,12,14,15]</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1</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2</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</si>
  <si>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makeLargestSpecial(self, s):
        """
        :type s: str
        :rtype: str
        """
        def make_special(s):
            if s == "":
                return ""
            count = 0
            substrings = []
            start = 0
            for i, char in enumerate(s):
                if char == "1":
                    count += 1
                else:
                    count -= 1
                if count == 0:
                    substrings.append("1" + make_special(s[start+1:i]) + "0")
                    start = i + 1
            substrings.sort(reverse=True)
            return "".join(substrings)
        return make_special(s)
</t>
  </si>
  <si>
    <t>50, 100</t>
  </si>
  <si>
    <t xml:space="preserve">class Solution(object):
    def makeLargestSpecial(self, s):
        """
        :type s: str
        :rtype: str
        """
        def make_special(s):
            if s == "":
                return ""
            count = 0
            substrings = []
            start = 0
            result = ""
            for i, char in enumerate(s):
                if char == "1":
                    count += 1
                else:
                    count -= 1
                if count == 0:
                    substr = "1" + make_special(s[start+1:i]) + "0"
                    substrings.append(substr)
                    start = i + 1
            substrings.sort(reverse=True)
            return result.join(substrings)
        return make_special(s)
</t>
  </si>
  <si>
    <t>75, 50</t>
  </si>
  <si>
    <t xml:space="preserve">class Solution(object):
    def makeLargestSpecial(self, s):
        """
        :type s: str
        :rtype: str
        """
        def make_special(s):
            substrings = []
            count = i = 0
            for j, char in enumerate(s):
                count = count + 1 if char == "1" else count - 1
                if count == 0:
                    substr = "1" + make_special(s[i+1:j]) + "0"
                    substrings.append(substr)
                    i = j + 1
            substrings.sort(reverse=True)
            return "".join(substrings)
        return make_special(s)
</t>
  </si>
  <si>
    <t xml:space="preserve">class Solution(object):
    def makeLargestSpecial(self, s):
        """
        :type s: str
        :rtype: str
        """
        def make_special(s):
            substrings = []
            count = i = 0
            result = ""
            for j, char in enumerate(s):
                count = count + 1 if char == "1" else count - 1
                if count == 0:
                    substr = "1" + make_special(s[i+1:j]) + "0"
                    substrings.append(substr)
                    i = j + 1
            substrings.sort(reverse=True)
            return result.join(substrings)
        return make_special(s)
</t>
  </si>
  <si>
    <t>62.5, 50</t>
  </si>
  <si>
    <t xml:space="preserve">class Solution(object):
    def makeLargestSpecial(self, s):
        """
        :type s: str
        :rtype: str
        """
        def make_special(s):
            substrings = []
            count = i = 0
            result = ""
            for j, char in enumerate(s):
                count = count + 1 if char == "1" else count - 1
                if count == 0:
                    substr = "1" + make_special(s[i+1:j]) + "0"
                    substrings.append(substr)
                    i = j + 1
            substrings.sort(reverse=True)
            return "".join(substrings)
        return make_special(s)
</t>
  </si>
  <si>
    <t>62.5, 100</t>
  </si>
  <si>
    <t xml:space="preserve">class Solution(object):
    def convertArray(self, nums):
        """
        :type nums: List[int]
        :rtype: int
        """
        def count_operations(arr):
            """
            Helper function to count the number of operations to make the array non-decreasing or non-increasing.
            """
            count = 0
            for i in range(1, len(arr)):
                diff = abs(arr[i] - arr[i-1])
                count += diff
                arr[i] = arr[i-1]
            return count
        increasing_count = count_operations(nums[:])
        decreasing_count = count_operations(nums[::-1])
        return min(increasing_count, decreasing_count)
</t>
  </si>
  <si>
    <r>
      <rPr>
        <sz val="15"/>
        <color indexed="17"/>
        <rFont val="Helvetica"/>
      </rPr>
      <t xml:space="preserve">Wrong Answer
</t>
    </r>
    <r>
      <rPr>
        <sz val="14"/>
        <color indexed="18"/>
        <rFont val="Helvetica"/>
      </rPr>
      <t xml:space="preserve">
</t>
    </r>
    <r>
      <rPr>
        <sz val="9"/>
        <color indexed="19"/>
        <rFont val="Helvetica"/>
      </rPr>
      <t xml:space="preserve">12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[3,2,4,5,0]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7</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</si>
  <si>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convertArray(self, nums):
        """
        :type nums: List[int]
        :rtype: int
        """
        def count_operations(arr, increment):
            """
            Helper function to count the number of operations to make the array non-decreasing or non-increasing.
            """
            count = 0
            for i in range(1, len(arr)):
                if increment and arr[i] &lt; arr[i-1]:
                    count += arr[i-1] - arr[i]
                    arr[i] = arr[i-1]
                elif not increment and arr[i] &gt; arr[i-1]:
                    count += arr[i] - arr[i-1]
                    arr[i-1] = arr[i]
            return count
        increasing_count = count_operations(nums[:], True)
        decreasing_count = count_operations(nums[::-1], False)
        return min(increasing_count, decreasing_count)
</t>
  </si>
  <si>
    <r>
      <rPr>
        <sz val="15"/>
        <color indexed="17"/>
        <rFont val="Helvetica"/>
      </rPr>
      <t xml:space="preserve">Wrong Answer
</t>
    </r>
    <r>
      <rPr>
        <sz val="14"/>
        <color indexed="18"/>
        <rFont val="Helvetica"/>
      </rPr>
      <t xml:space="preserve">
</t>
    </r>
    <r>
      <rPr>
        <sz val="9"/>
        <color indexed="19"/>
        <rFont val="Helvetica"/>
      </rPr>
      <t xml:space="preserve">41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[3,2,4,5,0]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6</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</si>
  <si>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convertArray(self, nums):
        """
        :type nums: List[int]
        :rtype: int
        """
        def count_operations(arr):
            """
            Helper function to count the number of operations to make the array non-decreasing or non-increasing.
            """
            count = 0
            for i in range(1, len(arr)):
                if arr[i] &lt; arr[i-1]:
                    count += arr[i-1] - arr[i]
                    arr[i] = arr[i-1]
            return count
        increasing_count = count_operations(nums[:])
        nums.reverse()  # Reverse the array
        decreasing_count = count_operations(nums[:])
        return min(increasing_count, decreasing_count)
</t>
  </si>
  <si>
    <r>
      <rPr>
        <sz val="15"/>
        <color indexed="17"/>
        <rFont val="Helvetica"/>
      </rPr>
      <t xml:space="preserve">Wrong Answer
</t>
    </r>
    <r>
      <rPr>
        <sz val="14"/>
        <color indexed="18"/>
        <rFont val="Helvetica"/>
      </rPr>
      <t xml:space="preserve">
</t>
    </r>
    <r>
      <rPr>
        <sz val="9"/>
        <color indexed="19"/>
        <rFont val="Helvetica"/>
      </rPr>
      <t xml:space="preserve">36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[3,2,4,5,0]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6</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r>
      <rPr>
        <sz val="14"/>
        <color indexed="18"/>
        <rFont val="Helvetica"/>
      </rPr>
      <t xml:space="preserve">
</t>
    </r>
  </si>
  <si>
    <t xml:space="preserve">class Solution(object):
    def convertArray(self, nums):
        """
        :type nums: List[int]
        :rtype: int
        """
        def count_operations(arr):
            """
            Helper function to count the number of operations to make the array non-decreasing or non-increasing.
            """
            count = 0
            for i in range(1, len(arr)):
                diff = arr[i] - arr[i-1]
                if diff &lt; 0:
                    count -= diff
            return count
        increasing_count = count_operations(nums[:])
        nums.reverse()  # Reverse the array
        decreasing_count = count_operations(nums[:])
        return min(increasing_count, decreasing_count)
</t>
  </si>
  <si>
    <r>
      <rPr>
        <sz val="15"/>
        <color indexed="17"/>
        <rFont val="Helvetica"/>
      </rPr>
      <t xml:space="preserve">Wrong Answer
</t>
    </r>
    <r>
      <rPr>
        <sz val="14"/>
        <color indexed="18"/>
        <rFont val="Helvetica"/>
      </rPr>
      <t xml:space="preserve">
</t>
    </r>
    <r>
      <rPr>
        <sz val="9"/>
        <color indexed="19"/>
        <rFont val="Helvetica"/>
      </rPr>
      <t xml:space="preserve">55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[3,2,4,5,0]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3</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r>
      <rPr>
        <sz val="14"/>
        <color indexed="18"/>
        <rFont val="Helvetica"/>
      </rPr>
      <t xml:space="preserve">
</t>
    </r>
    <r>
      <rPr>
        <sz val="14"/>
        <color indexed="18"/>
        <rFont val="Helvetica"/>
      </rPr>
      <t xml:space="preserve">
</t>
    </r>
  </si>
  <si>
    <t xml:space="preserve">class Solution(object):
    def convertArray(self, nums):
        """
        :type nums: List[int]
        :rtype: int
        """
        def count_operations(arr, increment):
            """
            Helper function to count the number of operations to make the array non-decreasing or non-increasing.
            """
            count = 0
            for i in range(1, len(arr)):
                if increment and arr[i] &lt; arr[i-1]:
                    count += arr[i-1] - arr[i]
                    arr[i] = arr[i-1]
                elif not increment and arr[i] &gt; arr[i-1]:
                    count += arr[i] - arr[i-1]
                    arr[i] = arr[i-1]
            return count
        increasing_count = count_operations(nums[:], True)
        decreasing_count = count_operations(nums[:], False)
        return min(increasing_count, decreasing_count)
</t>
  </si>
  <si>
    <r>
      <rPr>
        <sz val="15"/>
        <color indexed="17"/>
        <rFont val="Helvetica"/>
      </rPr>
      <t xml:space="preserve">Wrong Answer
</t>
    </r>
    <r>
      <rPr>
        <sz val="14"/>
        <color indexed="18"/>
        <rFont val="Helvetica"/>
      </rPr>
      <t xml:space="preserve">
</t>
    </r>
    <r>
      <rPr>
        <sz val="9"/>
        <color indexed="19"/>
        <rFont val="Helvetica"/>
      </rPr>
      <t xml:space="preserve">38 / 110 testcases passed
</t>
    </r>
    <r>
      <rPr>
        <sz val="9"/>
        <color indexed="19"/>
        <rFont val="Helvetica"/>
      </rPr>
      <t xml:space="preserve">Input
</t>
    </r>
    <r>
      <rPr>
        <sz val="9"/>
        <color indexed="19"/>
        <rFont val="Helvetica"/>
      </rPr>
      <t>nums =</t>
    </r>
    <r>
      <rPr>
        <sz val="9"/>
        <color indexed="19"/>
        <rFont val="Helvetica"/>
      </rPr>
      <t xml:space="preserve">
</t>
    </r>
    <r>
      <rPr>
        <sz val="14"/>
        <color indexed="18"/>
        <rFont val="Menlo Regular"/>
      </rPr>
      <t>[3,2,4,5,0]</t>
    </r>
    <r>
      <rPr>
        <sz val="14"/>
        <color indexed="18"/>
        <rFont val="Menlo Regular"/>
      </rPr>
      <t xml:space="preserve">
</t>
    </r>
    <r>
      <rPr>
        <sz val="9"/>
        <color indexed="20"/>
        <rFont val="Helvetica"/>
      </rPr>
      <t xml:space="preserve">Use Testcase
</t>
    </r>
    <r>
      <rPr>
        <sz val="14"/>
        <color indexed="18"/>
        <rFont val="Helvetica"/>
      </rPr>
      <t xml:space="preserve">
</t>
    </r>
    <r>
      <rPr>
        <sz val="9"/>
        <color indexed="19"/>
        <rFont val="Helvetica"/>
      </rPr>
      <t>Output</t>
    </r>
    <r>
      <rPr>
        <sz val="14"/>
        <color indexed="18"/>
        <rFont val="Helvetica"/>
      </rPr>
      <t xml:space="preserve">
</t>
    </r>
    <r>
      <rPr>
        <sz val="14"/>
        <color indexed="18"/>
        <rFont val="Menlo Regular"/>
      </rPr>
      <t>5</t>
    </r>
    <r>
      <rPr>
        <sz val="14"/>
        <color indexed="18"/>
        <rFont val="Menlo Regular"/>
      </rPr>
      <t xml:space="preserve">
</t>
    </r>
    <r>
      <rPr>
        <sz val="9"/>
        <color indexed="19"/>
        <rFont val="Helvetica"/>
      </rPr>
      <t>Expected</t>
    </r>
    <r>
      <rPr>
        <sz val="14"/>
        <color indexed="18"/>
        <rFont val="Helvetica"/>
      </rPr>
      <t xml:space="preserve">
</t>
    </r>
    <r>
      <rPr>
        <sz val="14"/>
        <color indexed="18"/>
        <rFont val="Menlo Regular"/>
      </rPr>
      <t>4</t>
    </r>
    <r>
      <rPr>
        <sz val="14"/>
        <color indexed="18"/>
        <rFont val="Menlo Regular"/>
      </rPr>
      <t xml:space="preserve">
</t>
    </r>
  </si>
  <si>
    <t xml:space="preserve">class Solution(object):
    def convertArray(self, nums):
        """
        :type nums: List[int]
        :rtype: int
        """
        def count_operations(arr, increment):
            """
            Helper function to count the number of operations to make the array non-decreasing or non-increasing.
            """
            count = 0
            for i in range(1, len(arr)):
                if increment and arr[i] &lt; arr[i-1]:
                    count += arr[i-1] - arr[i]
                elif not increment and arr[i] &gt; arr[i-1]:
                    count += arr[i] - arr[i-1]
            return count
        increasing_count = count_operations(nums[:], True)
        decreasing_count = count_operations(nums[:], False)
        return min(increasing_count, decreasing_count)
</t>
  </si>
  <si>
    <t>Acceptance Rates</t>
  </si>
  <si>
    <t>Acceptance rates per problem</t>
  </si>
  <si>
    <t>Acceptance Rates - Acceptance r</t>
  </si>
  <si>
    <t>Leetcode Acceptance Rate</t>
  </si>
  <si>
    <t>Tries until correct</t>
  </si>
  <si>
    <t>ChatGPT Acceptance Rate</t>
  </si>
  <si>
    <t>Wrong on improvement</t>
  </si>
  <si>
    <t>Tries until wrong</t>
  </si>
  <si>
    <t>Average acceptance rates of ChatGPT-generated solutions and solutions uploaded to Leetcode.</t>
  </si>
  <si>
    <t>Acceptance Rates - Average acce</t>
  </si>
  <si>
    <t>General Acceptance</t>
  </si>
  <si>
    <t>ChatGPT Acceptance</t>
  </si>
  <si>
    <t>Overall</t>
  </si>
  <si>
    <t>Correctness statistics of ChatGPT-generated solutions</t>
  </si>
  <si>
    <t xml:space="preserve">Acceptance Rates - Correctness </t>
  </si>
  <si>
    <t>Statistic</t>
  </si>
  <si>
    <t>Correct on first try (count)</t>
  </si>
  <si>
    <t>Eventually correct (count)</t>
  </si>
  <si>
    <t>Average tries until correct</t>
  </si>
  <si>
    <t>Wrong on improvement (count)</t>
  </si>
  <si>
    <t>Average iterations until wrong</t>
  </si>
  <si>
    <t>Error Distribution</t>
  </si>
  <si>
    <t>Errors per problem</t>
  </si>
  <si>
    <t>Error Distribution - Errors per</t>
  </si>
  <si>
    <t>Wrong Answer</t>
  </si>
  <si>
    <t>Runtime</t>
  </si>
  <si>
    <t>Time Limit Exceeded</t>
  </si>
  <si>
    <t>Error frequency sums</t>
  </si>
  <si>
    <t>Error Distribution - Error freq</t>
  </si>
  <si>
    <t>Raw Metrics Data</t>
  </si>
  <si>
    <t>Metrics</t>
  </si>
  <si>
    <t>Raw Metrics Data - Metrics</t>
  </si>
  <si>
    <t>Problem</t>
  </si>
  <si>
    <t>Part</t>
  </si>
  <si>
    <t>Function Name</t>
  </si>
  <si>
    <t>N represents</t>
  </si>
  <si>
    <t>Time - O()</t>
  </si>
  <si>
    <t>Space - O()</t>
  </si>
  <si>
    <t>Notes</t>
  </si>
  <si>
    <t>Cyclomatic Complexity</t>
  </si>
  <si>
    <t>Token Count</t>
  </si>
  <si>
    <t>Parameter Count</t>
  </si>
  <si>
    <t>Nloc</t>
  </si>
  <si>
    <t>Runtime I (user percentile)</t>
  </si>
  <si>
    <t>Runtime II</t>
  </si>
  <si>
    <t>Runtime III</t>
  </si>
  <si>
    <t>Memory I (user percentile)</t>
  </si>
  <si>
    <t>Memory II</t>
  </si>
  <si>
    <t>Memory III</t>
  </si>
  <si>
    <t>Average Runtime</t>
  </si>
  <si>
    <t>Stdev Runtime</t>
  </si>
  <si>
    <t>Average Memory</t>
  </si>
  <si>
    <t>Stdev Memory</t>
  </si>
  <si>
    <t>Time - Number matched</t>
  </si>
  <si>
    <t>Space - Number matched</t>
  </si>
  <si>
    <t>Best</t>
  </si>
  <si>
    <t>Average</t>
  </si>
  <si>
    <t>Worst</t>
  </si>
  <si>
    <t>I</t>
  </si>
  <si>
    <t>minDepth</t>
  </si>
  <si>
    <t>Number of nodes</t>
  </si>
  <si>
    <t>N</t>
  </si>
  <si>
    <t>log(N)</t>
  </si>
  <si>
    <t>Visits every node once</t>
  </si>
  <si>
    <t>II</t>
  </si>
  <si>
    <t>sqrt(N)</t>
  </si>
  <si>
    <t>Space used by duque is max width of binary tree, which is known to be of the order sqrt(N)</t>
  </si>
  <si>
    <t>III</t>
  </si>
  <si>
    <t>Same as II</t>
  </si>
  <si>
    <t>middleNode</t>
  </si>
  <si>
    <t>Same as I</t>
  </si>
  <si>
    <t>longestPalindrome</t>
  </si>
  <si>
    <t>String length</t>
  </si>
  <si>
    <t>Dominating factor is iteration through string. `char_count` has max 52 keys so it is counted as constant space.</t>
  </si>
  <si>
    <t>largestPerimeter</t>
  </si>
  <si>
    <t>Length of nums list</t>
  </si>
  <si>
    <t>N*log(N)</t>
  </si>
  <si>
    <t>`.sort()` uses TimSort which is O(N) in the best case and O(N*log(N)) in the average and worst case. Its space complexity is O(N).</t>
  </si>
  <si>
    <t>Same as I (only different syntax)</t>
  </si>
  <si>
    <t>ping</t>
  </si>
  <si>
    <t>len(requests)</t>
  </si>
  <si>
    <t>`append()` -&gt; O(N), ‘pop()` -&gt; O(N). While loop runs at most 3000 times since each value of t is unique, so it is considered a constant factor,</t>
  </si>
  <si>
    <t>popleft() -&gt; O(1). Append takes O(1) amortised but O(N) in the worst case, affecting both time and space.</t>
  </si>
  <si>
    <t>Constant list introduced, no resizing</t>
  </si>
  <si>
    <t>IV</t>
  </si>
  <si>
    <t>Similar reasoning as II</t>
  </si>
  <si>
    <t>V</t>
  </si>
  <si>
    <t>VI</t>
  </si>
  <si>
    <t>Same as V with variables renamed</t>
  </si>
  <si>
    <t>findTheDifference</t>
  </si>
  <si>
    <t>max(len(s), len(t))</t>
  </si>
  <si>
    <t>Assuming Python uses a good hashing algorithm, all dict operations are O(1). Resizing considered constant as only upto 26 keys max for lowercase English alphabets.</t>
  </si>
  <si>
    <t>String concatenation takes upto 2*N but still order of O(N)</t>
  </si>
  <si>
    <t>firstUniqChar</t>
  </si>
  <si>
    <t>Length of s</t>
  </si>
  <si>
    <t>Loop of length N is dominating factor, constant space of max 26 keys in dict.</t>
  </si>
  <si>
    <t>preorderTraversal</t>
  </si>
  <si>
    <t>Need to visit all nodes once. Worst case space complexity of recursion stack when tree completely skewed (i.e. a linked list).</t>
  </si>
  <si>
    <t>N^2</t>
  </si>
  <si>
    <t>Space used for result array not counted as it is the return value. Best case when completely skewed, since pop() called on a list with a single element takes O(1) time, and append() is also O(1) amortised. pop() on a list of length of order N takes O(N) time, leading to O(N^2) time complexity when called in a loop of order N.</t>
  </si>
  <si>
    <t>Visits each node once, constant extra space.</t>
  </si>
  <si>
    <t>Same as I with deque, making pop() constant time.</t>
  </si>
  <si>
    <t>Same as III</t>
  </si>
  <si>
    <t>search</t>
  </si>
  <si>
    <t>Binary search</t>
  </si>
  <si>
    <t>`bisect` implements binary search</t>
  </si>
  <si>
    <t>Up to log(N) recursion calls of `Solution.binary_search`</t>
  </si>
  <si>
    <t>dietPlanPerformance</t>
  </si>
  <si>
    <t>Length of calories list</t>
  </si>
  <si>
    <t>Slice `calories[:k]` is O(k) (it copies that part of the list, so both time and space) and k &lt;= N.</t>
  </si>
  <si>
    <t>For loop is O(N) time, constant additional space.</t>
  </si>
  <si>
    <t>read</t>
  </si>
  <si>
    <t>Number of bytes to read (n)</t>
  </si>
  <si>
    <t>While loop proportional to N (N/4, since 4 bytes read at a time). Constant extra space used by variables since `buf` is provided as input and hence doesn’t count towards the space complexity.</t>
  </si>
  <si>
    <t>Same logic as I</t>
  </si>
  <si>
    <t>addBinary</t>
  </si>
  <si>
    <t>max(len(i), len(j))</t>
  </si>
  <si>
    <t>While loop is the dominating factor for time complexity, `result` list takes O(N) space.</t>
  </si>
  <si>
    <t>Same dominating factors. Slicing instead of reversal of result list adds space but on the same order.</t>
  </si>
  <si>
    <t>Same logic as II, syntax differences</t>
  </si>
  <si>
    <r>
      <rPr>
        <sz val="10"/>
        <color indexed="8"/>
        <rFont val="Helvetica Neue"/>
      </rPr>
      <t>`result</t>
    </r>
    <r>
      <rPr>
        <sz val="10"/>
        <color indexed="24"/>
        <rFont val="Helvetica Neue"/>
      </rPr>
      <t xml:space="preserve"> = </t>
    </r>
    <r>
      <rPr>
        <sz val="10"/>
        <color indexed="25"/>
        <rFont val="Helvetica Neue"/>
      </rPr>
      <t>str</t>
    </r>
    <r>
      <rPr>
        <sz val="10"/>
        <color indexed="24"/>
        <rFont val="Helvetica Neue"/>
      </rPr>
      <t>(</t>
    </r>
    <r>
      <rPr>
        <sz val="10"/>
        <color indexed="8"/>
        <rFont val="Helvetica Neue"/>
      </rPr>
      <t>digit_sum</t>
    </r>
    <r>
      <rPr>
        <sz val="10"/>
        <color indexed="24"/>
        <rFont val="Helvetica Neue"/>
      </rPr>
      <t xml:space="preserve"> % </t>
    </r>
    <r>
      <rPr>
        <sz val="10"/>
        <color indexed="26"/>
        <rFont val="Helvetica Neue"/>
      </rPr>
      <t>2</t>
    </r>
    <r>
      <rPr>
        <sz val="10"/>
        <color indexed="24"/>
        <rFont val="Helvetica Neue"/>
      </rPr>
      <t xml:space="preserve">) + </t>
    </r>
    <r>
      <rPr>
        <sz val="10"/>
        <color indexed="8"/>
        <rFont val="Helvetica Neue"/>
      </rPr>
      <t>result` operation means that `result` is copied in every iteration. Copying takes O(N) time and is done N times in the loop, leading to O(N^2) time complexity. We also cannot tell when the space is freed after the variable is overwritten, so all assignments of `result` could potentially be occupied at the time the function returns, contributing to space complexity.</t>
    </r>
  </si>
  <si>
    <t>Same as V</t>
  </si>
  <si>
    <t>findLucky</t>
  </si>
  <si>
    <t>Length of arr list</t>
  </si>
  <si>
    <t>For loop is dominating factor for time. At most 500 distinct keys in frequency dict so constant space.</t>
  </si>
  <si>
    <t>Same logic as I, syntax differences</t>
  </si>
  <si>
    <t>set() is O(N) time, count() is O(N) time and is called upto N times in the for loop. Best case assumes all numbers in arr are the same (i.e. set length is 1).</t>
  </si>
  <si>
    <t>smallestEvenMultiple</t>
  </si>
  <si>
    <t xml:space="preserve">n </t>
  </si>
  <si>
    <t>Same as I, syntax difference</t>
  </si>
  <si>
    <t>exist</t>
  </si>
  <si>
    <t>Word length</t>
  </si>
  <si>
    <t>4^N</t>
  </si>
  <si>
    <t>Best case is if word is found immediately. Otherwise 4 recursions per call, up to N times. Max N backtrack recursion calls at a time, contributing to space complexity. Board dimensions considered constant at max value.</t>
  </si>
  <si>
    <t>Same dominating factors</t>
  </si>
  <si>
    <t>Extra space for memo grid but same dominating factors</t>
  </si>
  <si>
    <t>maxWidthRamp</t>
  </si>
  <si>
    <t>Best case: stack is empty. Otherwise, stack could be upto N elements long and can call pop() in every iteration of the second for loop (i.e. N times).</t>
  </si>
  <si>
    <t>Sorting (using TimSort) takes O(N) time in the best case and O(N*log(N)) time in the average and worst case. Sorting also creates a copy of the list.</t>
  </si>
  <si>
    <t>Similar logic to II, same dominating factors.</t>
  </si>
  <si>
    <t>generateTrees</t>
  </si>
  <si>
    <t>Time: see Catalan numbers. Space: max recursion depth (not counting the output).</t>
  </si>
  <si>
    <t>Similar to I, memoization may improve performance but same order of complexity.</t>
  </si>
  <si>
    <t>N*4^N</t>
  </si>
  <si>
    <t>Additional space due to `clone_tree`</t>
  </si>
  <si>
    <t>numTeams</t>
  </si>
  <si>
    <t>Length of rating list</t>
  </si>
  <si>
    <t>Nested loops of effectively length N</t>
  </si>
  <si>
    <t>new21Game</t>
  </si>
  <si>
    <t>n</t>
  </si>
  <si>
    <t>Best case returns immediately. Otherwise, for loop is O(N) time and dp array is O(N) space.</t>
  </si>
  <si>
    <t>findBuildings</t>
  </si>
  <si>
    <t>Length of heights list</t>
  </si>
  <si>
    <t>append() is O(1) amortised, and is called in a loop so we take the amortised complexity in all 3 cases. (If it was only once, we’d take O(N) in the worst case). Space is constant in the best case if heights in decreasing order (ocean_view_buildings is empty), otherwise on the order of O(N).</t>
  </si>
  <si>
    <t>Same as I, only renamed variables</t>
  </si>
  <si>
    <t>countBattleships</t>
  </si>
  <si>
    <t>Number of cells on the board</t>
  </si>
  <si>
    <t>Checks each cell once.</t>
  </si>
  <si>
    <t>Same logic as I, syntax difference</t>
  </si>
  <si>
    <t>minimumDeletions</t>
  </si>
  <si>
    <t>isPossibleDivide</t>
  </si>
  <si>
    <t>len() -&gt; O(N), sorted() -&gt; O(N) in best case, O(N*log(N)) in average and worst. k is on the order of N, so nested loop gives O(N^2) time complexity. Space complexity constant if immediate return otherwise sorted_nums takes O(N) space.</t>
  </si>
  <si>
    <t>Similar, with min_heap taking O(N) space in the average and worst case. Best case space when nums has the same repeating number.</t>
  </si>
  <si>
    <t>Similar, with num_count taking O(N) space in the average and worst case.</t>
  </si>
  <si>
    <t>highestPeak</t>
  </si>
  <si>
    <t>Total number of cells</t>
  </si>
  <si>
    <t>pop(0) -&gt; O(N), and is called inside a loop that runs N times. Best case when queue is empty. O(N) space taken by height matrix.</t>
  </si>
  <si>
    <t>popleft() -&gt; O(1)</t>
  </si>
  <si>
    <t>Heap operations are O(log(N))</t>
  </si>
  <si>
    <t>largestDivisibleSubset</t>
  </si>
  <si>
    <t>Nested loops dominate time complexity, dp and prev lists take O(N) space.</t>
  </si>
  <si>
    <t>maxProbability</t>
  </si>
  <si>
    <t>Best case: sparse edges so time complexity is N*log(N) for heap operations in `while pq` loop. Average/worst case: number of edges are of order N^2, enumerate edge loop dominates time complexity. O(N) space taken by graph and distances list.</t>
  </si>
  <si>
    <t>calculateMinimumHP</t>
  </si>
  <si>
    <t>Space: dp array. Time: nested loops</t>
  </si>
  <si>
    <t>Separate loops for height and width of dungeon. Best and average case time when m~=n, worst when m &lt;&lt; n or m &gt;&gt; n.</t>
  </si>
  <si>
    <t>No dp array.</t>
  </si>
  <si>
    <t>tallestBillboard</t>
  </si>
  <si>
    <t>Length of rods list</t>
  </si>
  <si>
    <t>O(N) time to copy dp and iterate through it in each outer loop iteration, O(N) space to copy dp every time resulting in O(N^2) overall time and space complexity.</t>
  </si>
  <si>
    <t>max_sum &lt;= 5000, so constant time assumed to iterate in nested loop. Outer loop / sum operation takes O(N) time. Dp array takes O(N) space.</t>
  </si>
  <si>
    <t>maxProfit</t>
  </si>
  <si>
    <t>Length of prices list</t>
  </si>
  <si>
    <t>Single outer loop (inner loop iterates a constant number of time), constant extra space.</t>
  </si>
  <si>
    <t>countPaths</t>
  </si>
  <si>
    <t>Dfs function is O(1) time and is called once for each cell. Dp array is O(N) space.</t>
  </si>
  <si>
    <t>Same dominating factors.</t>
  </si>
  <si>
    <t>minDays</t>
  </si>
  <si>
    <t>Dis function is O(1) time and is called once for each cell in countIslands function, making it O(N) time (and O(N) space for visited array). Best case, countIslands is called only once. Average and worst case, it is called once in each iteration of nested loop, running O(N) times.</t>
  </si>
  <si>
    <t>makeLargestSpecial</t>
  </si>
  <si>
    <t>Best case: s=101010… since complexity made up by one iteration through for loop (n times) and constant time of make_special(“10”) n/2 times. Worst case: s=1111…0000… since complexity made up by one iteration through for loop (n times) which calls make_special(111…000…) (Len n-2, so n-2 more times) which calls make_special(11…00…) (Len n-4, so n-4 more times) until n-n i.e. empty string is reached, leading to a sum of n*(n/2) [~ O(N^2)] - (2 + 4 + …(up to n)) = 1/2 * sum([1…n]) [~ O(N^2)]. Space complexity follows as strings are rewritten in every substrings.append() call.</t>
  </si>
  <si>
    <t>Metrics Statistics</t>
  </si>
  <si>
    <t>Descriptive statistics of the difference in values of Cyclomatic Complexity, Token Count and Lines of Code between the Best/Last and First solution.</t>
  </si>
  <si>
    <t>Metrics Statistics - Descriptiv</t>
  </si>
  <si>
    <t>Best - First</t>
  </si>
  <si>
    <t>Last - First</t>
  </si>
  <si>
    <t>Mean</t>
  </si>
  <si>
    <t>Median</t>
  </si>
  <si>
    <t>Minimum</t>
  </si>
  <si>
    <t>Maximum</t>
  </si>
  <si>
    <t>Lines of Code</t>
  </si>
  <si>
    <t>p-values obtained in Wilcoxon Signed-Rank tests with alternative hypothesis that metric values in the best/last iteration’s solution are lower than those of the first iteration’s solution.</t>
  </si>
  <si>
    <t>Metrics Statistics - p-values o</t>
  </si>
  <si>
    <t>Last &lt; First</t>
  </si>
  <si>
    <t>Best &lt; First</t>
  </si>
  <si>
    <t>Optimal Solution Reached</t>
  </si>
  <si>
    <t>Iteration Limit Reached</t>
  </si>
  <si>
    <t>Wrong on Improvement</t>
  </si>
  <si>
    <t>Avg time complexity (number matched)</t>
  </si>
  <si>
    <t>Avg space complexity (number matched)</t>
  </si>
  <si>
    <t>NA</t>
  </si>
  <si>
    <t>Proportion of problems where the best value of each metric is found in the first solution, last solution or neither.</t>
  </si>
  <si>
    <t>Metrics Statistics - Proportion</t>
  </si>
  <si>
    <t>First == Best</t>
  </si>
  <si>
    <t>Last == Best</t>
  </si>
  <si>
    <t>Neither First nor Last is Best</t>
  </si>
</sst>
</file>

<file path=xl/styles.xml><?xml version="1.0" encoding="utf-8"?>
<styleSheet xmlns="http://schemas.openxmlformats.org/spreadsheetml/2006/main">
  <numFmts count="4">
    <numFmt numFmtId="0" formatCode="General"/>
    <numFmt numFmtId="59" formatCode="0.0"/>
    <numFmt numFmtId="60" formatCode="0.0000"/>
    <numFmt numFmtId="61" formatCode="0.000"/>
  </numFmts>
  <fonts count="43">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5"/>
      <color indexed="17"/>
      <name val="Helvetica"/>
    </font>
    <font>
      <sz val="14"/>
      <color indexed="18"/>
      <name val="Helvetica"/>
    </font>
    <font>
      <sz val="9"/>
      <color indexed="19"/>
      <name val="Helvetica"/>
    </font>
    <font>
      <sz val="14"/>
      <color indexed="18"/>
      <name val="Menlo Regular"/>
    </font>
    <font>
      <sz val="9"/>
      <color indexed="20"/>
      <name val="Helvetica"/>
    </font>
    <font>
      <sz val="9"/>
      <color indexed="21"/>
      <name val="Menlo Regular"/>
    </font>
    <font>
      <sz val="9"/>
      <color indexed="18"/>
      <name val="Menlo Regular"/>
    </font>
    <font>
      <sz val="13"/>
      <color indexed="20"/>
      <name val="Menlo Regular"/>
    </font>
    <font>
      <sz val="13"/>
      <color indexed="17"/>
      <name val="Menlo Regular"/>
    </font>
    <font>
      <sz val="8"/>
      <color indexed="18"/>
      <name val="Menlo Regular"/>
    </font>
    <font>
      <sz val="12"/>
      <color indexed="22"/>
      <name val="Menlo Regular"/>
    </font>
    <font>
      <sz val="5"/>
      <color indexed="17"/>
      <name val="Helvetica"/>
    </font>
    <font>
      <sz val="5"/>
      <color indexed="19"/>
      <name val="Helvetica"/>
    </font>
    <font>
      <sz val="5"/>
      <color indexed="20"/>
      <name val="Helvetica"/>
    </font>
    <font>
      <sz val="5"/>
      <color indexed="18"/>
      <name val="Helvetica"/>
    </font>
    <font>
      <sz val="5"/>
      <color indexed="18"/>
      <name val="Menlo Regular"/>
    </font>
    <font>
      <sz val="15"/>
      <color indexed="17"/>
      <name val="Times Roman"/>
    </font>
    <font>
      <sz val="14"/>
      <color indexed="8"/>
      <name val="Times Roman"/>
    </font>
    <font>
      <sz val="9"/>
      <color indexed="19"/>
      <name val="Times Roman"/>
    </font>
    <font>
      <sz val="12"/>
      <color indexed="18"/>
      <name val="Menlo Regular"/>
    </font>
    <font>
      <sz val="9"/>
      <color indexed="20"/>
      <name val="Times Roman"/>
    </font>
    <font>
      <sz val="12"/>
      <color indexed="8"/>
      <name val="Times Roman"/>
    </font>
    <font>
      <sz val="10"/>
      <color indexed="17"/>
      <name val="Helvetica"/>
    </font>
    <font>
      <sz val="10"/>
      <color indexed="18"/>
      <name val="Helvetica"/>
    </font>
    <font>
      <sz val="10"/>
      <color indexed="19"/>
      <name val="Helvetica"/>
    </font>
    <font>
      <sz val="10"/>
      <color indexed="18"/>
      <name val="Menlo Regular"/>
    </font>
    <font>
      <sz val="10"/>
      <color indexed="20"/>
      <name val="Helvetica"/>
    </font>
    <font>
      <sz val="5"/>
      <color indexed="22"/>
      <name val="Menlo Regular"/>
    </font>
    <font>
      <sz val="8"/>
      <color indexed="17"/>
      <name val="Helvetica"/>
    </font>
    <font>
      <sz val="8"/>
      <color indexed="19"/>
      <name val="Helvetica"/>
    </font>
    <font>
      <sz val="8"/>
      <color indexed="20"/>
      <name val="Helvetica"/>
    </font>
    <font>
      <sz val="8"/>
      <color indexed="18"/>
      <name val="Helvetica"/>
    </font>
    <font>
      <sz val="8"/>
      <color indexed="22"/>
      <name val="Menlo Regular"/>
    </font>
    <font>
      <sz val="8"/>
      <color indexed="23"/>
      <name val="Menlo Regular"/>
    </font>
    <font>
      <sz val="10"/>
      <color indexed="24"/>
      <name val="Helvetica Neue"/>
    </font>
    <font>
      <sz val="10"/>
      <color indexed="25"/>
      <name val="Helvetica Neue"/>
    </font>
    <font>
      <sz val="10"/>
      <color indexed="26"/>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6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49" fontId="5" fillId="4" borderId="1" applyNumberFormat="1" applyFont="1" applyFill="1" applyBorder="1" applyAlignment="1" applyProtection="0">
      <alignment vertical="top" wrapText="1"/>
    </xf>
    <xf numFmtId="0" fontId="5" fillId="5" borderId="2" applyNumberFormat="1" applyFont="1" applyFill="1" applyBorder="1" applyAlignment="1" applyProtection="0">
      <alignment vertical="top" wrapText="1"/>
    </xf>
    <xf numFmtId="49" fontId="0" fillId="6" borderId="3" applyNumberFormat="1" applyFont="1" applyFill="1" applyBorder="1" applyAlignment="1" applyProtection="0">
      <alignment vertical="top" wrapText="1"/>
    </xf>
    <xf numFmtId="0" fontId="0" fillId="6" borderId="4" applyNumberFormat="1" applyFont="1" applyFill="1" applyBorder="1" applyAlignment="1" applyProtection="0">
      <alignment vertical="top" wrapText="1"/>
    </xf>
    <xf numFmtId="49" fontId="0" fillId="6" borderId="4" applyNumberFormat="1" applyFont="1" applyFill="1" applyBorder="1" applyAlignment="1" applyProtection="0">
      <alignment vertical="top" wrapText="1"/>
    </xf>
    <xf numFmtId="0" fontId="0" fillId="6" borderId="4" applyNumberFormat="0" applyFont="1" applyFill="1" applyBorder="1" applyAlignment="1" applyProtection="0">
      <alignment vertical="top" wrapText="1"/>
    </xf>
    <xf numFmtId="0" fontId="5" fillId="5"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9" fillId="6" borderId="7" applyNumberFormat="1" applyFont="1" applyFill="1" applyBorder="1" applyAlignment="1" applyProtection="0">
      <alignment vertical="top" wrapText="1" readingOrder="1"/>
    </xf>
    <xf numFmtId="0" fontId="9" fillId="6" borderId="7" applyNumberFormat="0" applyFont="1" applyFill="1" applyBorder="1" applyAlignment="1" applyProtection="0">
      <alignment vertical="top" wrapText="1" readingOrder="1"/>
    </xf>
    <xf numFmtId="0" fontId="21" fillId="6" borderId="7" applyNumberFormat="0"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5" borderId="2" applyNumberFormat="1" applyFont="1" applyFill="1" applyBorder="1" applyAlignment="1" applyProtection="0">
      <alignment vertical="top" wrapText="1"/>
    </xf>
    <xf numFmtId="2"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5" fillId="5" borderId="5"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1" fontId="0" borderId="3" applyNumberFormat="1" applyFont="1" applyFill="0" applyBorder="1" applyAlignment="1" applyProtection="0">
      <alignment vertical="top" wrapText="1"/>
    </xf>
    <xf numFmtId="1" fontId="0" borderId="4" applyNumberFormat="1" applyFont="1" applyFill="0" applyBorder="1" applyAlignment="1" applyProtection="0">
      <alignment vertical="top" wrapText="1"/>
    </xf>
    <xf numFmtId="1"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5" fillId="4" borderId="1"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top" wrapText="1"/>
    </xf>
    <xf numFmtId="0" fontId="5"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5"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5" fillId="4" borderId="7" applyNumberFormat="0" applyFont="1" applyFill="1" applyBorder="1" applyAlignment="1" applyProtection="0">
      <alignment vertical="top" wrapText="1"/>
    </xf>
    <xf numFmtId="49" fontId="5" fillId="4" borderId="7" applyNumberFormat="1" applyFont="1" applyFill="1" applyBorder="1" applyAlignment="1" applyProtection="0">
      <alignment horizontal="center" vertical="center"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3"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49" fontId="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efffe"/>
      <rgbColor rgb="ffef4743"/>
      <rgbColor rgb="ff262626"/>
      <rgbColor rgb="993c3c43"/>
      <rgbColor rgb="bf262626"/>
      <rgbColor rgb="ffcb3c39"/>
      <rgbColor rgb="ff8c8c8c"/>
      <rgbColor rgb="ff595959"/>
      <rgbColor rgb="ffd4d4d4"/>
      <rgbColor rgb="ff4ec9b0"/>
      <rgbColor rgb="ffb5ce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465</v>
      </c>
      <c r="C11" s="3"/>
      <c r="D11" s="3"/>
    </row>
    <row r="12">
      <c r="B12" s="4"/>
      <c r="C12" t="s" s="4">
        <v>466</v>
      </c>
      <c r="D12" t="s" s="5">
        <v>467</v>
      </c>
    </row>
    <row r="13">
      <c r="B13" s="4"/>
      <c r="C13" t="s" s="4">
        <v>473</v>
      </c>
      <c r="D13" t="s" s="5">
        <v>474</v>
      </c>
    </row>
    <row r="14">
      <c r="B14" s="4"/>
      <c r="C14" t="s" s="4">
        <v>478</v>
      </c>
      <c r="D14" t="s" s="5">
        <v>479</v>
      </c>
    </row>
    <row r="15">
      <c r="B15" t="s" s="3">
        <v>486</v>
      </c>
      <c r="C15" s="3"/>
      <c r="D15" s="3"/>
    </row>
    <row r="16">
      <c r="B16" s="4"/>
      <c r="C16" t="s" s="4">
        <v>487</v>
      </c>
      <c r="D16" t="s" s="5">
        <v>488</v>
      </c>
    </row>
    <row r="17">
      <c r="B17" s="4"/>
      <c r="C17" t="s" s="4">
        <v>492</v>
      </c>
      <c r="D17" t="s" s="5">
        <v>493</v>
      </c>
    </row>
    <row r="18">
      <c r="B18" t="s" s="3">
        <v>494</v>
      </c>
      <c r="C18" s="3"/>
      <c r="D18" s="3"/>
    </row>
    <row r="19">
      <c r="B19" s="4"/>
      <c r="C19" t="s" s="4">
        <v>495</v>
      </c>
      <c r="D19" t="s" s="5">
        <v>496</v>
      </c>
    </row>
    <row r="20">
      <c r="B20" t="s" s="3">
        <v>656</v>
      </c>
      <c r="C20" s="3"/>
      <c r="D20" s="3"/>
    </row>
    <row r="21">
      <c r="B21" s="4"/>
      <c r="C21" t="s" s="4">
        <v>657</v>
      </c>
      <c r="D21" t="s" s="5">
        <v>658</v>
      </c>
    </row>
    <row r="22">
      <c r="B22" s="4"/>
      <c r="C22" t="s" s="4">
        <v>666</v>
      </c>
      <c r="D22" t="s" s="5">
        <v>667</v>
      </c>
    </row>
    <row r="23">
      <c r="B23" s="4"/>
      <c r="C23" t="s" s="4">
        <v>676</v>
      </c>
      <c r="D23" t="s" s="5">
        <v>677</v>
      </c>
    </row>
  </sheetData>
  <mergeCells count="1">
    <mergeCell ref="B3:D3"/>
  </mergeCells>
  <hyperlinks>
    <hyperlink ref="D10" location="'Solutions and Error Output - So'!R2C1" tooltip="" display="Solutions and Error Output - So"/>
    <hyperlink ref="D12" location="'Acceptance Rates - Acceptance r'!R2C1" tooltip="" display="Acceptance Rates - Acceptance r"/>
    <hyperlink ref="D13" location="'Acceptance Rates - Average acce'!R2C1" tooltip="" display="Acceptance Rates - Average acce"/>
    <hyperlink ref="D14" location="'Acceptance Rates - Correctness '!R2C1" tooltip="" display="Acceptance Rates - Correctness "/>
    <hyperlink ref="D16" location="'Error Distribution - Errors per'!R2C1" tooltip="" display="Error Distribution - Errors per"/>
    <hyperlink ref="D17" location="'Error Distribution - Error freq'!R2C1" tooltip="" display="Error Distribution - Error freq"/>
    <hyperlink ref="D19" location="'Raw Metrics Data - Metrics'!R2C1" tooltip="" display="Raw Metrics Data - Metrics"/>
    <hyperlink ref="D21" location="'Metrics Statistics - Descriptiv'!R2C1" tooltip="" display="Metrics Statistics - Descriptiv"/>
    <hyperlink ref="D22" location="'Metrics Statistics - p-values o'!R2C1" tooltip="" display="Metrics Statistics - p-values o"/>
    <hyperlink ref="D23" location="'Metrics Statistics - Proportion'!R2C1" tooltip="" display="Metrics Statistics - Proportion"/>
  </hyperlinks>
</worksheet>
</file>

<file path=xl/worksheets/sheet10.xml><?xml version="1.0" encoding="utf-8"?>
<worksheet xmlns:r="http://schemas.openxmlformats.org/officeDocument/2006/relationships" xmlns="http://schemas.openxmlformats.org/spreadsheetml/2006/main">
  <sheetPr>
    <pageSetUpPr fitToPage="1"/>
  </sheetPr>
  <dimension ref="A2:O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5" width="16.3516" style="64" customWidth="1"/>
    <col min="16" max="16384" width="16.3516" style="64" customWidth="1"/>
  </cols>
  <sheetData>
    <row r="1" ht="27.65" customHeight="1">
      <c r="A1" t="s" s="23">
        <v>666</v>
      </c>
      <c r="B1" s="23"/>
      <c r="C1" s="23"/>
      <c r="D1" s="23"/>
      <c r="E1" s="23"/>
      <c r="F1" s="23"/>
      <c r="G1" s="23"/>
      <c r="H1" s="23"/>
      <c r="I1" s="23"/>
      <c r="J1" s="23"/>
      <c r="K1" s="23"/>
      <c r="L1" s="23"/>
      <c r="M1" s="23"/>
      <c r="N1" s="23"/>
      <c r="O1" s="23"/>
    </row>
    <row r="2" ht="20.05" customHeight="1">
      <c r="A2" s="61"/>
      <c r="B2" t="s" s="62">
        <v>668</v>
      </c>
      <c r="C2" s="61"/>
      <c r="D2" s="61"/>
      <c r="E2" s="61"/>
      <c r="F2" s="61"/>
      <c r="G2" s="61"/>
      <c r="H2" s="61"/>
      <c r="I2" t="s" s="62">
        <v>669</v>
      </c>
      <c r="J2" s="61"/>
      <c r="K2" s="61"/>
      <c r="L2" s="61"/>
      <c r="M2" s="61"/>
      <c r="N2" s="61"/>
      <c r="O2" s="61"/>
    </row>
    <row r="3" ht="32.25" customHeight="1">
      <c r="A3" s="45"/>
      <c r="B3" t="s" s="50">
        <v>477</v>
      </c>
      <c r="C3" t="s" s="50">
        <v>23</v>
      </c>
      <c r="D3" t="s" s="50">
        <v>168</v>
      </c>
      <c r="E3" t="s" s="50">
        <v>314</v>
      </c>
      <c r="F3" t="s" s="50">
        <v>670</v>
      </c>
      <c r="G3" t="s" s="50">
        <v>671</v>
      </c>
      <c r="H3" t="s" s="50">
        <v>672</v>
      </c>
      <c r="I3" t="s" s="50">
        <v>477</v>
      </c>
      <c r="J3" t="s" s="50">
        <v>23</v>
      </c>
      <c r="K3" t="s" s="50">
        <v>168</v>
      </c>
      <c r="L3" t="s" s="50">
        <v>314</v>
      </c>
      <c r="M3" t="s" s="50">
        <v>670</v>
      </c>
      <c r="N3" t="s" s="50">
        <v>671</v>
      </c>
      <c r="O3" t="s" s="50">
        <v>672</v>
      </c>
    </row>
    <row r="4" ht="32.25" customHeight="1">
      <c r="A4" t="s" s="31">
        <v>504</v>
      </c>
      <c r="B4" s="65">
        <v>0.263</v>
      </c>
      <c r="C4" s="33">
        <v>0.665092321200292</v>
      </c>
      <c r="D4" s="33">
        <v>0.207108089121263</v>
      </c>
      <c r="E4" s="33">
        <v>0.136660839146149</v>
      </c>
      <c r="F4" s="33">
        <v>0.5</v>
      </c>
      <c r="G4" s="33">
        <v>0.672639576990712</v>
      </c>
      <c r="H4" s="33">
        <v>0.09036790468680279</v>
      </c>
      <c r="I4" s="25">
        <v>0.0023</v>
      </c>
      <c r="J4" s="33">
        <v>0.021084098548578</v>
      </c>
      <c r="K4" s="33">
        <v>0.0898562474394999</v>
      </c>
      <c r="L4" s="33">
        <v>0.0544047150202728</v>
      </c>
      <c r="M4" s="33">
        <v>0.0544047150202728</v>
      </c>
      <c r="N4" s="33">
        <v>0.0786496035251425</v>
      </c>
      <c r="O4" s="33">
        <v>0.0215572233915377</v>
      </c>
    </row>
    <row r="5" ht="20.05" customHeight="1">
      <c r="A5" t="s" s="34">
        <v>505</v>
      </c>
      <c r="B5" s="66">
        <v>0.3256</v>
      </c>
      <c r="C5" s="36">
        <v>0.535458580776104</v>
      </c>
      <c r="D5" s="36">
        <v>0.250092128535397</v>
      </c>
      <c r="E5" s="36">
        <v>0.342915217225803</v>
      </c>
      <c r="F5" s="36">
        <v>0.82738446411408</v>
      </c>
      <c r="G5" s="36">
        <v>0.642499672655955</v>
      </c>
      <c r="H5" s="36">
        <v>0.111918582346134</v>
      </c>
      <c r="I5" s="36">
        <v>0.0005</v>
      </c>
      <c r="J5" s="36">
        <v>0.00585934279988431</v>
      </c>
      <c r="K5" s="36">
        <v>0.0544047150202728</v>
      </c>
      <c r="L5" s="36">
        <v>0.0544047150202728</v>
      </c>
      <c r="M5" s="36">
        <v>0.0544047150202728</v>
      </c>
      <c r="N5" s="36">
        <v>0.0544047150202728</v>
      </c>
      <c r="O5" s="36">
        <v>0.00585934279988431</v>
      </c>
    </row>
    <row r="6" ht="20.05" customHeight="1">
      <c r="A6" t="s" s="34">
        <v>665</v>
      </c>
      <c r="B6" s="66">
        <v>0.3077</v>
      </c>
      <c r="C6" s="36">
        <v>0.751288846058306</v>
      </c>
      <c r="D6" s="36">
        <v>0.0422345161266259</v>
      </c>
      <c r="E6" s="36">
        <v>0.23072549391668</v>
      </c>
      <c r="F6" s="36">
        <v>0.5</v>
      </c>
      <c r="G6" s="36">
        <v>0.948764782570125</v>
      </c>
      <c r="H6" s="36">
        <v>0.0606676251792411</v>
      </c>
      <c r="I6" s="36">
        <v>0.0007</v>
      </c>
      <c r="J6" s="36">
        <v>0.013640585738809</v>
      </c>
      <c r="K6" s="36">
        <v>0.0196797544441249</v>
      </c>
      <c r="L6" s="36">
        <v>0.0898562474394999</v>
      </c>
      <c r="M6" s="36">
        <v>0.0544047150202728</v>
      </c>
      <c r="N6" s="36">
        <v>0.0898562474394999</v>
      </c>
      <c r="O6" s="36">
        <v>0.00525762296792945</v>
      </c>
    </row>
    <row r="7" ht="44.05" customHeight="1">
      <c r="A7" t="s" s="34">
        <v>673</v>
      </c>
      <c r="B7" s="66">
        <v>0.2252</v>
      </c>
      <c r="C7" s="36">
        <v>0.5</v>
      </c>
      <c r="D7" s="36">
        <v>0.0898562474394999</v>
      </c>
      <c r="E7" s="36">
        <v>0.158655253931457</v>
      </c>
      <c r="F7" s="36">
        <v>0.158655253931457</v>
      </c>
      <c r="G7" s="36">
        <v>0.327360423009288</v>
      </c>
      <c r="H7" s="36">
        <v>0.392747373559177</v>
      </c>
      <c r="I7" s="36">
        <v>0.0206</v>
      </c>
      <c r="J7" s="36">
        <v>0.158655253931457</v>
      </c>
      <c r="K7" s="36">
        <v>0.0898562474394999</v>
      </c>
      <c r="L7" s="36">
        <v>0.0898562474394999</v>
      </c>
      <c r="M7" s="36">
        <v>0.0898562474394999</v>
      </c>
      <c r="N7" s="36">
        <v>0.158655253931457</v>
      </c>
      <c r="O7" s="36">
        <v>0.0898562474394999</v>
      </c>
    </row>
    <row r="8" ht="44.05" customHeight="1">
      <c r="A8" t="s" s="34">
        <v>674</v>
      </c>
      <c r="B8" s="66">
        <v>0.6959</v>
      </c>
      <c r="C8" s="36">
        <v>0.948764782570125</v>
      </c>
      <c r="D8" t="s" s="67">
        <v>675</v>
      </c>
      <c r="E8" s="36">
        <v>0.0898562474394999</v>
      </c>
      <c r="F8" s="36">
        <v>0.158655253931457</v>
      </c>
      <c r="G8" s="36">
        <v>0.857475296298694</v>
      </c>
      <c r="H8" s="36">
        <v>0.703509950991287</v>
      </c>
      <c r="I8" s="36">
        <v>0.0544</v>
      </c>
      <c r="J8" s="36">
        <v>0.158655253931457</v>
      </c>
      <c r="K8" t="s" s="67">
        <v>675</v>
      </c>
      <c r="L8" s="36">
        <v>0.0898562474394999</v>
      </c>
      <c r="M8" s="36">
        <v>0.158655253931457</v>
      </c>
      <c r="N8" s="36">
        <v>0.158655253931457</v>
      </c>
      <c r="O8" s="36">
        <v>0.158655253931457</v>
      </c>
    </row>
  </sheetData>
  <mergeCells count="3">
    <mergeCell ref="A1:O1"/>
    <mergeCell ref="B2:H2"/>
    <mergeCell ref="I2:O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V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22" width="16.3516" style="68" customWidth="1"/>
    <col min="23" max="16384" width="16.3516" style="68" customWidth="1"/>
  </cols>
  <sheetData>
    <row r="1" ht="27.65" customHeight="1">
      <c r="A1" t="s" s="23">
        <v>676</v>
      </c>
      <c r="B1" s="23"/>
      <c r="C1" s="23"/>
      <c r="D1" s="23"/>
      <c r="E1" s="23"/>
      <c r="F1" s="23"/>
      <c r="G1" s="23"/>
      <c r="H1" s="23"/>
      <c r="I1" s="23"/>
      <c r="J1" s="23"/>
      <c r="K1" s="23"/>
      <c r="L1" s="23"/>
      <c r="M1" s="23"/>
      <c r="N1" s="23"/>
      <c r="O1" s="23"/>
      <c r="P1" s="23"/>
      <c r="Q1" s="23"/>
      <c r="R1" s="23"/>
      <c r="S1" s="23"/>
      <c r="T1" s="23"/>
      <c r="U1" s="23"/>
      <c r="V1" s="23"/>
    </row>
    <row r="2" ht="20.05" customHeight="1">
      <c r="A2" s="61"/>
      <c r="B2" t="s" s="62">
        <v>678</v>
      </c>
      <c r="C2" s="61"/>
      <c r="D2" s="61"/>
      <c r="E2" s="61"/>
      <c r="F2" s="61"/>
      <c r="G2" s="61"/>
      <c r="H2" s="61"/>
      <c r="I2" t="s" s="62">
        <v>679</v>
      </c>
      <c r="J2" s="61"/>
      <c r="K2" s="61"/>
      <c r="L2" s="61"/>
      <c r="M2" s="61"/>
      <c r="N2" s="61"/>
      <c r="O2" s="61"/>
      <c r="P2" t="s" s="62">
        <v>680</v>
      </c>
      <c r="Q2" s="61"/>
      <c r="R2" s="61"/>
      <c r="S2" s="61"/>
      <c r="T2" s="61"/>
      <c r="U2" s="61"/>
      <c r="V2" s="61"/>
    </row>
    <row r="3" ht="32.25" customHeight="1">
      <c r="A3" s="45"/>
      <c r="B3" t="s" s="50">
        <v>477</v>
      </c>
      <c r="C3" t="s" s="50">
        <v>23</v>
      </c>
      <c r="D3" t="s" s="50">
        <v>168</v>
      </c>
      <c r="E3" t="s" s="50">
        <v>314</v>
      </c>
      <c r="F3" t="s" s="50">
        <v>670</v>
      </c>
      <c r="G3" t="s" s="50">
        <v>671</v>
      </c>
      <c r="H3" t="s" s="50">
        <v>672</v>
      </c>
      <c r="I3" t="s" s="50">
        <v>477</v>
      </c>
      <c r="J3" t="s" s="50">
        <v>23</v>
      </c>
      <c r="K3" t="s" s="50">
        <v>168</v>
      </c>
      <c r="L3" t="s" s="50">
        <v>314</v>
      </c>
      <c r="M3" t="s" s="50">
        <v>670</v>
      </c>
      <c r="N3" t="s" s="50">
        <v>671</v>
      </c>
      <c r="O3" t="s" s="50">
        <v>672</v>
      </c>
      <c r="P3" t="s" s="50">
        <v>477</v>
      </c>
      <c r="Q3" t="s" s="50">
        <v>23</v>
      </c>
      <c r="R3" t="s" s="50">
        <v>168</v>
      </c>
      <c r="S3" t="s" s="50">
        <v>314</v>
      </c>
      <c r="T3" t="s" s="50">
        <v>670</v>
      </c>
      <c r="U3" t="s" s="50">
        <v>671</v>
      </c>
      <c r="V3" t="s" s="50">
        <v>672</v>
      </c>
    </row>
    <row r="4" ht="32.25" customHeight="1">
      <c r="A4" t="s" s="31">
        <v>504</v>
      </c>
      <c r="B4" s="65">
        <v>0.6875</v>
      </c>
      <c r="C4" s="33">
        <v>0.642857142857143</v>
      </c>
      <c r="D4" s="33">
        <v>0.833333333333333</v>
      </c>
      <c r="E4" s="33">
        <v>0.5</v>
      </c>
      <c r="F4" s="33">
        <v>0.666666666666667</v>
      </c>
      <c r="G4" s="33">
        <v>0.714285714285714</v>
      </c>
      <c r="H4" s="33">
        <v>0.6875</v>
      </c>
      <c r="I4" s="33">
        <v>0.75</v>
      </c>
      <c r="J4" s="33">
        <v>0.571428571428571</v>
      </c>
      <c r="K4" s="33">
        <v>0.916666666666667</v>
      </c>
      <c r="L4" s="33">
        <v>0.833333333333333</v>
      </c>
      <c r="M4" s="33">
        <v>0.666666666666667</v>
      </c>
      <c r="N4" s="33">
        <v>0.714285714285714</v>
      </c>
      <c r="O4" s="33">
        <v>0.8125</v>
      </c>
      <c r="P4" s="33">
        <v>0.0625</v>
      </c>
      <c r="Q4" s="33">
        <v>0.142857142857143</v>
      </c>
      <c r="R4" s="33">
        <v>0</v>
      </c>
      <c r="S4" s="33">
        <v>0</v>
      </c>
      <c r="T4" s="33">
        <v>0.111111111111111</v>
      </c>
      <c r="U4" s="33">
        <v>0.142857142857143</v>
      </c>
      <c r="V4" s="33">
        <v>0</v>
      </c>
    </row>
    <row r="5" ht="20.05" customHeight="1">
      <c r="A5" t="s" s="34">
        <v>505</v>
      </c>
      <c r="B5" s="66">
        <v>0.5625</v>
      </c>
      <c r="C5" s="36">
        <v>0.428571428571429</v>
      </c>
      <c r="D5" s="36">
        <v>0.75</v>
      </c>
      <c r="E5" s="36">
        <v>0.5</v>
      </c>
      <c r="F5" s="36">
        <v>0.666666666666667</v>
      </c>
      <c r="G5" s="36">
        <v>0.571428571428571</v>
      </c>
      <c r="H5" s="36">
        <v>0.5</v>
      </c>
      <c r="I5" s="36">
        <v>0.53125</v>
      </c>
      <c r="J5" s="36">
        <v>0.428571428571429</v>
      </c>
      <c r="K5" s="36">
        <v>0.75</v>
      </c>
      <c r="L5" s="36">
        <v>0.333333333333333</v>
      </c>
      <c r="M5" s="36">
        <v>0.444444444444444</v>
      </c>
      <c r="N5" s="36">
        <v>0.428571428571429</v>
      </c>
      <c r="O5" s="36">
        <v>0.625</v>
      </c>
      <c r="P5" s="36">
        <v>0.1875</v>
      </c>
      <c r="Q5" s="36">
        <v>0.214285714285714</v>
      </c>
      <c r="R5" s="36">
        <v>0.0833333333333333</v>
      </c>
      <c r="S5" s="36">
        <v>0.333333333333333</v>
      </c>
      <c r="T5" s="36">
        <v>0.222222222222222</v>
      </c>
      <c r="U5" s="36">
        <v>0.285714285714286</v>
      </c>
      <c r="V5" s="36">
        <v>0.125</v>
      </c>
    </row>
    <row r="6" ht="20.05" customHeight="1">
      <c r="A6" t="s" s="34">
        <v>665</v>
      </c>
      <c r="B6" s="66">
        <v>0.59375</v>
      </c>
      <c r="C6" s="36">
        <v>0.571428571428571</v>
      </c>
      <c r="D6" s="36">
        <v>0.583333333333333</v>
      </c>
      <c r="E6" s="36">
        <v>0.666666666666667</v>
      </c>
      <c r="F6" s="36">
        <v>0.666666666666667</v>
      </c>
      <c r="G6" s="36">
        <v>0.714285714285714</v>
      </c>
      <c r="H6" s="36">
        <v>0.5</v>
      </c>
      <c r="I6" s="36">
        <v>0.6875</v>
      </c>
      <c r="J6" s="36">
        <v>0.571428571428571</v>
      </c>
      <c r="K6" s="36">
        <v>0.916666666666667</v>
      </c>
      <c r="L6" s="36">
        <v>0.5</v>
      </c>
      <c r="M6" s="36">
        <v>0.666666666666667</v>
      </c>
      <c r="N6" s="36">
        <v>0.428571428571429</v>
      </c>
      <c r="O6" s="36">
        <v>0.8125</v>
      </c>
      <c r="P6" s="36">
        <v>0.125</v>
      </c>
      <c r="Q6" s="36">
        <v>0.214285714285714</v>
      </c>
      <c r="R6" s="36">
        <v>0</v>
      </c>
      <c r="S6" s="36">
        <v>0.166666666666667</v>
      </c>
      <c r="T6" s="36">
        <v>0.111111111111111</v>
      </c>
      <c r="U6" s="36">
        <v>0.285714285714286</v>
      </c>
      <c r="V6" s="36">
        <v>0.0625</v>
      </c>
    </row>
    <row r="7" ht="44.05" customHeight="1">
      <c r="A7" t="s" s="34">
        <v>673</v>
      </c>
      <c r="B7" s="66">
        <v>0.84375</v>
      </c>
      <c r="C7" s="36">
        <v>0.928571428571429</v>
      </c>
      <c r="D7" s="36">
        <v>0.833333333333333</v>
      </c>
      <c r="E7" s="36">
        <v>0.666666666666667</v>
      </c>
      <c r="F7" s="36">
        <v>0.777777777777778</v>
      </c>
      <c r="G7" s="36">
        <v>0.857142857142857</v>
      </c>
      <c r="H7" s="36">
        <v>0.875</v>
      </c>
      <c r="I7" s="36">
        <v>0.90625</v>
      </c>
      <c r="J7" s="36">
        <v>0.857142857142857</v>
      </c>
      <c r="K7" s="36">
        <v>1</v>
      </c>
      <c r="L7" s="36">
        <v>0.833333333333333</v>
      </c>
      <c r="M7" s="36">
        <v>0.888888888888889</v>
      </c>
      <c r="N7" s="36">
        <v>0.857142857142857</v>
      </c>
      <c r="O7" s="36">
        <v>0.9375</v>
      </c>
      <c r="P7" s="36">
        <v>0.03125</v>
      </c>
      <c r="Q7" s="36">
        <v>0</v>
      </c>
      <c r="R7" s="36">
        <v>0</v>
      </c>
      <c r="S7" s="36">
        <v>0.166666666666667</v>
      </c>
      <c r="T7" s="36">
        <v>0.111111111111111</v>
      </c>
      <c r="U7" s="36">
        <v>0</v>
      </c>
      <c r="V7" s="36">
        <v>0</v>
      </c>
    </row>
    <row r="8" ht="44.05" customHeight="1">
      <c r="A8" t="s" s="34">
        <v>674</v>
      </c>
      <c r="B8" s="66">
        <v>0.90625</v>
      </c>
      <c r="C8" s="36">
        <v>0.928571428571429</v>
      </c>
      <c r="D8" s="36">
        <v>1</v>
      </c>
      <c r="E8" s="36">
        <v>0.666666666666667</v>
      </c>
      <c r="F8" s="36">
        <v>0.888888888888889</v>
      </c>
      <c r="G8" s="36">
        <v>0.857142857142857</v>
      </c>
      <c r="H8" s="36">
        <v>0.9375</v>
      </c>
      <c r="I8" s="36">
        <v>0.875</v>
      </c>
      <c r="J8" s="36">
        <v>0.714285714285714</v>
      </c>
      <c r="K8" s="36">
        <v>1</v>
      </c>
      <c r="L8" s="36">
        <v>1</v>
      </c>
      <c r="M8" s="36">
        <v>1</v>
      </c>
      <c r="N8" s="36">
        <v>0.714285714285714</v>
      </c>
      <c r="O8" s="36">
        <v>0.875</v>
      </c>
      <c r="P8" s="36">
        <v>0</v>
      </c>
      <c r="Q8" s="36">
        <v>0</v>
      </c>
      <c r="R8" s="36">
        <v>0</v>
      </c>
      <c r="S8" s="36">
        <v>0</v>
      </c>
      <c r="T8" s="36">
        <v>0</v>
      </c>
      <c r="U8" s="36">
        <v>0</v>
      </c>
      <c r="V8" s="36">
        <v>0</v>
      </c>
    </row>
  </sheetData>
  <mergeCells count="4">
    <mergeCell ref="A1:V1"/>
    <mergeCell ref="B2:H2"/>
    <mergeCell ref="I2:O2"/>
    <mergeCell ref="P2:V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AA6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7" width="16.3516" style="6" customWidth="1"/>
    <col min="28" max="16384" width="16.3516" style="6" customWidth="1"/>
  </cols>
  <sheetData>
    <row r="1" ht="28.6" customHeight="1">
      <c r="A1" t="s" s="7">
        <v>5</v>
      </c>
      <c r="B1" s="7"/>
      <c r="C1" s="7"/>
      <c r="D1" s="7"/>
      <c r="E1" s="7"/>
      <c r="F1" s="7"/>
      <c r="G1" s="7"/>
      <c r="H1" s="7"/>
      <c r="I1" s="7"/>
      <c r="J1" s="7"/>
      <c r="K1" s="7"/>
      <c r="L1" s="7"/>
      <c r="M1" s="7"/>
      <c r="N1" s="7"/>
      <c r="O1" s="7"/>
      <c r="P1" s="7"/>
      <c r="Q1" s="7"/>
      <c r="R1" s="7"/>
      <c r="S1" s="7"/>
      <c r="T1" s="7"/>
      <c r="U1" s="7"/>
      <c r="V1" s="7"/>
      <c r="W1" s="7"/>
      <c r="X1" s="7"/>
      <c r="Y1" s="7"/>
      <c r="Z1" s="7"/>
      <c r="AA1" s="7"/>
    </row>
    <row r="2" ht="32.25" customHeight="1">
      <c r="A2" t="s" s="8">
        <v>7</v>
      </c>
      <c r="B2" t="s" s="8">
        <v>8</v>
      </c>
      <c r="C2" t="s" s="8">
        <v>9</v>
      </c>
      <c r="D2" t="s" s="8">
        <v>10</v>
      </c>
      <c r="E2" t="s" s="8">
        <v>11</v>
      </c>
      <c r="F2" t="s" s="8">
        <v>12</v>
      </c>
      <c r="G2" t="s" s="8">
        <v>11</v>
      </c>
      <c r="H2" t="s" s="8">
        <v>13</v>
      </c>
      <c r="I2" t="s" s="8">
        <v>11</v>
      </c>
      <c r="J2" t="s" s="8">
        <v>14</v>
      </c>
      <c r="K2" t="s" s="8">
        <v>11</v>
      </c>
      <c r="L2" t="s" s="8">
        <v>15</v>
      </c>
      <c r="M2" t="s" s="8">
        <v>11</v>
      </c>
      <c r="N2" t="s" s="8">
        <v>16</v>
      </c>
      <c r="O2" t="s" s="8">
        <v>11</v>
      </c>
      <c r="P2" t="s" s="8">
        <v>17</v>
      </c>
      <c r="Q2" t="s" s="8">
        <v>18</v>
      </c>
      <c r="R2" t="s" s="8">
        <v>17</v>
      </c>
      <c r="S2" t="s" s="8">
        <v>19</v>
      </c>
      <c r="T2" t="s" s="8">
        <v>17</v>
      </c>
      <c r="U2" t="s" s="8">
        <v>20</v>
      </c>
      <c r="V2" t="s" s="8">
        <v>17</v>
      </c>
      <c r="W2" t="s" s="8">
        <v>21</v>
      </c>
      <c r="X2" t="s" s="8">
        <v>17</v>
      </c>
      <c r="Y2" t="s" s="8">
        <v>22</v>
      </c>
      <c r="Z2" t="s" s="8">
        <v>17</v>
      </c>
      <c r="AA2" t="s" s="8">
        <v>11</v>
      </c>
    </row>
    <row r="3" ht="380.25" customHeight="1">
      <c r="A3" s="9">
        <v>1</v>
      </c>
      <c r="B3" t="s" s="10">
        <v>23</v>
      </c>
      <c r="C3" s="11">
        <v>1652</v>
      </c>
      <c r="D3" t="s" s="12">
        <v>24</v>
      </c>
      <c r="E3" s="13"/>
      <c r="F3" s="13"/>
      <c r="G3" s="13"/>
      <c r="H3" s="13"/>
      <c r="I3" s="13"/>
      <c r="J3" s="13"/>
      <c r="K3" s="13"/>
      <c r="L3" s="13"/>
      <c r="M3" s="13"/>
      <c r="N3" s="13"/>
      <c r="O3" s="13"/>
      <c r="P3" t="s" s="12">
        <v>25</v>
      </c>
      <c r="Q3" t="s" s="12">
        <v>26</v>
      </c>
      <c r="R3" s="13"/>
      <c r="S3" s="13"/>
      <c r="T3" s="13"/>
      <c r="U3" s="13"/>
      <c r="V3" s="13"/>
      <c r="W3" s="13"/>
      <c r="X3" s="13"/>
      <c r="Y3" s="13"/>
      <c r="Z3" s="13"/>
      <c r="AA3" t="s" s="12">
        <v>27</v>
      </c>
    </row>
    <row r="4" ht="788.05" customHeight="1">
      <c r="A4" s="14">
        <v>2</v>
      </c>
      <c r="B4" t="s" s="15">
        <v>23</v>
      </c>
      <c r="C4" s="16">
        <v>111</v>
      </c>
      <c r="D4" t="s" s="17">
        <v>28</v>
      </c>
      <c r="E4" s="18"/>
      <c r="F4" s="18"/>
      <c r="G4" s="18"/>
      <c r="H4" s="18"/>
      <c r="I4" s="18"/>
      <c r="J4" s="18"/>
      <c r="K4" s="18"/>
      <c r="L4" s="18"/>
      <c r="M4" s="18"/>
      <c r="N4" s="18"/>
      <c r="O4" s="18"/>
      <c r="P4" t="s" s="17">
        <v>29</v>
      </c>
      <c r="Q4" t="s" s="17">
        <v>30</v>
      </c>
      <c r="R4" t="s" s="17">
        <v>31</v>
      </c>
      <c r="S4" t="s" s="17">
        <v>32</v>
      </c>
      <c r="T4" t="s" s="17">
        <v>33</v>
      </c>
      <c r="U4" t="s" s="17">
        <v>34</v>
      </c>
      <c r="V4" s="18"/>
      <c r="W4" s="18"/>
      <c r="X4" s="18"/>
      <c r="Y4" s="18"/>
      <c r="Z4" s="18"/>
      <c r="AA4" t="s" s="17">
        <v>35</v>
      </c>
    </row>
    <row r="5" ht="462.35" customHeight="1">
      <c r="A5" s="14">
        <v>3</v>
      </c>
      <c r="B5" t="s" s="15">
        <v>23</v>
      </c>
      <c r="C5" s="16">
        <v>1491</v>
      </c>
      <c r="D5" t="s" s="17">
        <v>36</v>
      </c>
      <c r="E5" t="s" s="17">
        <v>37</v>
      </c>
      <c r="F5" t="s" s="17">
        <v>38</v>
      </c>
      <c r="G5" t="s" s="17">
        <v>37</v>
      </c>
      <c r="H5" t="s" s="17">
        <v>39</v>
      </c>
      <c r="I5" t="s" s="17">
        <v>37</v>
      </c>
      <c r="J5" t="s" s="17">
        <v>40</v>
      </c>
      <c r="K5" t="s" s="17">
        <v>37</v>
      </c>
      <c r="L5" t="s" s="17">
        <v>41</v>
      </c>
      <c r="M5" t="s" s="17">
        <v>37</v>
      </c>
      <c r="N5" t="s" s="17">
        <v>42</v>
      </c>
      <c r="O5" t="s" s="19">
        <v>37</v>
      </c>
      <c r="P5" s="18"/>
      <c r="Q5" s="18"/>
      <c r="R5" s="18"/>
      <c r="S5" s="18"/>
      <c r="T5" s="18"/>
      <c r="U5" s="18"/>
      <c r="V5" s="18"/>
      <c r="W5" s="18"/>
      <c r="X5" s="18"/>
      <c r="Y5" s="20"/>
      <c r="Z5" s="20"/>
      <c r="AA5" s="20"/>
    </row>
    <row r="6" ht="500.05" customHeight="1">
      <c r="A6" s="14">
        <v>4</v>
      </c>
      <c r="B6" t="s" s="15">
        <v>23</v>
      </c>
      <c r="C6" s="16">
        <v>876</v>
      </c>
      <c r="D6" t="s" s="17">
        <v>43</v>
      </c>
      <c r="E6" s="18"/>
      <c r="F6" s="18"/>
      <c r="G6" s="18"/>
      <c r="H6" s="18"/>
      <c r="I6" s="18"/>
      <c r="J6" s="18"/>
      <c r="K6" s="18"/>
      <c r="L6" s="18"/>
      <c r="M6" s="18"/>
      <c r="N6" s="18"/>
      <c r="O6" s="18"/>
      <c r="P6" t="s" s="17">
        <v>44</v>
      </c>
      <c r="Q6" t="s" s="17">
        <v>45</v>
      </c>
      <c r="R6" t="s" s="17">
        <v>46</v>
      </c>
      <c r="S6" t="s" s="17">
        <v>43</v>
      </c>
      <c r="T6" t="s" s="17">
        <v>47</v>
      </c>
      <c r="U6" t="s" s="17">
        <v>48</v>
      </c>
      <c r="V6" s="18"/>
      <c r="W6" s="18"/>
      <c r="X6" s="18"/>
      <c r="Y6" s="18"/>
      <c r="Z6" s="18"/>
      <c r="AA6" s="18"/>
    </row>
    <row r="7" ht="650.35" customHeight="1">
      <c r="A7" s="14">
        <v>5</v>
      </c>
      <c r="B7" t="s" s="15">
        <v>23</v>
      </c>
      <c r="C7" s="16">
        <v>1979</v>
      </c>
      <c r="D7" t="s" s="17">
        <v>49</v>
      </c>
      <c r="E7" s="18"/>
      <c r="F7" s="18"/>
      <c r="G7" s="18"/>
      <c r="H7" s="18"/>
      <c r="I7" s="18"/>
      <c r="J7" s="18"/>
      <c r="K7" s="18"/>
      <c r="L7" s="18"/>
      <c r="M7" s="18"/>
      <c r="N7" s="18"/>
      <c r="O7" s="18"/>
      <c r="P7" t="s" s="17">
        <v>50</v>
      </c>
      <c r="Q7" t="s" s="17">
        <v>51</v>
      </c>
      <c r="R7" s="18"/>
      <c r="S7" s="18"/>
      <c r="T7" s="18"/>
      <c r="U7" s="18"/>
      <c r="V7" s="18"/>
      <c r="W7" s="18"/>
      <c r="X7" s="18"/>
      <c r="Y7" s="18"/>
      <c r="Z7" s="18"/>
      <c r="AA7" t="s" s="17">
        <v>52</v>
      </c>
    </row>
    <row r="8" ht="500.05" customHeight="1">
      <c r="A8" s="14">
        <v>6</v>
      </c>
      <c r="B8" t="s" s="15">
        <v>23</v>
      </c>
      <c r="C8" s="16">
        <v>409</v>
      </c>
      <c r="D8" t="s" s="17">
        <v>53</v>
      </c>
      <c r="E8" s="18"/>
      <c r="F8" s="18"/>
      <c r="G8" s="18"/>
      <c r="H8" s="18"/>
      <c r="I8" s="18"/>
      <c r="J8" s="18"/>
      <c r="K8" s="18"/>
      <c r="L8" s="18"/>
      <c r="M8" s="18"/>
      <c r="N8" s="18"/>
      <c r="O8" s="18"/>
      <c r="P8" t="s" s="17">
        <v>54</v>
      </c>
      <c r="Q8" t="s" s="17">
        <v>55</v>
      </c>
      <c r="R8" t="s" s="17">
        <v>56</v>
      </c>
      <c r="S8" t="s" s="17">
        <v>57</v>
      </c>
      <c r="T8" t="s" s="17">
        <v>54</v>
      </c>
      <c r="U8" t="s" s="17">
        <v>58</v>
      </c>
      <c r="V8" s="18"/>
      <c r="W8" s="18"/>
      <c r="X8" s="18"/>
      <c r="Y8" s="18"/>
      <c r="Z8" s="18"/>
      <c r="AA8" t="s" s="17">
        <v>59</v>
      </c>
    </row>
    <row r="9" ht="392.05" customHeight="1">
      <c r="A9" s="14">
        <v>7</v>
      </c>
      <c r="B9" t="s" s="15">
        <v>23</v>
      </c>
      <c r="C9" s="16">
        <v>976</v>
      </c>
      <c r="D9" t="s" s="17">
        <v>60</v>
      </c>
      <c r="E9" s="18"/>
      <c r="F9" s="18"/>
      <c r="G9" s="18"/>
      <c r="H9" s="18"/>
      <c r="I9" s="18"/>
      <c r="J9" s="18"/>
      <c r="K9" s="18"/>
      <c r="L9" s="18"/>
      <c r="M9" s="18"/>
      <c r="N9" s="18"/>
      <c r="O9" s="18"/>
      <c r="P9" t="s" s="17">
        <v>61</v>
      </c>
      <c r="Q9" t="s" s="17">
        <v>62</v>
      </c>
      <c r="R9" t="s" s="17">
        <v>63</v>
      </c>
      <c r="S9" t="s" s="17">
        <v>64</v>
      </c>
      <c r="T9" s="18"/>
      <c r="U9" s="18"/>
      <c r="V9" s="18"/>
      <c r="W9" s="18"/>
      <c r="X9" s="18"/>
      <c r="Y9" s="18"/>
      <c r="Z9" s="18"/>
      <c r="AA9" t="s" s="17">
        <v>65</v>
      </c>
    </row>
    <row r="10" ht="500.05" customHeight="1">
      <c r="A10" s="14">
        <v>8</v>
      </c>
      <c r="B10" t="s" s="15">
        <v>23</v>
      </c>
      <c r="C10" s="16">
        <v>933</v>
      </c>
      <c r="D10" t="s" s="17">
        <v>66</v>
      </c>
      <c r="E10" s="18"/>
      <c r="F10" s="18"/>
      <c r="G10" s="18"/>
      <c r="H10" s="18"/>
      <c r="I10" s="18"/>
      <c r="J10" s="18"/>
      <c r="K10" s="18"/>
      <c r="L10" s="18"/>
      <c r="M10" s="18"/>
      <c r="N10" s="18"/>
      <c r="O10" s="18"/>
      <c r="P10" t="s" s="17">
        <v>67</v>
      </c>
      <c r="Q10" t="s" s="17">
        <v>68</v>
      </c>
      <c r="R10" t="s" s="17">
        <v>69</v>
      </c>
      <c r="S10" t="s" s="17">
        <v>70</v>
      </c>
      <c r="T10" t="s" s="17">
        <v>71</v>
      </c>
      <c r="U10" t="s" s="17">
        <v>68</v>
      </c>
      <c r="V10" t="s" s="17">
        <v>72</v>
      </c>
      <c r="W10" t="s" s="17">
        <v>73</v>
      </c>
      <c r="X10" t="s" s="17">
        <v>74</v>
      </c>
      <c r="Y10" t="s" s="17">
        <v>75</v>
      </c>
      <c r="Z10" t="s" s="17">
        <v>76</v>
      </c>
      <c r="AA10" s="18"/>
    </row>
    <row r="11" ht="512.05" customHeight="1">
      <c r="A11" s="14">
        <v>9</v>
      </c>
      <c r="B11" t="s" s="15">
        <v>23</v>
      </c>
      <c r="C11" s="16">
        <v>389</v>
      </c>
      <c r="D11" t="s" s="17">
        <v>77</v>
      </c>
      <c r="E11" s="18"/>
      <c r="F11" s="18"/>
      <c r="G11" s="18"/>
      <c r="H11" s="18"/>
      <c r="I11" s="18"/>
      <c r="J11" s="18"/>
      <c r="K11" s="18"/>
      <c r="L11" s="18"/>
      <c r="M11" s="18"/>
      <c r="N11" s="18"/>
      <c r="O11" s="18"/>
      <c r="P11" t="s" s="17">
        <v>78</v>
      </c>
      <c r="Q11" t="s" s="17">
        <v>79</v>
      </c>
      <c r="R11" t="s" s="17">
        <v>78</v>
      </c>
      <c r="S11" t="s" s="17">
        <v>80</v>
      </c>
      <c r="T11" s="18"/>
      <c r="U11" s="18"/>
      <c r="V11" s="18"/>
      <c r="W11" s="18"/>
      <c r="X11" s="18"/>
      <c r="Y11" s="18"/>
      <c r="Z11" s="18"/>
      <c r="AA11" t="s" s="17">
        <v>81</v>
      </c>
    </row>
    <row r="12" ht="548.05" customHeight="1">
      <c r="A12" s="14">
        <v>10</v>
      </c>
      <c r="B12" t="s" s="15">
        <v>23</v>
      </c>
      <c r="C12" s="16">
        <v>387</v>
      </c>
      <c r="D12" t="s" s="17">
        <v>82</v>
      </c>
      <c r="E12" s="18"/>
      <c r="F12" s="18"/>
      <c r="G12" s="18"/>
      <c r="H12" s="18"/>
      <c r="I12" s="18"/>
      <c r="J12" s="18"/>
      <c r="K12" s="18"/>
      <c r="L12" s="18"/>
      <c r="M12" s="18"/>
      <c r="N12" s="18"/>
      <c r="O12" s="18"/>
      <c r="P12" t="s" s="17">
        <v>83</v>
      </c>
      <c r="Q12" t="s" s="17">
        <v>84</v>
      </c>
      <c r="R12" t="s" s="17">
        <v>85</v>
      </c>
      <c r="S12" t="s" s="17">
        <v>86</v>
      </c>
      <c r="T12" t="s" s="17">
        <v>87</v>
      </c>
      <c r="U12" t="s" s="17">
        <v>48</v>
      </c>
      <c r="V12" s="18"/>
      <c r="W12" s="18"/>
      <c r="X12" s="18"/>
      <c r="Y12" s="18"/>
      <c r="Z12" s="18"/>
      <c r="AA12" s="18"/>
    </row>
    <row r="13" ht="848.05" customHeight="1">
      <c r="A13" s="14">
        <v>11</v>
      </c>
      <c r="B13" t="s" s="15">
        <v>23</v>
      </c>
      <c r="C13" s="16">
        <v>144</v>
      </c>
      <c r="D13" t="s" s="17">
        <v>88</v>
      </c>
      <c r="E13" s="18"/>
      <c r="F13" s="18"/>
      <c r="G13" s="18"/>
      <c r="H13" s="18"/>
      <c r="I13" s="18"/>
      <c r="J13" s="18"/>
      <c r="K13" s="18"/>
      <c r="L13" s="18"/>
      <c r="M13" s="18"/>
      <c r="N13" s="18"/>
      <c r="O13" s="18"/>
      <c r="P13" t="s" s="17">
        <v>89</v>
      </c>
      <c r="Q13" t="s" s="17">
        <v>90</v>
      </c>
      <c r="R13" t="s" s="17">
        <v>91</v>
      </c>
      <c r="S13" t="s" s="17">
        <v>92</v>
      </c>
      <c r="T13" t="s" s="17">
        <v>89</v>
      </c>
      <c r="U13" t="s" s="17">
        <v>93</v>
      </c>
      <c r="V13" t="s" s="17">
        <v>94</v>
      </c>
      <c r="W13" t="s" s="17">
        <v>95</v>
      </c>
      <c r="X13" t="s" s="17">
        <v>96</v>
      </c>
      <c r="Y13" t="s" s="17">
        <v>97</v>
      </c>
      <c r="Z13" t="s" s="17">
        <v>98</v>
      </c>
      <c r="AA13" s="18"/>
    </row>
    <row r="14" ht="488.05" customHeight="1">
      <c r="A14" s="14">
        <v>12</v>
      </c>
      <c r="B14" t="s" s="15">
        <v>23</v>
      </c>
      <c r="C14" s="16">
        <v>704</v>
      </c>
      <c r="D14" t="s" s="17">
        <v>99</v>
      </c>
      <c r="E14" s="18"/>
      <c r="F14" s="18"/>
      <c r="G14" s="18"/>
      <c r="H14" s="18"/>
      <c r="I14" s="18"/>
      <c r="J14" s="18"/>
      <c r="K14" s="18"/>
      <c r="L14" s="18"/>
      <c r="M14" s="18"/>
      <c r="N14" s="18"/>
      <c r="O14" s="18"/>
      <c r="P14" t="s" s="17">
        <v>100</v>
      </c>
      <c r="Q14" t="s" s="17">
        <v>101</v>
      </c>
      <c r="R14" t="s" s="17">
        <v>102</v>
      </c>
      <c r="S14" t="s" s="17">
        <v>103</v>
      </c>
      <c r="T14" t="s" s="17">
        <v>104</v>
      </c>
      <c r="U14" t="s" s="17">
        <v>99</v>
      </c>
      <c r="V14" t="s" s="17">
        <v>105</v>
      </c>
      <c r="W14" t="s" s="17">
        <v>48</v>
      </c>
      <c r="X14" s="18"/>
      <c r="Y14" s="18"/>
      <c r="Z14" s="18"/>
      <c r="AA14" s="18"/>
    </row>
    <row r="15" ht="464.05" customHeight="1">
      <c r="A15" s="14">
        <v>13</v>
      </c>
      <c r="B15" t="s" s="15">
        <v>23</v>
      </c>
      <c r="C15" s="16">
        <v>1176</v>
      </c>
      <c r="D15" t="s" s="17">
        <v>106</v>
      </c>
      <c r="E15" s="18"/>
      <c r="F15" s="18"/>
      <c r="G15" s="18"/>
      <c r="H15" s="18"/>
      <c r="I15" s="18"/>
      <c r="J15" s="18"/>
      <c r="K15" s="18"/>
      <c r="L15" s="18"/>
      <c r="M15" s="18"/>
      <c r="N15" s="18"/>
      <c r="O15" s="18"/>
      <c r="P15" t="s" s="17">
        <v>107</v>
      </c>
      <c r="Q15" t="s" s="17">
        <v>108</v>
      </c>
      <c r="R15" t="s" s="17">
        <v>109</v>
      </c>
      <c r="S15" t="s" s="17">
        <v>108</v>
      </c>
      <c r="T15" t="s" s="17">
        <v>110</v>
      </c>
      <c r="U15" t="s" s="17">
        <v>111</v>
      </c>
      <c r="V15" t="s" s="17">
        <v>112</v>
      </c>
      <c r="W15" t="s" s="17">
        <v>108</v>
      </c>
      <c r="X15" t="s" s="17">
        <v>113</v>
      </c>
      <c r="Y15" t="s" s="17">
        <v>108</v>
      </c>
      <c r="Z15" t="s" s="17">
        <v>114</v>
      </c>
      <c r="AA15" s="18"/>
    </row>
    <row r="16" ht="343.35" customHeight="1">
      <c r="A16" s="14">
        <v>14</v>
      </c>
      <c r="B16" t="s" s="15">
        <v>23</v>
      </c>
      <c r="C16" s="16">
        <v>1876</v>
      </c>
      <c r="D16" t="s" s="17">
        <v>115</v>
      </c>
      <c r="E16" s="18"/>
      <c r="F16" s="18"/>
      <c r="G16" s="18"/>
      <c r="H16" s="18"/>
      <c r="I16" s="18"/>
      <c r="J16" s="18"/>
      <c r="K16" s="18"/>
      <c r="L16" s="18"/>
      <c r="M16" s="18"/>
      <c r="N16" s="18"/>
      <c r="O16" s="18"/>
      <c r="P16" t="s" s="17">
        <v>116</v>
      </c>
      <c r="Q16" t="s" s="17">
        <v>117</v>
      </c>
      <c r="R16" s="18"/>
      <c r="S16" s="18"/>
      <c r="T16" s="18"/>
      <c r="U16" s="18"/>
      <c r="V16" s="18"/>
      <c r="W16" s="18"/>
      <c r="X16" s="18"/>
      <c r="Y16" s="18"/>
      <c r="Z16" s="18"/>
      <c r="AA16" t="s" s="17">
        <v>118</v>
      </c>
    </row>
    <row r="17" ht="956.05" customHeight="1">
      <c r="A17" s="14">
        <v>15</v>
      </c>
      <c r="B17" t="s" s="15">
        <v>23</v>
      </c>
      <c r="C17" s="16">
        <v>157</v>
      </c>
      <c r="D17" t="s" s="17">
        <v>119</v>
      </c>
      <c r="E17" s="18"/>
      <c r="F17" s="18"/>
      <c r="G17" s="18"/>
      <c r="H17" s="18"/>
      <c r="I17" s="18"/>
      <c r="J17" s="18"/>
      <c r="K17" s="18"/>
      <c r="L17" s="18"/>
      <c r="M17" s="18"/>
      <c r="N17" s="18"/>
      <c r="O17" s="18"/>
      <c r="P17" t="s" s="17">
        <v>120</v>
      </c>
      <c r="Q17" t="s" s="17">
        <v>121</v>
      </c>
      <c r="R17" t="s" s="17">
        <v>122</v>
      </c>
      <c r="S17" t="s" s="17">
        <v>123</v>
      </c>
      <c r="T17" t="s" s="17">
        <v>124</v>
      </c>
      <c r="U17" t="s" s="17">
        <v>48</v>
      </c>
      <c r="V17" s="18"/>
      <c r="W17" s="18"/>
      <c r="X17" s="18"/>
      <c r="Y17" s="18"/>
      <c r="Z17" s="18"/>
      <c r="AA17" s="18"/>
    </row>
    <row r="18" ht="917.35" customHeight="1">
      <c r="A18" s="14">
        <v>16</v>
      </c>
      <c r="B18" t="s" s="15">
        <v>23</v>
      </c>
      <c r="C18" s="16">
        <v>2085</v>
      </c>
      <c r="D18" t="s" s="17">
        <v>125</v>
      </c>
      <c r="E18" t="s" s="17">
        <v>126</v>
      </c>
      <c r="F18" t="s" s="17">
        <v>127</v>
      </c>
      <c r="G18" t="s" s="17">
        <v>126</v>
      </c>
      <c r="H18" t="s" s="17">
        <v>128</v>
      </c>
      <c r="I18" s="18"/>
      <c r="J18" s="18"/>
      <c r="K18" s="18"/>
      <c r="L18" s="18"/>
      <c r="M18" s="18"/>
      <c r="N18" s="18"/>
      <c r="O18" s="18"/>
      <c r="P18" t="s" s="17">
        <v>129</v>
      </c>
      <c r="Q18" t="s" s="17">
        <v>130</v>
      </c>
      <c r="R18" s="18"/>
      <c r="S18" s="18"/>
      <c r="T18" s="18"/>
      <c r="U18" s="18"/>
      <c r="V18" s="18"/>
      <c r="W18" s="18"/>
      <c r="X18" s="18"/>
      <c r="Y18" s="18"/>
      <c r="Z18" s="18"/>
      <c r="AA18" t="s" s="17">
        <v>131</v>
      </c>
    </row>
    <row r="19" ht="464.05" customHeight="1">
      <c r="A19" s="14">
        <v>17</v>
      </c>
      <c r="B19" t="s" s="15">
        <v>23</v>
      </c>
      <c r="C19" s="16">
        <v>67</v>
      </c>
      <c r="D19" t="s" s="17">
        <v>132</v>
      </c>
      <c r="E19" s="18"/>
      <c r="F19" s="18"/>
      <c r="G19" s="18"/>
      <c r="H19" s="18"/>
      <c r="I19" s="18"/>
      <c r="J19" s="18"/>
      <c r="K19" s="18"/>
      <c r="L19" s="18"/>
      <c r="M19" s="18"/>
      <c r="N19" s="18"/>
      <c r="O19" s="18"/>
      <c r="P19" t="s" s="17">
        <v>133</v>
      </c>
      <c r="Q19" t="s" s="17">
        <v>134</v>
      </c>
      <c r="R19" t="s" s="17">
        <v>135</v>
      </c>
      <c r="S19" t="s" s="17">
        <v>134</v>
      </c>
      <c r="T19" t="s" s="17">
        <v>136</v>
      </c>
      <c r="U19" t="s" s="17">
        <v>137</v>
      </c>
      <c r="V19" t="s" s="17">
        <v>138</v>
      </c>
      <c r="W19" t="s" s="17">
        <v>139</v>
      </c>
      <c r="X19" t="s" s="17">
        <v>140</v>
      </c>
      <c r="Y19" t="s" s="17">
        <v>139</v>
      </c>
      <c r="Z19" t="s" s="17">
        <v>141</v>
      </c>
      <c r="AA19" s="18"/>
    </row>
    <row r="20" ht="440.05" customHeight="1">
      <c r="A20" s="14">
        <v>18</v>
      </c>
      <c r="B20" t="s" s="15">
        <v>23</v>
      </c>
      <c r="C20" s="16">
        <v>1394</v>
      </c>
      <c r="D20" t="s" s="17">
        <v>142</v>
      </c>
      <c r="E20" s="18"/>
      <c r="F20" s="18"/>
      <c r="G20" s="18"/>
      <c r="H20" s="18"/>
      <c r="I20" s="18"/>
      <c r="J20" s="18"/>
      <c r="K20" s="18"/>
      <c r="L20" s="18"/>
      <c r="M20" s="18"/>
      <c r="N20" s="18"/>
      <c r="O20" s="18"/>
      <c r="P20" t="s" s="17">
        <v>143</v>
      </c>
      <c r="Q20" t="s" s="17">
        <v>144</v>
      </c>
      <c r="R20" t="s" s="17">
        <v>145</v>
      </c>
      <c r="S20" t="s" s="17">
        <v>146</v>
      </c>
      <c r="T20" t="s" s="17">
        <v>147</v>
      </c>
      <c r="U20" t="s" s="17">
        <v>148</v>
      </c>
      <c r="V20" t="s" s="17">
        <v>149</v>
      </c>
      <c r="W20" t="s" s="17">
        <v>150</v>
      </c>
      <c r="X20" s="18"/>
      <c r="Y20" s="18"/>
      <c r="Z20" s="18"/>
      <c r="AA20" t="s" s="17">
        <v>151</v>
      </c>
    </row>
    <row r="21" ht="956.05" customHeight="1">
      <c r="A21" s="14">
        <v>19</v>
      </c>
      <c r="B21" t="s" s="15">
        <v>23</v>
      </c>
      <c r="C21" s="16">
        <v>2423</v>
      </c>
      <c r="D21" t="s" s="17">
        <v>152</v>
      </c>
      <c r="E21" t="s" s="17">
        <v>153</v>
      </c>
      <c r="F21" t="s" s="17">
        <v>154</v>
      </c>
      <c r="G21" t="s" s="17">
        <v>155</v>
      </c>
      <c r="H21" t="s" s="17">
        <v>156</v>
      </c>
      <c r="I21" t="s" s="17">
        <v>157</v>
      </c>
      <c r="J21" t="s" s="17">
        <v>158</v>
      </c>
      <c r="K21" t="s" s="17">
        <v>159</v>
      </c>
      <c r="L21" t="s" s="17">
        <v>160</v>
      </c>
      <c r="M21" t="s" s="17">
        <v>159</v>
      </c>
      <c r="N21" t="s" s="17">
        <v>161</v>
      </c>
      <c r="O21" t="s" s="17">
        <v>159</v>
      </c>
      <c r="P21" s="18"/>
      <c r="Q21" s="18"/>
      <c r="R21" s="18"/>
      <c r="S21" s="18"/>
      <c r="T21" s="18"/>
      <c r="U21" s="18"/>
      <c r="V21" s="18"/>
      <c r="W21" s="18"/>
      <c r="X21" s="18"/>
      <c r="Y21" s="18"/>
      <c r="Z21" s="18"/>
      <c r="AA21" s="18"/>
    </row>
    <row r="22" ht="257.35" customHeight="1">
      <c r="A22" s="14">
        <v>20</v>
      </c>
      <c r="B22" t="s" s="15">
        <v>23</v>
      </c>
      <c r="C22" s="16">
        <v>2413</v>
      </c>
      <c r="D22" t="s" s="17">
        <v>162</v>
      </c>
      <c r="E22" s="18"/>
      <c r="F22" s="18"/>
      <c r="G22" s="18"/>
      <c r="H22" s="18"/>
      <c r="I22" s="18"/>
      <c r="J22" s="18"/>
      <c r="K22" s="18"/>
      <c r="L22" s="18"/>
      <c r="M22" s="18"/>
      <c r="N22" s="18"/>
      <c r="O22" s="18"/>
      <c r="P22" t="s" s="17">
        <v>163</v>
      </c>
      <c r="Q22" t="s" s="17">
        <v>164</v>
      </c>
      <c r="R22" t="s" s="17">
        <v>165</v>
      </c>
      <c r="S22" t="s" s="17">
        <v>166</v>
      </c>
      <c r="T22" s="18"/>
      <c r="U22" s="18"/>
      <c r="V22" s="18"/>
      <c r="W22" s="18"/>
      <c r="X22" s="18"/>
      <c r="Y22" s="18"/>
      <c r="Z22" s="18"/>
      <c r="AA22" t="s" s="17">
        <v>167</v>
      </c>
    </row>
    <row r="23" ht="1400.05" customHeight="1">
      <c r="A23" s="14">
        <v>21</v>
      </c>
      <c r="B23" t="s" s="15">
        <v>168</v>
      </c>
      <c r="C23" s="16">
        <v>79</v>
      </c>
      <c r="D23" t="s" s="17">
        <v>169</v>
      </c>
      <c r="E23" s="18"/>
      <c r="F23" s="18"/>
      <c r="G23" s="18"/>
      <c r="H23" s="18"/>
      <c r="I23" s="18"/>
      <c r="J23" s="18"/>
      <c r="K23" s="18"/>
      <c r="L23" s="18"/>
      <c r="M23" s="18"/>
      <c r="N23" s="18"/>
      <c r="O23" s="18"/>
      <c r="P23" t="s" s="17">
        <v>170</v>
      </c>
      <c r="Q23" t="s" s="17">
        <v>171</v>
      </c>
      <c r="R23" t="s" s="17">
        <v>172</v>
      </c>
      <c r="S23" t="s" s="17">
        <v>173</v>
      </c>
      <c r="T23" t="s" s="17">
        <v>174</v>
      </c>
      <c r="U23" t="s" s="17">
        <v>175</v>
      </c>
      <c r="V23" t="s" s="17">
        <v>176</v>
      </c>
      <c r="W23" t="s" s="17">
        <v>177</v>
      </c>
      <c r="X23" t="s" s="17">
        <v>178</v>
      </c>
      <c r="Y23" t="s" s="17">
        <v>179</v>
      </c>
      <c r="Z23" t="s" s="17">
        <v>180</v>
      </c>
      <c r="AA23" s="18"/>
    </row>
    <row r="24" ht="536.05" customHeight="1">
      <c r="A24" s="14">
        <v>22</v>
      </c>
      <c r="B24" t="s" s="15">
        <v>168</v>
      </c>
      <c r="C24" s="16">
        <v>962</v>
      </c>
      <c r="D24" t="s" s="17">
        <v>181</v>
      </c>
      <c r="E24" s="18"/>
      <c r="F24" s="18"/>
      <c r="G24" s="18"/>
      <c r="H24" s="18"/>
      <c r="I24" s="18"/>
      <c r="J24" s="18"/>
      <c r="K24" s="18"/>
      <c r="L24" s="18"/>
      <c r="M24" s="18"/>
      <c r="N24" s="18"/>
      <c r="O24" s="18"/>
      <c r="P24" t="s" s="17">
        <v>182</v>
      </c>
      <c r="Q24" t="s" s="17">
        <v>183</v>
      </c>
      <c r="R24" t="s" s="17">
        <v>184</v>
      </c>
      <c r="S24" t="s" s="17">
        <v>185</v>
      </c>
      <c r="T24" t="s" s="17">
        <v>186</v>
      </c>
      <c r="U24" t="s" s="17">
        <v>187</v>
      </c>
      <c r="V24" t="s" s="17">
        <v>188</v>
      </c>
      <c r="W24" t="s" s="17">
        <v>189</v>
      </c>
      <c r="X24" t="s" s="17">
        <v>190</v>
      </c>
      <c r="Y24" t="s" s="17">
        <v>191</v>
      </c>
      <c r="Z24" s="18"/>
      <c r="AA24" t="s" s="17">
        <v>192</v>
      </c>
    </row>
    <row r="25" ht="404.05" customHeight="1">
      <c r="A25" s="14">
        <v>23</v>
      </c>
      <c r="B25" t="s" s="15">
        <v>168</v>
      </c>
      <c r="C25" s="16">
        <v>820</v>
      </c>
      <c r="D25" t="s" s="17">
        <v>193</v>
      </c>
      <c r="E25" t="s" s="17">
        <v>194</v>
      </c>
      <c r="F25" t="s" s="17">
        <v>195</v>
      </c>
      <c r="G25" s="18"/>
      <c r="H25" s="18"/>
      <c r="I25" s="18"/>
      <c r="J25" s="18"/>
      <c r="K25" s="18"/>
      <c r="L25" s="18"/>
      <c r="M25" s="18"/>
      <c r="N25" s="18"/>
      <c r="O25" s="18"/>
      <c r="P25" t="s" s="17">
        <v>196</v>
      </c>
      <c r="Q25" t="s" s="17">
        <v>197</v>
      </c>
      <c r="R25" s="18"/>
      <c r="S25" s="18"/>
      <c r="T25" s="18"/>
      <c r="U25" s="18"/>
      <c r="V25" s="18"/>
      <c r="W25" s="18"/>
      <c r="X25" s="18"/>
      <c r="Y25" s="18"/>
      <c r="Z25" s="18"/>
      <c r="AA25" t="s" s="17">
        <v>198</v>
      </c>
    </row>
    <row r="26" ht="956.05" customHeight="1">
      <c r="A26" s="14">
        <v>24</v>
      </c>
      <c r="B26" t="s" s="15">
        <v>168</v>
      </c>
      <c r="C26" s="16">
        <v>1034</v>
      </c>
      <c r="D26" t="s" s="17">
        <v>199</v>
      </c>
      <c r="E26" t="s" s="17">
        <v>200</v>
      </c>
      <c r="F26" t="s" s="17">
        <v>201</v>
      </c>
      <c r="G26" t="s" s="17">
        <v>202</v>
      </c>
      <c r="H26" t="s" s="17">
        <v>203</v>
      </c>
      <c r="I26" t="s" s="17">
        <v>202</v>
      </c>
      <c r="J26" t="s" s="17">
        <v>204</v>
      </c>
      <c r="K26" t="s" s="17">
        <v>202</v>
      </c>
      <c r="L26" t="s" s="17">
        <v>205</v>
      </c>
      <c r="M26" t="s" s="17">
        <v>202</v>
      </c>
      <c r="N26" t="s" s="17">
        <v>206</v>
      </c>
      <c r="O26" t="s" s="17">
        <v>202</v>
      </c>
      <c r="P26" s="18"/>
      <c r="Q26" s="18"/>
      <c r="R26" s="18"/>
      <c r="S26" s="18"/>
      <c r="T26" s="18"/>
      <c r="U26" s="18"/>
      <c r="V26" s="18"/>
      <c r="W26" s="18"/>
      <c r="X26" s="18"/>
      <c r="Y26" s="18"/>
      <c r="Z26" s="18"/>
      <c r="AA26" s="18"/>
    </row>
    <row r="27" ht="932.05" customHeight="1">
      <c r="A27" s="14">
        <v>25</v>
      </c>
      <c r="B27" t="s" s="15">
        <v>168</v>
      </c>
      <c r="C27" s="16">
        <v>1625</v>
      </c>
      <c r="D27" t="s" s="17">
        <v>207</v>
      </c>
      <c r="E27" t="s" s="17">
        <v>208</v>
      </c>
      <c r="F27" t="s" s="17">
        <v>209</v>
      </c>
      <c r="G27" t="s" s="17">
        <v>210</v>
      </c>
      <c r="H27" t="s" s="17">
        <v>211</v>
      </c>
      <c r="I27" s="18"/>
      <c r="J27" s="18"/>
      <c r="K27" s="18"/>
      <c r="L27" s="18"/>
      <c r="M27" s="18"/>
      <c r="N27" s="18"/>
      <c r="O27" s="18"/>
      <c r="P27" t="s" s="17">
        <v>212</v>
      </c>
      <c r="Q27" t="s" s="17">
        <v>213</v>
      </c>
      <c r="R27" s="18"/>
      <c r="S27" s="18"/>
      <c r="T27" s="18"/>
      <c r="U27" s="18"/>
      <c r="V27" s="18"/>
      <c r="W27" s="18"/>
      <c r="X27" s="18"/>
      <c r="Y27" s="18"/>
      <c r="Z27" s="18"/>
      <c r="AA27" t="s" s="17">
        <v>208</v>
      </c>
    </row>
    <row r="28" ht="1052.05" customHeight="1">
      <c r="A28" s="14">
        <v>26</v>
      </c>
      <c r="B28" t="s" s="15">
        <v>168</v>
      </c>
      <c r="C28" s="16">
        <v>95</v>
      </c>
      <c r="D28" t="s" s="17">
        <v>214</v>
      </c>
      <c r="E28" s="18"/>
      <c r="F28" s="18"/>
      <c r="G28" s="18"/>
      <c r="H28" s="18"/>
      <c r="I28" s="18"/>
      <c r="J28" s="18"/>
      <c r="K28" s="18"/>
      <c r="L28" s="18"/>
      <c r="M28" s="18"/>
      <c r="N28" s="18"/>
      <c r="O28" s="18"/>
      <c r="P28" t="s" s="17">
        <v>215</v>
      </c>
      <c r="Q28" t="s" s="17">
        <v>216</v>
      </c>
      <c r="R28" t="s" s="17">
        <v>217</v>
      </c>
      <c r="S28" t="s" s="17">
        <v>218</v>
      </c>
      <c r="T28" t="s" s="17">
        <v>219</v>
      </c>
      <c r="U28" t="s" s="17">
        <v>220</v>
      </c>
      <c r="V28" t="s" s="17">
        <v>221</v>
      </c>
      <c r="W28" t="s" s="17">
        <v>222</v>
      </c>
      <c r="X28" t="s" s="17">
        <v>223</v>
      </c>
      <c r="Y28" t="s" s="17">
        <v>224</v>
      </c>
      <c r="Z28" t="s" s="17">
        <v>225</v>
      </c>
      <c r="AA28" s="18"/>
    </row>
    <row r="29" ht="380.05" customHeight="1">
      <c r="A29" s="14">
        <v>27</v>
      </c>
      <c r="B29" t="s" s="15">
        <v>168</v>
      </c>
      <c r="C29" s="16">
        <v>955</v>
      </c>
      <c r="D29" t="s" s="17">
        <v>226</v>
      </c>
      <c r="E29" t="s" s="17">
        <v>227</v>
      </c>
      <c r="F29" t="s" s="17">
        <v>226</v>
      </c>
      <c r="G29" t="s" s="17">
        <v>227</v>
      </c>
      <c r="H29" t="s" s="17">
        <v>228</v>
      </c>
      <c r="I29" t="s" s="17">
        <v>227</v>
      </c>
      <c r="J29" t="s" s="17">
        <v>229</v>
      </c>
      <c r="K29" t="s" s="17">
        <v>230</v>
      </c>
      <c r="L29" t="s" s="17">
        <v>231</v>
      </c>
      <c r="M29" t="s" s="17">
        <v>227</v>
      </c>
      <c r="N29" t="s" s="17">
        <v>228</v>
      </c>
      <c r="O29" t="s" s="17">
        <v>227</v>
      </c>
      <c r="P29" s="18"/>
      <c r="Q29" s="18"/>
      <c r="R29" s="18"/>
      <c r="S29" s="18"/>
      <c r="T29" s="18"/>
      <c r="U29" s="18"/>
      <c r="V29" s="18"/>
      <c r="W29" s="18"/>
      <c r="X29" s="18"/>
      <c r="Y29" s="18"/>
      <c r="Z29" s="18"/>
      <c r="AA29" s="18"/>
    </row>
    <row r="30" ht="668.35" customHeight="1">
      <c r="A30" s="14">
        <v>28</v>
      </c>
      <c r="B30" t="s" s="15">
        <v>168</v>
      </c>
      <c r="C30" s="16">
        <v>1395</v>
      </c>
      <c r="D30" t="s" s="17">
        <v>232</v>
      </c>
      <c r="E30" t="s" s="17">
        <v>233</v>
      </c>
      <c r="F30" t="s" s="17">
        <v>234</v>
      </c>
      <c r="G30" s="18"/>
      <c r="H30" s="18"/>
      <c r="I30" s="18"/>
      <c r="J30" s="18"/>
      <c r="K30" s="18"/>
      <c r="L30" s="18"/>
      <c r="M30" s="18"/>
      <c r="N30" s="18"/>
      <c r="O30" s="18"/>
      <c r="P30" t="s" s="17">
        <v>235</v>
      </c>
      <c r="Q30" t="s" s="17">
        <v>234</v>
      </c>
      <c r="R30" t="s" s="17">
        <v>236</v>
      </c>
      <c r="S30" t="s" s="17">
        <v>234</v>
      </c>
      <c r="T30" t="s" s="17">
        <v>237</v>
      </c>
      <c r="U30" t="s" s="17">
        <v>238</v>
      </c>
      <c r="V30" s="18"/>
      <c r="W30" s="18"/>
      <c r="X30" s="18"/>
      <c r="Y30" s="18"/>
      <c r="Z30" s="18"/>
      <c r="AA30" t="s" s="17">
        <v>239</v>
      </c>
    </row>
    <row r="31" ht="404.05" customHeight="1">
      <c r="A31" s="14">
        <v>29</v>
      </c>
      <c r="B31" t="s" s="15">
        <v>168</v>
      </c>
      <c r="C31" s="16">
        <v>837</v>
      </c>
      <c r="D31" t="s" s="17">
        <v>240</v>
      </c>
      <c r="E31" s="18"/>
      <c r="F31" s="18"/>
      <c r="G31" s="18"/>
      <c r="H31" s="18"/>
      <c r="I31" s="18"/>
      <c r="J31" s="18"/>
      <c r="K31" s="18"/>
      <c r="L31" s="18"/>
      <c r="M31" s="18"/>
      <c r="N31" s="18"/>
      <c r="O31" s="18"/>
      <c r="P31" t="s" s="17">
        <v>241</v>
      </c>
      <c r="Q31" t="s" s="17">
        <v>240</v>
      </c>
      <c r="R31" t="s" s="17">
        <v>242</v>
      </c>
      <c r="S31" t="s" s="17">
        <v>243</v>
      </c>
      <c r="T31" s="18"/>
      <c r="U31" s="18"/>
      <c r="V31" s="18"/>
      <c r="W31" s="18"/>
      <c r="X31" s="18"/>
      <c r="Y31" s="18"/>
      <c r="Z31" s="18"/>
      <c r="AA31" t="s" s="17">
        <v>244</v>
      </c>
    </row>
    <row r="32" ht="464.05" customHeight="1">
      <c r="A32" s="14">
        <v>30</v>
      </c>
      <c r="B32" t="s" s="15">
        <v>168</v>
      </c>
      <c r="C32" s="16">
        <v>1762</v>
      </c>
      <c r="D32" t="s" s="17">
        <v>245</v>
      </c>
      <c r="E32" s="18"/>
      <c r="F32" s="18"/>
      <c r="G32" s="18"/>
      <c r="H32" s="18"/>
      <c r="I32" s="18"/>
      <c r="J32" s="18"/>
      <c r="K32" s="18"/>
      <c r="L32" s="18"/>
      <c r="M32" s="18"/>
      <c r="N32" s="18"/>
      <c r="O32" s="18"/>
      <c r="P32" t="s" s="17">
        <v>246</v>
      </c>
      <c r="Q32" t="s" s="17">
        <v>247</v>
      </c>
      <c r="R32" t="s" s="17">
        <v>248</v>
      </c>
      <c r="S32" t="s" s="17">
        <v>249</v>
      </c>
      <c r="T32" s="18"/>
      <c r="U32" s="18"/>
      <c r="V32" s="18"/>
      <c r="W32" s="18"/>
      <c r="X32" s="18"/>
      <c r="Y32" s="18"/>
      <c r="Z32" s="18"/>
      <c r="AA32" t="s" s="17">
        <v>250</v>
      </c>
    </row>
    <row r="33" ht="368.05" customHeight="1">
      <c r="A33" s="14">
        <v>31</v>
      </c>
      <c r="B33" t="s" s="15">
        <v>168</v>
      </c>
      <c r="C33" s="16">
        <v>1227</v>
      </c>
      <c r="D33" t="s" s="17">
        <v>251</v>
      </c>
      <c r="E33" t="s" s="17">
        <v>252</v>
      </c>
      <c r="F33" t="s" s="17">
        <v>253</v>
      </c>
      <c r="G33" t="s" s="17">
        <v>254</v>
      </c>
      <c r="H33" t="s" s="17">
        <v>255</v>
      </c>
      <c r="I33" s="18"/>
      <c r="J33" s="18"/>
      <c r="K33" s="18"/>
      <c r="L33" s="18"/>
      <c r="M33" s="18"/>
      <c r="N33" s="18"/>
      <c r="O33" s="18"/>
      <c r="P33" t="s" s="17">
        <v>256</v>
      </c>
      <c r="Q33" t="s" s="17">
        <v>257</v>
      </c>
      <c r="R33" s="18"/>
      <c r="S33" s="18"/>
      <c r="T33" s="18"/>
      <c r="U33" s="18"/>
      <c r="V33" s="18"/>
      <c r="W33" s="18"/>
      <c r="X33" s="18"/>
      <c r="Y33" s="18"/>
      <c r="Z33" s="18"/>
      <c r="AA33" t="s" s="17">
        <v>258</v>
      </c>
    </row>
    <row r="34" ht="356.05" customHeight="1">
      <c r="A34" s="14">
        <v>32</v>
      </c>
      <c r="B34" t="s" s="15">
        <v>168</v>
      </c>
      <c r="C34" s="16">
        <v>419</v>
      </c>
      <c r="D34" t="s" s="17">
        <v>259</v>
      </c>
      <c r="E34" s="18"/>
      <c r="F34" s="18"/>
      <c r="G34" s="18"/>
      <c r="H34" s="18"/>
      <c r="I34" s="18"/>
      <c r="J34" s="18"/>
      <c r="K34" s="18"/>
      <c r="L34" s="18"/>
      <c r="M34" s="18"/>
      <c r="N34" s="18"/>
      <c r="O34" s="18"/>
      <c r="P34" t="s" s="17">
        <v>260</v>
      </c>
      <c r="Q34" t="s" s="17">
        <v>261</v>
      </c>
      <c r="R34" t="s" s="17">
        <v>262</v>
      </c>
      <c r="S34" t="s" s="17">
        <v>263</v>
      </c>
      <c r="T34" s="18"/>
      <c r="U34" s="18"/>
      <c r="V34" s="18"/>
      <c r="W34" s="18"/>
      <c r="X34" s="18"/>
      <c r="Y34" s="18"/>
      <c r="Z34" s="18"/>
      <c r="AA34" t="s" s="17">
        <v>264</v>
      </c>
    </row>
    <row r="35" ht="692.05" customHeight="1">
      <c r="A35" s="14">
        <v>33</v>
      </c>
      <c r="B35" t="s" s="15">
        <v>168</v>
      </c>
      <c r="C35" s="16">
        <v>1352</v>
      </c>
      <c r="D35" t="s" s="17">
        <v>265</v>
      </c>
      <c r="E35" s="18"/>
      <c r="F35" s="18"/>
      <c r="G35" s="18"/>
      <c r="H35" s="18"/>
      <c r="I35" s="18"/>
      <c r="J35" s="18"/>
      <c r="K35" s="18"/>
      <c r="L35" s="18"/>
      <c r="M35" s="18"/>
      <c r="N35" s="18"/>
      <c r="O35" s="18"/>
      <c r="P35" t="s" s="17">
        <v>266</v>
      </c>
      <c r="Q35" t="s" s="17">
        <v>267</v>
      </c>
      <c r="R35" s="18"/>
      <c r="S35" s="18"/>
      <c r="T35" s="18"/>
      <c r="U35" s="18"/>
      <c r="V35" s="18"/>
      <c r="W35" s="18"/>
      <c r="X35" s="18"/>
      <c r="Y35" s="18"/>
      <c r="Z35" s="18"/>
      <c r="AA35" t="s" s="17">
        <v>268</v>
      </c>
    </row>
    <row r="36" ht="536.05" customHeight="1">
      <c r="A36" s="14">
        <v>34</v>
      </c>
      <c r="B36" t="s" s="15">
        <v>168</v>
      </c>
      <c r="C36" s="16">
        <v>1653</v>
      </c>
      <c r="D36" t="s" s="17">
        <v>269</v>
      </c>
      <c r="E36" s="18"/>
      <c r="F36" s="18"/>
      <c r="G36" s="18"/>
      <c r="H36" s="18"/>
      <c r="I36" s="18"/>
      <c r="J36" s="18"/>
      <c r="K36" s="18"/>
      <c r="L36" s="18"/>
      <c r="M36" s="18"/>
      <c r="N36" s="18"/>
      <c r="O36" s="18"/>
      <c r="P36" t="s" s="17">
        <v>270</v>
      </c>
      <c r="Q36" t="s" s="17">
        <v>271</v>
      </c>
      <c r="R36" t="s" s="17">
        <v>272</v>
      </c>
      <c r="S36" t="s" s="17">
        <v>48</v>
      </c>
      <c r="T36" s="18"/>
      <c r="U36" s="18"/>
      <c r="V36" s="18"/>
      <c r="W36" s="18"/>
      <c r="X36" s="18"/>
      <c r="Y36" s="18"/>
      <c r="Z36" s="18"/>
      <c r="AA36" s="18"/>
    </row>
    <row r="37" ht="716.05" customHeight="1">
      <c r="A37" s="14">
        <v>35</v>
      </c>
      <c r="B37" t="s" s="15">
        <v>168</v>
      </c>
      <c r="C37" s="16">
        <v>2507</v>
      </c>
      <c r="D37" t="s" s="17">
        <v>273</v>
      </c>
      <c r="E37" t="s" s="17">
        <v>274</v>
      </c>
      <c r="F37" t="s" s="17">
        <v>275</v>
      </c>
      <c r="G37" t="s" s="17">
        <v>276</v>
      </c>
      <c r="H37" t="s" s="17">
        <v>277</v>
      </c>
      <c r="I37" t="s" s="17">
        <v>278</v>
      </c>
      <c r="J37" t="s" s="17">
        <v>279</v>
      </c>
      <c r="K37" t="s" s="17">
        <v>280</v>
      </c>
      <c r="L37" t="s" s="17">
        <v>281</v>
      </c>
      <c r="M37" t="s" s="17">
        <v>280</v>
      </c>
      <c r="N37" t="s" s="17">
        <v>282</v>
      </c>
      <c r="O37" t="s" s="17">
        <v>280</v>
      </c>
      <c r="P37" s="18"/>
      <c r="Q37" s="18"/>
      <c r="R37" s="18"/>
      <c r="S37" s="18"/>
      <c r="T37" s="18"/>
      <c r="U37" s="18"/>
      <c r="V37" s="18"/>
      <c r="W37" s="18"/>
      <c r="X37" s="18"/>
      <c r="Y37" s="18"/>
      <c r="Z37" s="18"/>
      <c r="AA37" s="18"/>
    </row>
    <row r="38" ht="620.05" customHeight="1">
      <c r="A38" s="14">
        <v>36</v>
      </c>
      <c r="B38" t="s" s="15">
        <v>168</v>
      </c>
      <c r="C38" s="16">
        <v>1296</v>
      </c>
      <c r="D38" t="s" s="17">
        <v>283</v>
      </c>
      <c r="E38" s="18"/>
      <c r="F38" s="18"/>
      <c r="G38" s="18"/>
      <c r="H38" s="18"/>
      <c r="I38" s="18"/>
      <c r="J38" s="18"/>
      <c r="K38" s="18"/>
      <c r="L38" s="18"/>
      <c r="M38" s="18"/>
      <c r="N38" s="18"/>
      <c r="O38" s="18"/>
      <c r="P38" t="s" s="17">
        <v>284</v>
      </c>
      <c r="Q38" t="s" s="17">
        <v>285</v>
      </c>
      <c r="R38" t="s" s="17">
        <v>286</v>
      </c>
      <c r="S38" t="s" s="17">
        <v>287</v>
      </c>
      <c r="T38" t="s" s="17">
        <v>288</v>
      </c>
      <c r="U38" t="s" s="17">
        <v>289</v>
      </c>
      <c r="V38" s="18"/>
      <c r="W38" s="18"/>
      <c r="X38" s="18"/>
      <c r="Y38" s="18"/>
      <c r="Z38" s="18"/>
      <c r="AA38" t="s" s="17">
        <v>290</v>
      </c>
    </row>
    <row r="39" ht="980.05" customHeight="1">
      <c r="A39" s="14">
        <v>37</v>
      </c>
      <c r="B39" t="s" s="15">
        <v>168</v>
      </c>
      <c r="C39" s="16">
        <v>1765</v>
      </c>
      <c r="D39" t="s" s="17">
        <v>291</v>
      </c>
      <c r="E39" s="18"/>
      <c r="F39" s="18"/>
      <c r="G39" s="18"/>
      <c r="H39" s="18"/>
      <c r="I39" s="18"/>
      <c r="J39" s="18"/>
      <c r="K39" s="18"/>
      <c r="L39" s="18"/>
      <c r="M39" s="18"/>
      <c r="N39" s="18"/>
      <c r="O39" s="18"/>
      <c r="P39" t="s" s="17">
        <v>292</v>
      </c>
      <c r="Q39" t="s" s="17">
        <v>293</v>
      </c>
      <c r="R39" t="s" s="17">
        <v>294</v>
      </c>
      <c r="S39" t="s" s="17">
        <v>295</v>
      </c>
      <c r="T39" t="s" s="17">
        <v>296</v>
      </c>
      <c r="U39" t="s" s="17">
        <v>297</v>
      </c>
      <c r="V39" t="s" s="17">
        <v>292</v>
      </c>
      <c r="W39" t="s" s="17">
        <v>298</v>
      </c>
      <c r="X39" t="s" s="17">
        <v>299</v>
      </c>
      <c r="Y39" t="s" s="17">
        <v>48</v>
      </c>
      <c r="Z39" s="18"/>
      <c r="AA39" s="18"/>
    </row>
    <row r="40" ht="980.05" customHeight="1">
      <c r="A40" s="14">
        <v>38</v>
      </c>
      <c r="B40" t="s" s="15">
        <v>168</v>
      </c>
      <c r="C40" s="16">
        <v>764</v>
      </c>
      <c r="D40" t="s" s="17">
        <v>300</v>
      </c>
      <c r="E40" s="18"/>
      <c r="F40" s="18"/>
      <c r="G40" s="18"/>
      <c r="H40" s="18"/>
      <c r="I40" s="18"/>
      <c r="J40" s="18"/>
      <c r="K40" s="18"/>
      <c r="L40" s="18"/>
      <c r="M40" s="18"/>
      <c r="N40" s="18"/>
      <c r="O40" s="18"/>
      <c r="P40" t="s" s="17">
        <v>301</v>
      </c>
      <c r="Q40" t="s" s="17">
        <v>302</v>
      </c>
      <c r="R40" s="18"/>
      <c r="S40" s="18"/>
      <c r="T40" s="18"/>
      <c r="U40" s="18"/>
      <c r="V40" s="18"/>
      <c r="W40" s="18"/>
      <c r="X40" s="18"/>
      <c r="Y40" s="18"/>
      <c r="Z40" s="18"/>
      <c r="AA40" t="s" s="17">
        <v>303</v>
      </c>
    </row>
    <row r="41" ht="1244.05" customHeight="1">
      <c r="A41" s="14">
        <v>39</v>
      </c>
      <c r="B41" t="s" s="15">
        <v>168</v>
      </c>
      <c r="C41" s="16">
        <v>368</v>
      </c>
      <c r="D41" t="s" s="17">
        <v>304</v>
      </c>
      <c r="E41" s="18"/>
      <c r="F41" s="18"/>
      <c r="G41" s="18"/>
      <c r="H41" s="18"/>
      <c r="I41" s="18"/>
      <c r="J41" s="18"/>
      <c r="K41" s="18"/>
      <c r="L41" s="18"/>
      <c r="M41" s="18"/>
      <c r="N41" s="18"/>
      <c r="O41" s="18"/>
      <c r="P41" t="s" s="17">
        <v>305</v>
      </c>
      <c r="Q41" t="s" s="17">
        <v>306</v>
      </c>
      <c r="R41" t="s" s="17">
        <v>307</v>
      </c>
      <c r="S41" t="s" s="17">
        <v>48</v>
      </c>
      <c r="T41" s="18"/>
      <c r="U41" s="18"/>
      <c r="V41" s="18"/>
      <c r="W41" s="18"/>
      <c r="X41" s="18"/>
      <c r="Y41" s="18"/>
      <c r="Z41" s="18"/>
      <c r="AA41" s="18"/>
    </row>
    <row r="42" ht="1232.05" customHeight="1">
      <c r="A42" s="14">
        <v>40</v>
      </c>
      <c r="B42" t="s" s="15">
        <v>168</v>
      </c>
      <c r="C42" s="16">
        <v>1514</v>
      </c>
      <c r="D42" t="s" s="17">
        <v>308</v>
      </c>
      <c r="E42" s="18"/>
      <c r="F42" s="18"/>
      <c r="G42" s="18"/>
      <c r="H42" s="18"/>
      <c r="I42" s="18"/>
      <c r="J42" s="18"/>
      <c r="K42" s="18"/>
      <c r="L42" s="18"/>
      <c r="M42" s="18"/>
      <c r="N42" s="18"/>
      <c r="O42" s="18"/>
      <c r="P42" t="s" s="17">
        <v>309</v>
      </c>
      <c r="Q42" t="s" s="17">
        <v>310</v>
      </c>
      <c r="R42" t="s" s="17">
        <v>311</v>
      </c>
      <c r="S42" t="s" s="17">
        <v>312</v>
      </c>
      <c r="T42" s="18"/>
      <c r="U42" s="18"/>
      <c r="V42" s="18"/>
      <c r="W42" s="18"/>
      <c r="X42" s="18"/>
      <c r="Y42" s="18"/>
      <c r="Z42" s="18"/>
      <c r="AA42" t="s" s="17">
        <v>313</v>
      </c>
    </row>
    <row r="43" ht="2264.05" customHeight="1">
      <c r="A43" s="14">
        <v>41</v>
      </c>
      <c r="B43" t="s" s="15">
        <v>314</v>
      </c>
      <c r="C43" s="16">
        <v>913</v>
      </c>
      <c r="D43" t="s" s="17">
        <v>315</v>
      </c>
      <c r="E43" t="s" s="17">
        <v>316</v>
      </c>
      <c r="F43" t="s" s="17">
        <v>317</v>
      </c>
      <c r="G43" t="s" s="17">
        <v>318</v>
      </c>
      <c r="H43" t="s" s="17">
        <v>319</v>
      </c>
      <c r="I43" t="s" s="17">
        <v>320</v>
      </c>
      <c r="J43" t="s" s="17">
        <v>321</v>
      </c>
      <c r="K43" t="s" s="17">
        <v>322</v>
      </c>
      <c r="L43" t="s" s="17">
        <v>323</v>
      </c>
      <c r="M43" t="s" s="17">
        <v>324</v>
      </c>
      <c r="N43" t="s" s="17">
        <v>325</v>
      </c>
      <c r="O43" t="s" s="17">
        <v>326</v>
      </c>
      <c r="P43" s="18"/>
      <c r="Q43" s="18"/>
      <c r="R43" s="18"/>
      <c r="S43" s="18"/>
      <c r="T43" s="18"/>
      <c r="U43" s="18"/>
      <c r="V43" s="18"/>
      <c r="W43" s="18"/>
      <c r="X43" s="18"/>
      <c r="Y43" s="18"/>
      <c r="Z43" s="18"/>
      <c r="AA43" s="18"/>
    </row>
    <row r="44" ht="836.05" customHeight="1">
      <c r="A44" s="14">
        <v>42</v>
      </c>
      <c r="B44" t="s" s="15">
        <v>314</v>
      </c>
      <c r="C44" s="16">
        <v>174</v>
      </c>
      <c r="D44" t="s" s="17">
        <v>327</v>
      </c>
      <c r="E44" s="18"/>
      <c r="F44" s="18"/>
      <c r="G44" s="18"/>
      <c r="H44" s="18"/>
      <c r="I44" s="18"/>
      <c r="J44" s="18"/>
      <c r="K44" s="18"/>
      <c r="L44" s="18"/>
      <c r="M44" s="18"/>
      <c r="N44" s="18"/>
      <c r="O44" s="18"/>
      <c r="P44" t="s" s="17">
        <v>328</v>
      </c>
      <c r="Q44" t="s" s="17">
        <v>329</v>
      </c>
      <c r="R44" t="s" s="17">
        <v>330</v>
      </c>
      <c r="S44" t="s" s="17">
        <v>331</v>
      </c>
      <c r="T44" t="s" s="17">
        <v>332</v>
      </c>
      <c r="U44" t="s" s="17">
        <v>48</v>
      </c>
      <c r="V44" s="18"/>
      <c r="W44" s="18"/>
      <c r="X44" s="18"/>
      <c r="Y44" s="18"/>
      <c r="Z44" s="18"/>
      <c r="AA44" s="18"/>
    </row>
    <row r="45" ht="1100.05" customHeight="1">
      <c r="A45" s="14">
        <v>43</v>
      </c>
      <c r="B45" t="s" s="15">
        <v>314</v>
      </c>
      <c r="C45" s="16">
        <v>956</v>
      </c>
      <c r="D45" t="s" s="17">
        <v>333</v>
      </c>
      <c r="E45" s="18"/>
      <c r="F45" s="18"/>
      <c r="G45" s="18"/>
      <c r="H45" s="18"/>
      <c r="I45" s="18"/>
      <c r="J45" s="18"/>
      <c r="K45" s="18"/>
      <c r="L45" s="18"/>
      <c r="M45" s="18"/>
      <c r="N45" s="18"/>
      <c r="O45" s="18"/>
      <c r="P45" t="s" s="17">
        <v>334</v>
      </c>
      <c r="Q45" t="s" s="17">
        <v>335</v>
      </c>
      <c r="R45" t="s" s="17">
        <v>76</v>
      </c>
      <c r="S45" t="s" s="17">
        <v>336</v>
      </c>
      <c r="T45" s="18"/>
      <c r="U45" s="18"/>
      <c r="V45" s="18"/>
      <c r="W45" s="18"/>
      <c r="X45" s="18"/>
      <c r="Y45" s="18"/>
      <c r="Z45" s="18"/>
      <c r="AA45" t="s" s="17">
        <v>337</v>
      </c>
    </row>
    <row r="46" ht="1076.05" customHeight="1">
      <c r="A46" s="14">
        <v>44</v>
      </c>
      <c r="B46" t="s" s="15">
        <v>314</v>
      </c>
      <c r="C46" s="16">
        <v>302</v>
      </c>
      <c r="D46" t="s" s="17">
        <v>338</v>
      </c>
      <c r="E46" t="s" s="17">
        <v>339</v>
      </c>
      <c r="F46" t="s" s="17">
        <v>340</v>
      </c>
      <c r="G46" t="s" s="17">
        <v>341</v>
      </c>
      <c r="H46" t="s" s="17">
        <v>342</v>
      </c>
      <c r="I46" t="s" s="17">
        <v>343</v>
      </c>
      <c r="J46" t="s" s="17">
        <v>344</v>
      </c>
      <c r="K46" t="s" s="17">
        <v>339</v>
      </c>
      <c r="L46" t="s" s="17">
        <v>345</v>
      </c>
      <c r="M46" t="s" s="17">
        <v>346</v>
      </c>
      <c r="N46" t="s" s="17">
        <v>345</v>
      </c>
      <c r="O46" t="s" s="17">
        <v>347</v>
      </c>
      <c r="P46" s="18"/>
      <c r="Q46" s="18"/>
      <c r="R46" s="18"/>
      <c r="S46" s="18"/>
      <c r="T46" s="18"/>
      <c r="U46" s="18"/>
      <c r="V46" s="18"/>
      <c r="W46" s="18"/>
      <c r="X46" s="18"/>
      <c r="Y46" s="18"/>
      <c r="Z46" s="18"/>
      <c r="AA46" s="18"/>
    </row>
    <row r="47" ht="968.05" customHeight="1">
      <c r="A47" s="14">
        <v>45</v>
      </c>
      <c r="B47" t="s" s="15">
        <v>314</v>
      </c>
      <c r="C47" s="16">
        <v>123</v>
      </c>
      <c r="D47" t="s" s="17">
        <v>348</v>
      </c>
      <c r="E47" s="18"/>
      <c r="F47" s="18"/>
      <c r="G47" s="18"/>
      <c r="H47" s="18"/>
      <c r="I47" s="18"/>
      <c r="J47" s="18"/>
      <c r="K47" s="18"/>
      <c r="L47" s="18"/>
      <c r="M47" s="18"/>
      <c r="N47" s="18"/>
      <c r="O47" s="18"/>
      <c r="P47" t="s" s="17">
        <v>349</v>
      </c>
      <c r="Q47" t="s" s="17">
        <v>350</v>
      </c>
      <c r="R47" t="s" s="17">
        <v>351</v>
      </c>
      <c r="S47" t="s" s="17">
        <v>352</v>
      </c>
      <c r="T47" t="s" s="17">
        <v>353</v>
      </c>
      <c r="U47" t="s" s="17">
        <v>48</v>
      </c>
      <c r="V47" s="18"/>
      <c r="W47" s="18"/>
      <c r="X47" s="18"/>
      <c r="Y47" s="18"/>
      <c r="Z47" s="18"/>
      <c r="AA47" s="18"/>
    </row>
    <row r="48" ht="560.05" customHeight="1">
      <c r="A48" s="14">
        <v>46</v>
      </c>
      <c r="B48" t="s" s="15">
        <v>314</v>
      </c>
      <c r="C48" s="16">
        <v>2328</v>
      </c>
      <c r="D48" t="s" s="17">
        <v>354</v>
      </c>
      <c r="E48" t="s" s="17">
        <v>355</v>
      </c>
      <c r="F48" t="s" s="17">
        <v>356</v>
      </c>
      <c r="G48" s="18"/>
      <c r="H48" s="18"/>
      <c r="I48" s="18"/>
      <c r="J48" s="18"/>
      <c r="K48" s="18"/>
      <c r="L48" s="18"/>
      <c r="M48" s="18"/>
      <c r="N48" s="18"/>
      <c r="O48" s="18"/>
      <c r="P48" t="s" s="17">
        <v>357</v>
      </c>
      <c r="Q48" t="s" s="17">
        <v>358</v>
      </c>
      <c r="R48" t="s" s="17">
        <v>359</v>
      </c>
      <c r="S48" t="s" s="17">
        <v>360</v>
      </c>
      <c r="T48" s="18"/>
      <c r="U48" s="18"/>
      <c r="V48" s="18"/>
      <c r="W48" s="18"/>
      <c r="X48" s="18"/>
      <c r="Y48" s="18"/>
      <c r="Z48" s="18"/>
      <c r="AA48" t="s" s="17">
        <v>361</v>
      </c>
    </row>
    <row r="49" ht="596.05" customHeight="1">
      <c r="A49" s="14">
        <v>47</v>
      </c>
      <c r="B49" t="s" s="15">
        <v>314</v>
      </c>
      <c r="C49" s="16">
        <v>2444</v>
      </c>
      <c r="D49" t="s" s="17">
        <v>362</v>
      </c>
      <c r="E49" t="s" s="17">
        <v>363</v>
      </c>
      <c r="F49" t="s" s="17">
        <v>364</v>
      </c>
      <c r="G49" t="s" s="17">
        <v>365</v>
      </c>
      <c r="H49" t="s" s="17">
        <v>366</v>
      </c>
      <c r="I49" t="s" s="17">
        <v>365</v>
      </c>
      <c r="J49" t="s" s="17">
        <v>367</v>
      </c>
      <c r="K49" t="s" s="17">
        <v>365</v>
      </c>
      <c r="L49" t="s" s="17">
        <v>368</v>
      </c>
      <c r="M49" t="s" s="17">
        <v>369</v>
      </c>
      <c r="N49" t="s" s="17">
        <v>370</v>
      </c>
      <c r="O49" t="s" s="17">
        <v>371</v>
      </c>
      <c r="P49" s="18"/>
      <c r="Q49" s="18"/>
      <c r="R49" s="18"/>
      <c r="S49" s="18"/>
      <c r="T49" s="18"/>
      <c r="U49" s="18"/>
      <c r="V49" s="18"/>
      <c r="W49" s="18"/>
      <c r="X49" s="18"/>
      <c r="Y49" s="18"/>
      <c r="Z49" s="18"/>
      <c r="AA49" s="18"/>
    </row>
    <row r="50" ht="1796.05" customHeight="1">
      <c r="A50" s="14">
        <v>48</v>
      </c>
      <c r="B50" t="s" s="15">
        <v>314</v>
      </c>
      <c r="C50" s="16">
        <v>1591</v>
      </c>
      <c r="D50" t="s" s="17">
        <v>372</v>
      </c>
      <c r="E50" t="s" s="17">
        <v>373</v>
      </c>
      <c r="F50" t="s" s="17">
        <v>374</v>
      </c>
      <c r="G50" t="s" s="17">
        <v>373</v>
      </c>
      <c r="H50" t="s" s="17">
        <v>375</v>
      </c>
      <c r="I50" t="s" s="17">
        <v>373</v>
      </c>
      <c r="J50" t="s" s="17">
        <v>376</v>
      </c>
      <c r="K50" t="s" s="17">
        <v>373</v>
      </c>
      <c r="L50" t="s" s="17">
        <v>377</v>
      </c>
      <c r="M50" t="s" s="17">
        <v>373</v>
      </c>
      <c r="N50" t="s" s="17">
        <v>378</v>
      </c>
      <c r="O50" t="s" s="17">
        <v>373</v>
      </c>
      <c r="P50" s="18"/>
      <c r="Q50" s="18"/>
      <c r="R50" s="18"/>
      <c r="S50" s="18"/>
      <c r="T50" s="18"/>
      <c r="U50" s="18"/>
      <c r="V50" s="18"/>
      <c r="W50" s="18"/>
      <c r="X50" s="18"/>
      <c r="Y50" s="18"/>
      <c r="Z50" s="18"/>
      <c r="AA50" s="18"/>
    </row>
    <row r="51" ht="404.05" customHeight="1">
      <c r="A51" s="14">
        <v>49</v>
      </c>
      <c r="B51" t="s" s="15">
        <v>314</v>
      </c>
      <c r="C51" s="16">
        <v>1835</v>
      </c>
      <c r="D51" t="s" s="17">
        <v>379</v>
      </c>
      <c r="E51" s="18"/>
      <c r="F51" s="18"/>
      <c r="G51" s="18"/>
      <c r="H51" s="18"/>
      <c r="I51" s="18"/>
      <c r="J51" s="18"/>
      <c r="K51" s="18"/>
      <c r="L51" s="18"/>
      <c r="M51" s="18"/>
      <c r="N51" s="18"/>
      <c r="O51" s="18"/>
      <c r="P51" t="s" s="17">
        <v>380</v>
      </c>
      <c r="Q51" t="s" s="17">
        <v>381</v>
      </c>
      <c r="R51" s="21"/>
      <c r="S51" s="18"/>
      <c r="T51" s="18"/>
      <c r="U51" s="18"/>
      <c r="V51" s="18"/>
      <c r="W51" s="18"/>
      <c r="X51" s="18"/>
      <c r="Y51" s="18"/>
      <c r="Z51" s="18"/>
      <c r="AA51" t="s" s="17">
        <v>382</v>
      </c>
    </row>
    <row r="52" ht="944.05" customHeight="1">
      <c r="A52" s="14">
        <v>50</v>
      </c>
      <c r="B52" t="s" s="15">
        <v>314</v>
      </c>
      <c r="C52" s="16">
        <v>502</v>
      </c>
      <c r="D52" t="s" s="17">
        <v>383</v>
      </c>
      <c r="E52" s="18"/>
      <c r="F52" s="18"/>
      <c r="G52" s="18"/>
      <c r="H52" s="18"/>
      <c r="I52" s="18"/>
      <c r="J52" s="18"/>
      <c r="K52" s="18"/>
      <c r="L52" s="18"/>
      <c r="M52" s="18"/>
      <c r="N52" s="18"/>
      <c r="O52" s="18"/>
      <c r="P52" t="s" s="17">
        <v>384</v>
      </c>
      <c r="Q52" t="s" s="17">
        <v>385</v>
      </c>
      <c r="R52" s="18"/>
      <c r="S52" s="18"/>
      <c r="T52" s="18"/>
      <c r="U52" s="18"/>
      <c r="V52" s="18"/>
      <c r="W52" s="18"/>
      <c r="X52" s="18"/>
      <c r="Y52" s="18"/>
      <c r="Z52" s="18"/>
      <c r="AA52" t="s" s="17">
        <v>386</v>
      </c>
    </row>
    <row r="53" ht="844.35" customHeight="1">
      <c r="A53" s="14">
        <v>51</v>
      </c>
      <c r="B53" t="s" s="15">
        <v>314</v>
      </c>
      <c r="C53" s="16">
        <v>1157</v>
      </c>
      <c r="D53" t="s" s="17">
        <v>387</v>
      </c>
      <c r="E53" s="18"/>
      <c r="F53" s="18"/>
      <c r="G53" s="18"/>
      <c r="H53" s="18"/>
      <c r="I53" s="18"/>
      <c r="J53" s="18"/>
      <c r="K53" s="18"/>
      <c r="L53" s="18"/>
      <c r="M53" s="18"/>
      <c r="N53" s="18"/>
      <c r="O53" s="18"/>
      <c r="P53" t="s" s="17">
        <v>388</v>
      </c>
      <c r="Q53" t="s" s="17">
        <v>389</v>
      </c>
      <c r="R53" s="18"/>
      <c r="S53" s="18"/>
      <c r="T53" s="18"/>
      <c r="U53" s="18"/>
      <c r="V53" s="18"/>
      <c r="W53" s="18"/>
      <c r="X53" s="18"/>
      <c r="Y53" s="18"/>
      <c r="Z53" s="18"/>
      <c r="AA53" t="s" s="17">
        <v>390</v>
      </c>
    </row>
    <row r="54" ht="476.35" customHeight="1">
      <c r="A54" s="14">
        <v>52</v>
      </c>
      <c r="B54" t="s" s="15">
        <v>314</v>
      </c>
      <c r="C54" s="16">
        <v>1163</v>
      </c>
      <c r="D54" t="s" s="17">
        <v>391</v>
      </c>
      <c r="E54" t="s" s="17">
        <v>392</v>
      </c>
      <c r="F54" t="s" s="17">
        <v>393</v>
      </c>
      <c r="G54" s="18"/>
      <c r="H54" s="18"/>
      <c r="I54" s="18"/>
      <c r="J54" s="18"/>
      <c r="K54" s="18"/>
      <c r="L54" s="18"/>
      <c r="M54" s="18"/>
      <c r="N54" s="18"/>
      <c r="O54" s="18"/>
      <c r="P54" t="s" s="17">
        <v>394</v>
      </c>
      <c r="Q54" t="s" s="17">
        <v>395</v>
      </c>
      <c r="R54" s="18"/>
      <c r="S54" s="18"/>
      <c r="T54" s="18"/>
      <c r="U54" s="18"/>
      <c r="V54" s="18"/>
      <c r="W54" s="18"/>
      <c r="X54" s="18"/>
      <c r="Y54" s="18"/>
      <c r="Z54" s="18"/>
      <c r="AA54" t="s" s="17">
        <v>396</v>
      </c>
    </row>
    <row r="55" ht="1472.05" customHeight="1">
      <c r="A55" s="14">
        <v>53</v>
      </c>
      <c r="B55" t="s" s="15">
        <v>314</v>
      </c>
      <c r="C55" s="16">
        <v>1568</v>
      </c>
      <c r="D55" t="s" s="17">
        <v>397</v>
      </c>
      <c r="E55" s="18"/>
      <c r="F55" s="18"/>
      <c r="G55" s="18"/>
      <c r="H55" s="18"/>
      <c r="I55" s="18"/>
      <c r="J55" s="18"/>
      <c r="K55" s="18"/>
      <c r="L55" s="18"/>
      <c r="M55" s="18"/>
      <c r="N55" s="18"/>
      <c r="O55" s="18"/>
      <c r="P55" t="s" s="17">
        <v>398</v>
      </c>
      <c r="Q55" t="s" s="17">
        <v>399</v>
      </c>
      <c r="R55" t="s" s="17">
        <v>400</v>
      </c>
      <c r="S55" t="s" s="17">
        <v>401</v>
      </c>
      <c r="T55" t="s" s="17">
        <v>402</v>
      </c>
      <c r="U55" t="s" s="17">
        <v>403</v>
      </c>
      <c r="V55" t="s" s="17">
        <v>404</v>
      </c>
      <c r="W55" t="s" s="17">
        <v>405</v>
      </c>
      <c r="X55" s="18"/>
      <c r="Y55" s="18"/>
      <c r="Z55" s="18"/>
      <c r="AA55" t="s" s="17">
        <v>406</v>
      </c>
    </row>
    <row r="56" ht="764.05" customHeight="1">
      <c r="A56" s="14">
        <v>54</v>
      </c>
      <c r="B56" t="s" s="15">
        <v>314</v>
      </c>
      <c r="C56" s="16">
        <v>2163</v>
      </c>
      <c r="D56" t="s" s="17">
        <v>407</v>
      </c>
      <c r="E56" t="s" s="17">
        <v>408</v>
      </c>
      <c r="F56" t="s" s="17">
        <v>409</v>
      </c>
      <c r="G56" t="s" s="17">
        <v>410</v>
      </c>
      <c r="H56" t="s" s="17">
        <v>411</v>
      </c>
      <c r="I56" t="s" s="17">
        <v>412</v>
      </c>
      <c r="J56" t="s" s="17">
        <v>413</v>
      </c>
      <c r="K56" t="s" s="17">
        <v>414</v>
      </c>
      <c r="L56" t="s" s="17">
        <v>415</v>
      </c>
      <c r="M56" t="s" s="17">
        <v>416</v>
      </c>
      <c r="N56" t="s" s="17">
        <v>417</v>
      </c>
      <c r="O56" t="s" s="17">
        <v>418</v>
      </c>
      <c r="P56" s="18"/>
      <c r="Q56" s="18"/>
      <c r="R56" s="18"/>
      <c r="S56" s="18"/>
      <c r="T56" s="18"/>
      <c r="U56" s="18"/>
      <c r="V56" s="18"/>
      <c r="W56" s="18"/>
      <c r="X56" s="18"/>
      <c r="Y56" s="18"/>
      <c r="Z56" s="18"/>
      <c r="AA56" s="18"/>
    </row>
    <row r="57" ht="1040.05" customHeight="1">
      <c r="A57" s="14">
        <v>55</v>
      </c>
      <c r="B57" t="s" s="15">
        <v>314</v>
      </c>
      <c r="C57" s="16">
        <v>1830</v>
      </c>
      <c r="D57" t="s" s="17">
        <v>419</v>
      </c>
      <c r="E57" t="s" s="17">
        <v>420</v>
      </c>
      <c r="F57" t="s" s="17">
        <v>421</v>
      </c>
      <c r="G57" t="s" s="17">
        <v>422</v>
      </c>
      <c r="H57" t="s" s="17">
        <v>423</v>
      </c>
      <c r="I57" t="s" s="17">
        <v>422</v>
      </c>
      <c r="J57" t="s" s="17">
        <v>424</v>
      </c>
      <c r="K57" t="s" s="17">
        <v>422</v>
      </c>
      <c r="L57" t="s" s="17">
        <v>424</v>
      </c>
      <c r="M57" t="s" s="17">
        <v>422</v>
      </c>
      <c r="N57" t="s" s="17">
        <v>424</v>
      </c>
      <c r="O57" t="s" s="17">
        <v>422</v>
      </c>
      <c r="P57" s="18"/>
      <c r="Q57" s="18"/>
      <c r="R57" s="18"/>
      <c r="S57" s="18"/>
      <c r="T57" s="18"/>
      <c r="U57" s="18"/>
      <c r="V57" s="18"/>
      <c r="W57" s="18"/>
      <c r="X57" s="18"/>
      <c r="Y57" s="18"/>
      <c r="Z57" s="18"/>
      <c r="AA57" s="18"/>
    </row>
    <row r="58" ht="1352.05" customHeight="1">
      <c r="A58" s="14">
        <v>56</v>
      </c>
      <c r="B58" t="s" s="15">
        <v>314</v>
      </c>
      <c r="C58" s="16">
        <v>25</v>
      </c>
      <c r="D58" t="s" s="17">
        <v>425</v>
      </c>
      <c r="E58" s="18"/>
      <c r="F58" s="18"/>
      <c r="G58" s="18"/>
      <c r="H58" s="18"/>
      <c r="I58" s="18"/>
      <c r="J58" s="18"/>
      <c r="K58" s="18"/>
      <c r="L58" s="18"/>
      <c r="M58" s="18"/>
      <c r="N58" s="18"/>
      <c r="O58" s="18"/>
      <c r="P58" t="s" s="17">
        <v>426</v>
      </c>
      <c r="Q58" t="s" s="17">
        <v>427</v>
      </c>
      <c r="R58" s="18"/>
      <c r="S58" s="18"/>
      <c r="T58" s="18"/>
      <c r="U58" s="18"/>
      <c r="V58" s="18"/>
      <c r="W58" s="18"/>
      <c r="X58" s="18"/>
      <c r="Y58" s="18"/>
      <c r="Z58" s="18"/>
      <c r="AA58" t="s" s="17">
        <v>428</v>
      </c>
    </row>
    <row r="59" ht="1328.05" customHeight="1">
      <c r="A59" s="14">
        <v>57</v>
      </c>
      <c r="B59" t="s" s="15">
        <v>314</v>
      </c>
      <c r="C59" s="16">
        <v>1956</v>
      </c>
      <c r="D59" t="s" s="17">
        <v>429</v>
      </c>
      <c r="E59" t="s" s="17">
        <v>430</v>
      </c>
      <c r="F59" t="s" s="17">
        <v>431</v>
      </c>
      <c r="G59" t="s" s="17">
        <v>432</v>
      </c>
      <c r="H59" t="s" s="17">
        <v>433</v>
      </c>
      <c r="I59" t="s" s="17">
        <v>434</v>
      </c>
      <c r="J59" t="s" s="17">
        <v>435</v>
      </c>
      <c r="K59" t="s" s="17">
        <v>436</v>
      </c>
      <c r="L59" t="s" s="17">
        <v>437</v>
      </c>
      <c r="M59" t="s" s="17">
        <v>438</v>
      </c>
      <c r="N59" t="s" s="17">
        <v>439</v>
      </c>
      <c r="O59" t="s" s="17">
        <v>440</v>
      </c>
      <c r="P59" s="18"/>
      <c r="Q59" s="18"/>
      <c r="R59" s="18"/>
      <c r="S59" s="18"/>
      <c r="T59" s="18"/>
      <c r="U59" s="18"/>
      <c r="V59" s="18"/>
      <c r="W59" s="18"/>
      <c r="X59" s="18"/>
      <c r="Y59" s="18"/>
      <c r="Z59" s="18"/>
      <c r="AA59" s="18"/>
    </row>
    <row r="60" ht="800.05" customHeight="1">
      <c r="A60" s="14">
        <v>58</v>
      </c>
      <c r="B60" t="s" s="15">
        <v>314</v>
      </c>
      <c r="C60" s="16">
        <v>975</v>
      </c>
      <c r="D60" t="s" s="17">
        <v>441</v>
      </c>
      <c r="E60" s="18"/>
      <c r="F60" s="18"/>
      <c r="G60" s="18"/>
      <c r="H60" s="18"/>
      <c r="I60" s="18"/>
      <c r="J60" s="18"/>
      <c r="K60" s="18"/>
      <c r="L60" s="18"/>
      <c r="M60" s="18"/>
      <c r="N60" s="18"/>
      <c r="O60" s="18"/>
      <c r="P60" t="s" s="17">
        <v>442</v>
      </c>
      <c r="Q60" t="s" s="17">
        <v>443</v>
      </c>
      <c r="R60" s="18"/>
      <c r="S60" s="18"/>
      <c r="T60" s="18"/>
      <c r="U60" s="18"/>
      <c r="V60" s="18"/>
      <c r="W60" s="18"/>
      <c r="X60" s="18"/>
      <c r="Y60" s="18"/>
      <c r="Z60" s="18"/>
      <c r="AA60" t="s" s="17">
        <v>444</v>
      </c>
    </row>
    <row r="61" ht="632.05" customHeight="1">
      <c r="A61" s="14">
        <v>59</v>
      </c>
      <c r="B61" t="s" s="15">
        <v>314</v>
      </c>
      <c r="C61" s="16">
        <v>761</v>
      </c>
      <c r="D61" t="s" s="17">
        <v>445</v>
      </c>
      <c r="E61" s="18"/>
      <c r="F61" s="18"/>
      <c r="G61" s="18"/>
      <c r="H61" s="18"/>
      <c r="I61" s="18"/>
      <c r="J61" s="18"/>
      <c r="K61" s="18"/>
      <c r="L61" s="18"/>
      <c r="M61" s="18"/>
      <c r="N61" s="18"/>
      <c r="O61" s="18"/>
      <c r="P61" t="s" s="17">
        <v>446</v>
      </c>
      <c r="Q61" t="s" s="17">
        <v>447</v>
      </c>
      <c r="R61" t="s" s="17">
        <v>448</v>
      </c>
      <c r="S61" t="s" s="17">
        <v>449</v>
      </c>
      <c r="T61" t="s" s="17">
        <v>242</v>
      </c>
      <c r="U61" t="s" s="17">
        <v>450</v>
      </c>
      <c r="V61" t="s" s="17">
        <v>451</v>
      </c>
      <c r="W61" t="s" s="17">
        <v>452</v>
      </c>
      <c r="X61" t="s" s="17">
        <v>453</v>
      </c>
      <c r="Y61" t="s" s="17">
        <v>452</v>
      </c>
      <c r="Z61" t="s" s="17">
        <v>453</v>
      </c>
      <c r="AA61" s="18"/>
    </row>
    <row r="62" ht="668.05" customHeight="1">
      <c r="A62" s="14">
        <v>60</v>
      </c>
      <c r="B62" t="s" s="15">
        <v>314</v>
      </c>
      <c r="C62" s="16">
        <v>2263</v>
      </c>
      <c r="D62" t="s" s="17">
        <v>454</v>
      </c>
      <c r="E62" t="s" s="17">
        <v>455</v>
      </c>
      <c r="F62" t="s" s="17">
        <v>456</v>
      </c>
      <c r="G62" t="s" s="17">
        <v>457</v>
      </c>
      <c r="H62" t="s" s="17">
        <v>458</v>
      </c>
      <c r="I62" t="s" s="17">
        <v>459</v>
      </c>
      <c r="J62" t="s" s="17">
        <v>460</v>
      </c>
      <c r="K62" t="s" s="17">
        <v>461</v>
      </c>
      <c r="L62" t="s" s="17">
        <v>462</v>
      </c>
      <c r="M62" t="s" s="17">
        <v>463</v>
      </c>
      <c r="N62" t="s" s="17">
        <v>464</v>
      </c>
      <c r="O62" t="s" s="17">
        <v>461</v>
      </c>
      <c r="P62" s="18"/>
      <c r="Q62" s="18"/>
      <c r="R62" s="18"/>
      <c r="S62" s="18"/>
      <c r="T62" s="18"/>
      <c r="U62" s="18"/>
      <c r="V62" s="18"/>
      <c r="W62" s="18"/>
      <c r="X62" s="18"/>
      <c r="Y62" s="18"/>
      <c r="Z62" s="18"/>
      <c r="AA62" s="18"/>
    </row>
  </sheetData>
  <mergeCells count="1">
    <mergeCell ref="A1:AA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6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2" customWidth="1"/>
    <col min="8" max="16384" width="16.3516" style="22" customWidth="1"/>
  </cols>
  <sheetData>
    <row r="1" ht="27.65" customHeight="1">
      <c r="A1" t="s" s="23">
        <v>466</v>
      </c>
      <c r="B1" s="23"/>
      <c r="C1" s="23"/>
      <c r="D1" s="23"/>
      <c r="E1" s="23"/>
      <c r="F1" s="23"/>
      <c r="G1" s="23"/>
    </row>
    <row r="2" ht="32.25" customHeight="1">
      <c r="A2" t="s" s="8">
        <v>7</v>
      </c>
      <c r="B2" t="s" s="8">
        <v>9</v>
      </c>
      <c r="C2" t="s" s="8">
        <v>468</v>
      </c>
      <c r="D2" t="s" s="8">
        <v>469</v>
      </c>
      <c r="E2" t="s" s="8">
        <v>470</v>
      </c>
      <c r="F2" t="s" s="8">
        <v>471</v>
      </c>
      <c r="G2" t="s" s="8">
        <v>472</v>
      </c>
    </row>
    <row r="3" ht="20.25" customHeight="1">
      <c r="A3" s="9">
        <v>1</v>
      </c>
      <c r="B3" s="24">
        <v>1652</v>
      </c>
      <c r="C3" s="25">
        <v>62.5</v>
      </c>
      <c r="D3" s="25">
        <v>1</v>
      </c>
      <c r="E3" s="25">
        <f>1/D3*100</f>
        <v>100</v>
      </c>
      <c r="F3" t="b" s="25">
        <v>1</v>
      </c>
      <c r="G3" s="25">
        <v>1</v>
      </c>
    </row>
    <row r="4" ht="20.05" customHeight="1">
      <c r="A4" s="14">
        <v>2</v>
      </c>
      <c r="B4" s="26">
        <v>111</v>
      </c>
      <c r="C4" s="27">
        <v>44.8</v>
      </c>
      <c r="D4" s="27">
        <v>1</v>
      </c>
      <c r="E4" s="27">
        <f>1/D4*100</f>
        <v>100</v>
      </c>
      <c r="F4" t="b" s="27">
        <v>1</v>
      </c>
      <c r="G4" s="27">
        <v>3</v>
      </c>
    </row>
    <row r="5" ht="20.05" customHeight="1">
      <c r="A5" s="14">
        <v>3</v>
      </c>
      <c r="B5" s="26">
        <v>1491</v>
      </c>
      <c r="C5" s="27">
        <v>63.6</v>
      </c>
      <c r="D5" s="27"/>
      <c r="E5" s="27">
        <v>0</v>
      </c>
      <c r="F5" s="28"/>
      <c r="G5" s="28"/>
    </row>
    <row r="6" ht="20.05" customHeight="1">
      <c r="A6" s="14">
        <v>4</v>
      </c>
      <c r="B6" s="26">
        <v>876</v>
      </c>
      <c r="C6" s="29">
        <v>76</v>
      </c>
      <c r="D6" s="27">
        <v>1</v>
      </c>
      <c r="E6" s="27">
        <f>1/D6*100</f>
        <v>100</v>
      </c>
      <c r="F6" t="b" s="27">
        <v>0</v>
      </c>
      <c r="G6" s="28"/>
    </row>
    <row r="7" ht="20.05" customHeight="1">
      <c r="A7" s="14">
        <v>5</v>
      </c>
      <c r="B7" s="26">
        <v>1979</v>
      </c>
      <c r="C7" s="29">
        <v>77</v>
      </c>
      <c r="D7" s="27">
        <v>1</v>
      </c>
      <c r="E7" s="27">
        <f>1/D7*100</f>
        <v>100</v>
      </c>
      <c r="F7" t="b" s="27">
        <v>1</v>
      </c>
      <c r="G7" s="27">
        <v>1</v>
      </c>
    </row>
    <row r="8" ht="20.05" customHeight="1">
      <c r="A8" s="14">
        <v>6</v>
      </c>
      <c r="B8" s="26">
        <v>409</v>
      </c>
      <c r="C8" s="27">
        <v>54.1</v>
      </c>
      <c r="D8" s="27">
        <v>1</v>
      </c>
      <c r="E8" s="27">
        <f>1/D8*100</f>
        <v>100</v>
      </c>
      <c r="F8" t="b" s="27">
        <v>1</v>
      </c>
      <c r="G8" s="27">
        <v>3</v>
      </c>
    </row>
    <row r="9" ht="20.05" customHeight="1">
      <c r="A9" s="14">
        <v>7</v>
      </c>
      <c r="B9" s="26">
        <v>976</v>
      </c>
      <c r="C9" s="27">
        <v>54.7</v>
      </c>
      <c r="D9" s="27">
        <v>1</v>
      </c>
      <c r="E9" s="27">
        <f>1/D9*100</f>
        <v>100</v>
      </c>
      <c r="F9" t="b" s="27">
        <v>1</v>
      </c>
      <c r="G9" s="27">
        <v>2</v>
      </c>
    </row>
    <row r="10" ht="20.05" customHeight="1">
      <c r="A10" s="14">
        <v>8</v>
      </c>
      <c r="B10" s="26">
        <v>933</v>
      </c>
      <c r="C10" s="27">
        <v>73.3</v>
      </c>
      <c r="D10" s="27">
        <v>1</v>
      </c>
      <c r="E10" s="27">
        <f>1/D10*100</f>
        <v>100</v>
      </c>
      <c r="F10" t="b" s="27">
        <v>0</v>
      </c>
      <c r="G10" s="28"/>
    </row>
    <row r="11" ht="20.05" customHeight="1">
      <c r="A11" s="14">
        <v>9</v>
      </c>
      <c r="B11" s="26">
        <v>389</v>
      </c>
      <c r="C11" s="27">
        <v>59.6</v>
      </c>
      <c r="D11" s="27">
        <v>1</v>
      </c>
      <c r="E11" s="27">
        <f>1/D11*100</f>
        <v>100</v>
      </c>
      <c r="F11" t="b" s="27">
        <v>1</v>
      </c>
      <c r="G11" s="27">
        <v>2</v>
      </c>
    </row>
    <row r="12" ht="20.05" customHeight="1">
      <c r="A12" s="14">
        <v>10</v>
      </c>
      <c r="B12" s="26">
        <v>387</v>
      </c>
      <c r="C12" s="27">
        <v>59.8</v>
      </c>
      <c r="D12" s="27">
        <v>1</v>
      </c>
      <c r="E12" s="27">
        <f>1/D12*100</f>
        <v>100</v>
      </c>
      <c r="F12" t="b" s="27">
        <v>0</v>
      </c>
      <c r="G12" s="28"/>
    </row>
    <row r="13" ht="20.05" customHeight="1">
      <c r="A13" s="14">
        <v>11</v>
      </c>
      <c r="B13" s="26">
        <v>144</v>
      </c>
      <c r="C13" s="27">
        <v>67.3</v>
      </c>
      <c r="D13" s="27">
        <v>1</v>
      </c>
      <c r="E13" s="27">
        <f>1/D13*100</f>
        <v>100</v>
      </c>
      <c r="F13" t="b" s="27">
        <v>0</v>
      </c>
      <c r="G13" s="28"/>
    </row>
    <row r="14" ht="20.05" customHeight="1">
      <c r="A14" s="14">
        <v>12</v>
      </c>
      <c r="B14" s="26">
        <v>704</v>
      </c>
      <c r="C14" s="27">
        <v>56.3</v>
      </c>
      <c r="D14" s="27">
        <v>1</v>
      </c>
      <c r="E14" s="27">
        <f>1/D14*100</f>
        <v>100</v>
      </c>
      <c r="F14" t="b" s="27">
        <v>0</v>
      </c>
      <c r="G14" s="28"/>
    </row>
    <row r="15" ht="20.05" customHeight="1">
      <c r="A15" s="14">
        <v>13</v>
      </c>
      <c r="B15" s="26">
        <v>1176</v>
      </c>
      <c r="C15" s="27">
        <v>52.8</v>
      </c>
      <c r="D15" s="27">
        <v>1</v>
      </c>
      <c r="E15" s="27">
        <f>1/D15*100</f>
        <v>100</v>
      </c>
      <c r="F15" t="b" s="27">
        <v>0</v>
      </c>
      <c r="G15" s="28"/>
    </row>
    <row r="16" ht="20.05" customHeight="1">
      <c r="A16" s="14">
        <v>14</v>
      </c>
      <c r="B16" s="26">
        <v>1876</v>
      </c>
      <c r="C16" s="27">
        <v>71.40000000000001</v>
      </c>
      <c r="D16" s="27">
        <v>1</v>
      </c>
      <c r="E16" s="27">
        <f>1/D16*100</f>
        <v>100</v>
      </c>
      <c r="F16" t="b" s="27">
        <v>1</v>
      </c>
      <c r="G16" s="27">
        <v>1</v>
      </c>
    </row>
    <row r="17" ht="20.05" customHeight="1">
      <c r="A17" s="14">
        <v>15</v>
      </c>
      <c r="B17" s="26">
        <v>157</v>
      </c>
      <c r="C17" s="29">
        <v>41</v>
      </c>
      <c r="D17" s="27">
        <v>1</v>
      </c>
      <c r="E17" s="27">
        <f>1/D17*100</f>
        <v>100</v>
      </c>
      <c r="F17" t="b" s="27">
        <v>0</v>
      </c>
      <c r="G17" s="28"/>
    </row>
    <row r="18" ht="20.05" customHeight="1">
      <c r="A18" s="14">
        <v>16</v>
      </c>
      <c r="B18" s="26">
        <v>2085</v>
      </c>
      <c r="C18" s="27">
        <v>69.8</v>
      </c>
      <c r="D18" s="27">
        <v>3</v>
      </c>
      <c r="E18" s="27">
        <f>1/D18*100</f>
        <v>33.3333333333333</v>
      </c>
      <c r="F18" t="b" s="27">
        <v>1</v>
      </c>
      <c r="G18" s="27">
        <v>1</v>
      </c>
    </row>
    <row r="19" ht="20.05" customHeight="1">
      <c r="A19" s="14">
        <v>17</v>
      </c>
      <c r="B19" s="26">
        <v>67</v>
      </c>
      <c r="C19" s="27">
        <v>52.5</v>
      </c>
      <c r="D19" s="27">
        <v>1</v>
      </c>
      <c r="E19" s="27">
        <f>1/D19*100</f>
        <v>100</v>
      </c>
      <c r="F19" t="b" s="27">
        <v>0</v>
      </c>
      <c r="G19" s="28"/>
    </row>
    <row r="20" ht="20.05" customHeight="1">
      <c r="A20" s="14">
        <v>18</v>
      </c>
      <c r="B20" s="26">
        <v>1394</v>
      </c>
      <c r="C20" s="27">
        <v>64.8</v>
      </c>
      <c r="D20" s="27">
        <v>1</v>
      </c>
      <c r="E20" s="27">
        <f>1/D20*100</f>
        <v>100</v>
      </c>
      <c r="F20" t="b" s="27">
        <v>1</v>
      </c>
      <c r="G20" s="27">
        <v>4</v>
      </c>
    </row>
    <row r="21" ht="20.05" customHeight="1">
      <c r="A21" s="14">
        <v>19</v>
      </c>
      <c r="B21" s="26">
        <v>2423</v>
      </c>
      <c r="C21" s="27">
        <v>17.7</v>
      </c>
      <c r="D21" s="27"/>
      <c r="E21" s="27">
        <v>0</v>
      </c>
      <c r="F21" s="28"/>
      <c r="G21" s="28"/>
    </row>
    <row r="22" ht="20.05" customHeight="1">
      <c r="A22" s="14">
        <v>20</v>
      </c>
      <c r="B22" s="26">
        <v>2413</v>
      </c>
      <c r="C22" s="27">
        <v>87.5</v>
      </c>
      <c r="D22" s="27">
        <v>1</v>
      </c>
      <c r="E22" s="27">
        <f>1/D22*100</f>
        <v>100</v>
      </c>
      <c r="F22" t="b" s="27">
        <v>1</v>
      </c>
      <c r="G22" s="27">
        <v>2</v>
      </c>
    </row>
    <row r="23" ht="20.05" customHeight="1">
      <c r="A23" s="14">
        <v>21</v>
      </c>
      <c r="B23" s="26">
        <v>79</v>
      </c>
      <c r="C23" s="27">
        <v>40.4</v>
      </c>
      <c r="D23" s="27">
        <v>1</v>
      </c>
      <c r="E23" s="27">
        <f>1/D23*100</f>
        <v>100</v>
      </c>
      <c r="F23" t="b" s="27">
        <v>0</v>
      </c>
      <c r="G23" s="28"/>
    </row>
    <row r="24" ht="20.05" customHeight="1">
      <c r="A24" s="14">
        <v>22</v>
      </c>
      <c r="B24" s="26">
        <v>962</v>
      </c>
      <c r="C24" s="27">
        <v>48.9</v>
      </c>
      <c r="D24" s="27">
        <v>1</v>
      </c>
      <c r="E24" s="27">
        <f>1/D24*100</f>
        <v>100</v>
      </c>
      <c r="F24" t="b" s="27">
        <v>1</v>
      </c>
      <c r="G24" s="27">
        <v>5</v>
      </c>
    </row>
    <row r="25" ht="20.05" customHeight="1">
      <c r="A25" s="14">
        <v>23</v>
      </c>
      <c r="B25" s="26">
        <v>820</v>
      </c>
      <c r="C25" s="27">
        <v>60.6</v>
      </c>
      <c r="D25" s="27">
        <v>2</v>
      </c>
      <c r="E25" s="27">
        <f>1/D25*100</f>
        <v>50</v>
      </c>
      <c r="F25" t="b" s="27">
        <v>1</v>
      </c>
      <c r="G25" s="27">
        <v>1</v>
      </c>
    </row>
    <row r="26" ht="20.05" customHeight="1">
      <c r="A26" s="14">
        <v>24</v>
      </c>
      <c r="B26" s="26">
        <v>1034</v>
      </c>
      <c r="C26" s="27">
        <v>49.3</v>
      </c>
      <c r="D26" s="27"/>
      <c r="E26" s="27">
        <v>0</v>
      </c>
      <c r="F26" s="28"/>
      <c r="G26" s="28"/>
    </row>
    <row r="27" ht="20.05" customHeight="1">
      <c r="A27" s="14">
        <v>25</v>
      </c>
      <c r="B27" s="26">
        <v>1625</v>
      </c>
      <c r="C27" s="27">
        <v>65.8</v>
      </c>
      <c r="D27" s="27">
        <v>3</v>
      </c>
      <c r="E27" s="27">
        <f>1/D27*100</f>
        <v>33.3333333333333</v>
      </c>
      <c r="F27" t="b" s="27">
        <v>1</v>
      </c>
      <c r="G27" s="27">
        <v>1</v>
      </c>
    </row>
    <row r="28" ht="20.05" customHeight="1">
      <c r="A28" s="14">
        <v>26</v>
      </c>
      <c r="B28" s="26">
        <v>95</v>
      </c>
      <c r="C28" s="27">
        <v>52.8</v>
      </c>
      <c r="D28" s="27">
        <v>1</v>
      </c>
      <c r="E28" s="27">
        <f>1/D28*100</f>
        <v>100</v>
      </c>
      <c r="F28" t="b" s="27">
        <v>0</v>
      </c>
      <c r="G28" s="28"/>
    </row>
    <row r="29" ht="20.05" customHeight="1">
      <c r="A29" s="14">
        <v>27</v>
      </c>
      <c r="B29" s="26">
        <v>955</v>
      </c>
      <c r="C29" s="27">
        <v>34.8</v>
      </c>
      <c r="D29" s="27"/>
      <c r="E29" s="27">
        <v>0</v>
      </c>
      <c r="F29" s="28"/>
      <c r="G29" s="28"/>
    </row>
    <row r="30" ht="20.05" customHeight="1">
      <c r="A30" s="14">
        <v>28</v>
      </c>
      <c r="B30" s="26">
        <v>1395</v>
      </c>
      <c r="C30" s="27">
        <v>66.8</v>
      </c>
      <c r="D30" s="27">
        <v>2</v>
      </c>
      <c r="E30" s="27">
        <f>1/D30*100</f>
        <v>50</v>
      </c>
      <c r="F30" t="b" s="27">
        <v>1</v>
      </c>
      <c r="G30" s="27">
        <v>3</v>
      </c>
    </row>
    <row r="31" ht="20.05" customHeight="1">
      <c r="A31" s="14">
        <v>29</v>
      </c>
      <c r="B31" s="26">
        <v>837</v>
      </c>
      <c r="C31" s="27">
        <v>45.5</v>
      </c>
      <c r="D31" s="27">
        <v>1</v>
      </c>
      <c r="E31" s="27">
        <f>1/D31*100</f>
        <v>100</v>
      </c>
      <c r="F31" t="b" s="27">
        <v>1</v>
      </c>
      <c r="G31" s="27">
        <v>2</v>
      </c>
    </row>
    <row r="32" ht="20.05" customHeight="1">
      <c r="A32" s="14">
        <v>30</v>
      </c>
      <c r="B32" s="26">
        <v>1762</v>
      </c>
      <c r="C32" s="29">
        <v>79</v>
      </c>
      <c r="D32" s="27">
        <v>1</v>
      </c>
      <c r="E32" s="27">
        <f>1/D32*100</f>
        <v>100</v>
      </c>
      <c r="F32" t="b" s="27">
        <v>1</v>
      </c>
      <c r="G32" s="27">
        <v>2</v>
      </c>
    </row>
    <row r="33" ht="20.05" customHeight="1">
      <c r="A33" s="14">
        <v>31</v>
      </c>
      <c r="B33" s="26">
        <v>1227</v>
      </c>
      <c r="C33" s="27">
        <v>65.7</v>
      </c>
      <c r="D33" s="27">
        <v>3</v>
      </c>
      <c r="E33" s="27">
        <f>1/D33*100</f>
        <v>33.3333333333333</v>
      </c>
      <c r="F33" t="b" s="27">
        <v>1</v>
      </c>
      <c r="G33" s="27">
        <v>1</v>
      </c>
    </row>
    <row r="34" ht="20.05" customHeight="1">
      <c r="A34" s="14">
        <v>32</v>
      </c>
      <c r="B34" s="26">
        <v>419</v>
      </c>
      <c r="C34" s="27">
        <v>74.90000000000001</v>
      </c>
      <c r="D34" s="27">
        <v>1</v>
      </c>
      <c r="E34" s="27">
        <f>1/D34*100</f>
        <v>100</v>
      </c>
      <c r="F34" t="b" s="27">
        <v>1</v>
      </c>
      <c r="G34" s="27">
        <v>2</v>
      </c>
    </row>
    <row r="35" ht="20.05" customHeight="1">
      <c r="A35" s="14">
        <v>33</v>
      </c>
      <c r="B35" s="26">
        <v>1352</v>
      </c>
      <c r="C35" s="29">
        <v>50</v>
      </c>
      <c r="D35" s="27">
        <v>1</v>
      </c>
      <c r="E35" s="27">
        <f>1/D35*100</f>
        <v>100</v>
      </c>
      <c r="F35" t="b" s="27">
        <v>1</v>
      </c>
      <c r="G35" s="27">
        <v>1</v>
      </c>
    </row>
    <row r="36" ht="20.05" customHeight="1">
      <c r="A36" s="14">
        <v>34</v>
      </c>
      <c r="B36" s="26">
        <v>1653</v>
      </c>
      <c r="C36" s="27">
        <v>58.9</v>
      </c>
      <c r="D36" s="27">
        <v>1</v>
      </c>
      <c r="E36" s="27">
        <f>1/D36*100</f>
        <v>100</v>
      </c>
      <c r="F36" t="b" s="27">
        <v>0</v>
      </c>
      <c r="G36" s="28"/>
    </row>
    <row r="37" ht="20.05" customHeight="1">
      <c r="A37" s="14">
        <v>35</v>
      </c>
      <c r="B37" s="26">
        <v>2507</v>
      </c>
      <c r="C37" s="27">
        <v>48.4</v>
      </c>
      <c r="D37" s="27"/>
      <c r="E37" s="27">
        <v>0</v>
      </c>
      <c r="F37" s="28"/>
      <c r="G37" s="28"/>
    </row>
    <row r="38" ht="20.05" customHeight="1">
      <c r="A38" s="14">
        <v>36</v>
      </c>
      <c r="B38" s="26">
        <v>1296</v>
      </c>
      <c r="C38" s="27">
        <v>56.4</v>
      </c>
      <c r="D38" s="27">
        <v>1</v>
      </c>
      <c r="E38" s="27">
        <f>1/D38*100</f>
        <v>100</v>
      </c>
      <c r="F38" t="b" s="27">
        <v>1</v>
      </c>
      <c r="G38" s="27">
        <v>3</v>
      </c>
    </row>
    <row r="39" ht="20.05" customHeight="1">
      <c r="A39" s="14">
        <v>37</v>
      </c>
      <c r="B39" s="26">
        <v>1765</v>
      </c>
      <c r="C39" s="27">
        <v>60.6</v>
      </c>
      <c r="D39" s="27">
        <v>1</v>
      </c>
      <c r="E39" s="27">
        <f>1/D39*100</f>
        <v>100</v>
      </c>
      <c r="F39" t="b" s="27">
        <v>0</v>
      </c>
      <c r="G39" s="28"/>
    </row>
    <row r="40" ht="20.05" customHeight="1">
      <c r="A40" s="14">
        <v>38</v>
      </c>
      <c r="B40" s="26">
        <v>764</v>
      </c>
      <c r="C40" s="27">
        <v>48.2</v>
      </c>
      <c r="D40" s="27">
        <v>1</v>
      </c>
      <c r="E40" s="27">
        <f>1/D40*100</f>
        <v>100</v>
      </c>
      <c r="F40" t="b" s="27">
        <v>1</v>
      </c>
      <c r="G40" s="27">
        <v>1</v>
      </c>
    </row>
    <row r="41" ht="20.05" customHeight="1">
      <c r="A41" s="14">
        <v>39</v>
      </c>
      <c r="B41" s="26">
        <v>368</v>
      </c>
      <c r="C41" s="27">
        <v>41.7</v>
      </c>
      <c r="D41" s="27">
        <v>1</v>
      </c>
      <c r="E41" s="27">
        <f>1/D41*100</f>
        <v>100</v>
      </c>
      <c r="F41" t="b" s="27">
        <v>0</v>
      </c>
      <c r="G41" s="28"/>
    </row>
    <row r="42" ht="20.05" customHeight="1">
      <c r="A42" s="14">
        <v>40</v>
      </c>
      <c r="B42" s="26">
        <v>1514</v>
      </c>
      <c r="C42" s="29">
        <v>49</v>
      </c>
      <c r="D42" s="27">
        <v>1</v>
      </c>
      <c r="E42" s="27">
        <f>1/D42*100</f>
        <v>100</v>
      </c>
      <c r="F42" t="b" s="27">
        <v>1</v>
      </c>
      <c r="G42" s="27">
        <v>2</v>
      </c>
    </row>
    <row r="43" ht="20.05" customHeight="1">
      <c r="A43" s="14">
        <v>41</v>
      </c>
      <c r="B43" s="26">
        <v>913</v>
      </c>
      <c r="C43" s="27">
        <v>34.7</v>
      </c>
      <c r="D43" s="27"/>
      <c r="E43" s="27">
        <v>0</v>
      </c>
      <c r="F43" s="28"/>
      <c r="G43" s="28"/>
    </row>
    <row r="44" ht="20.05" customHeight="1">
      <c r="A44" s="14">
        <v>42</v>
      </c>
      <c r="B44" s="26">
        <v>174</v>
      </c>
      <c r="C44" s="27">
        <v>37.5</v>
      </c>
      <c r="D44" s="27">
        <v>1</v>
      </c>
      <c r="E44" s="27">
        <f>1/D44*100</f>
        <v>100</v>
      </c>
      <c r="F44" t="b" s="27">
        <v>0</v>
      </c>
      <c r="G44" s="28"/>
    </row>
    <row r="45" ht="20.05" customHeight="1">
      <c r="A45" s="14">
        <v>43</v>
      </c>
      <c r="B45" s="26">
        <v>956</v>
      </c>
      <c r="C45" s="27">
        <v>39.7</v>
      </c>
      <c r="D45" s="27">
        <v>1</v>
      </c>
      <c r="E45" s="27">
        <f>1/D45*100</f>
        <v>100</v>
      </c>
      <c r="F45" t="b" s="27">
        <v>1</v>
      </c>
      <c r="G45" s="27">
        <v>2</v>
      </c>
    </row>
    <row r="46" ht="20.05" customHeight="1">
      <c r="A46" s="14">
        <v>44</v>
      </c>
      <c r="B46" s="26">
        <v>302</v>
      </c>
      <c r="C46" s="27">
        <v>58.6</v>
      </c>
      <c r="D46" s="27"/>
      <c r="E46" s="27">
        <v>0</v>
      </c>
      <c r="F46" s="28"/>
      <c r="G46" s="28"/>
    </row>
    <row r="47" ht="20.05" customHeight="1">
      <c r="A47" s="14">
        <v>45</v>
      </c>
      <c r="B47" s="26">
        <v>123</v>
      </c>
      <c r="C47" s="27">
        <v>45.9</v>
      </c>
      <c r="D47" s="27">
        <v>1</v>
      </c>
      <c r="E47" s="27">
        <f>1/D47*100</f>
        <v>100</v>
      </c>
      <c r="F47" t="b" s="27">
        <v>0</v>
      </c>
      <c r="G47" s="28"/>
    </row>
    <row r="48" ht="20.05" customHeight="1">
      <c r="A48" s="14">
        <v>46</v>
      </c>
      <c r="B48" s="26">
        <v>2328</v>
      </c>
      <c r="C48" s="27">
        <v>47.9</v>
      </c>
      <c r="D48" s="27">
        <v>2</v>
      </c>
      <c r="E48" s="27">
        <f>1/D48*100</f>
        <v>50</v>
      </c>
      <c r="F48" t="b" s="27">
        <v>1</v>
      </c>
      <c r="G48" s="27">
        <v>2</v>
      </c>
    </row>
    <row r="49" ht="20.05" customHeight="1">
      <c r="A49" s="14">
        <v>47</v>
      </c>
      <c r="B49" s="26">
        <v>2444</v>
      </c>
      <c r="C49" s="27">
        <v>61.8</v>
      </c>
      <c r="D49" s="27"/>
      <c r="E49" s="27">
        <v>0</v>
      </c>
      <c r="F49" s="28"/>
      <c r="G49" s="28"/>
    </row>
    <row r="50" ht="20.05" customHeight="1">
      <c r="A50" s="14">
        <v>48</v>
      </c>
      <c r="B50" s="26">
        <v>1591</v>
      </c>
      <c r="C50" s="27">
        <v>58.8</v>
      </c>
      <c r="D50" s="27"/>
      <c r="E50" s="27">
        <v>0</v>
      </c>
      <c r="F50" s="28"/>
      <c r="G50" s="28"/>
    </row>
    <row r="51" ht="20.05" customHeight="1">
      <c r="A51" s="14">
        <v>49</v>
      </c>
      <c r="B51" s="26">
        <v>1835</v>
      </c>
      <c r="C51" s="27">
        <v>60.6</v>
      </c>
      <c r="D51" s="27">
        <v>1</v>
      </c>
      <c r="E51" s="27">
        <f>1/D51*100</f>
        <v>100</v>
      </c>
      <c r="F51" t="b" s="27">
        <v>1</v>
      </c>
      <c r="G51" s="27">
        <v>1</v>
      </c>
    </row>
    <row r="52" ht="20.05" customHeight="1">
      <c r="A52" s="14">
        <v>50</v>
      </c>
      <c r="B52" s="26">
        <v>502</v>
      </c>
      <c r="C52" s="27">
        <v>49.8</v>
      </c>
      <c r="D52" s="27">
        <v>1</v>
      </c>
      <c r="E52" s="27">
        <f>1/D52*100</f>
        <v>100</v>
      </c>
      <c r="F52" t="b" s="27">
        <v>1</v>
      </c>
      <c r="G52" s="27">
        <v>1</v>
      </c>
    </row>
    <row r="53" ht="20.05" customHeight="1">
      <c r="A53" s="14">
        <v>51</v>
      </c>
      <c r="B53" s="26">
        <v>1157</v>
      </c>
      <c r="C53" s="27">
        <v>41.8</v>
      </c>
      <c r="D53" s="27">
        <v>1</v>
      </c>
      <c r="E53" s="27">
        <f>1/D53*100</f>
        <v>100</v>
      </c>
      <c r="F53" t="b" s="27">
        <v>1</v>
      </c>
      <c r="G53" s="27">
        <v>1</v>
      </c>
    </row>
    <row r="54" ht="20.05" customHeight="1">
      <c r="A54" s="14">
        <v>52</v>
      </c>
      <c r="B54" s="26">
        <v>1163</v>
      </c>
      <c r="C54" s="27">
        <v>34.8</v>
      </c>
      <c r="D54" s="27">
        <v>2</v>
      </c>
      <c r="E54" s="27">
        <f>1/D54*100</f>
        <v>50</v>
      </c>
      <c r="F54" t="b" s="27">
        <v>1</v>
      </c>
      <c r="G54" s="27">
        <v>1</v>
      </c>
    </row>
    <row r="55" ht="20.05" customHeight="1">
      <c r="A55" s="14">
        <v>53</v>
      </c>
      <c r="B55" s="26">
        <v>1568</v>
      </c>
      <c r="C55" s="27">
        <v>46.2</v>
      </c>
      <c r="D55" s="27">
        <v>1</v>
      </c>
      <c r="E55" s="27">
        <f>1/D55*100</f>
        <v>100</v>
      </c>
      <c r="F55" t="b" s="27">
        <v>1</v>
      </c>
      <c r="G55" s="27">
        <v>4</v>
      </c>
    </row>
    <row r="56" ht="20.05" customHeight="1">
      <c r="A56" s="14">
        <v>54</v>
      </c>
      <c r="B56" s="26">
        <v>2163</v>
      </c>
      <c r="C56" s="27">
        <v>47.6</v>
      </c>
      <c r="D56" s="27"/>
      <c r="E56" s="27">
        <v>0</v>
      </c>
      <c r="F56" s="28"/>
      <c r="G56" s="28"/>
    </row>
    <row r="57" ht="20.05" customHeight="1">
      <c r="A57" s="14">
        <v>55</v>
      </c>
      <c r="B57" s="26">
        <v>1830</v>
      </c>
      <c r="C57" s="27">
        <v>48.8</v>
      </c>
      <c r="D57" s="27"/>
      <c r="E57" s="27">
        <v>0</v>
      </c>
      <c r="F57" s="28"/>
      <c r="G57" s="28"/>
    </row>
    <row r="58" ht="20.05" customHeight="1">
      <c r="A58" s="14">
        <v>56</v>
      </c>
      <c r="B58" s="26">
        <v>25</v>
      </c>
      <c r="C58" s="27">
        <v>55.3</v>
      </c>
      <c r="D58" s="27">
        <v>1</v>
      </c>
      <c r="E58" s="27">
        <f>1/D58*100</f>
        <v>100</v>
      </c>
      <c r="F58" t="b" s="27">
        <v>1</v>
      </c>
      <c r="G58" s="27">
        <v>1</v>
      </c>
    </row>
    <row r="59" ht="20.05" customHeight="1">
      <c r="A59" s="14">
        <v>57</v>
      </c>
      <c r="B59" s="26">
        <v>1956</v>
      </c>
      <c r="C59" s="27">
        <v>48.3</v>
      </c>
      <c r="D59" s="27"/>
      <c r="E59" s="27">
        <v>0</v>
      </c>
      <c r="F59" s="28"/>
      <c r="G59" s="28"/>
    </row>
    <row r="60" ht="20.05" customHeight="1">
      <c r="A60" s="14">
        <v>58</v>
      </c>
      <c r="B60" s="26">
        <v>975</v>
      </c>
      <c r="C60" s="29">
        <v>39</v>
      </c>
      <c r="D60" s="27">
        <v>1</v>
      </c>
      <c r="E60" s="27">
        <f>1/D60*100</f>
        <v>100</v>
      </c>
      <c r="F60" t="b" s="27">
        <v>1</v>
      </c>
      <c r="G60" s="27">
        <v>1</v>
      </c>
    </row>
    <row r="61" ht="20.05" customHeight="1">
      <c r="A61" s="14">
        <v>59</v>
      </c>
      <c r="B61" s="26">
        <v>761</v>
      </c>
      <c r="C61" s="27">
        <v>60.4</v>
      </c>
      <c r="D61" s="27">
        <v>1</v>
      </c>
      <c r="E61" s="27">
        <f>1/D61*100</f>
        <v>100</v>
      </c>
      <c r="F61" t="b" s="27">
        <v>0</v>
      </c>
      <c r="G61" s="28"/>
    </row>
    <row r="62" ht="20.05" customHeight="1">
      <c r="A62" s="14">
        <v>60</v>
      </c>
      <c r="B62" s="26">
        <v>2263</v>
      </c>
      <c r="C62" s="27">
        <v>65.7</v>
      </c>
      <c r="D62" s="27"/>
      <c r="E62" s="27">
        <v>0</v>
      </c>
      <c r="F62" s="28"/>
      <c r="G62" s="28"/>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30" customWidth="1"/>
    <col min="4" max="16384" width="16.3516" style="30" customWidth="1"/>
  </cols>
  <sheetData>
    <row r="1" ht="43.9" customHeight="1">
      <c r="A1" t="s" s="23">
        <v>473</v>
      </c>
      <c r="B1" s="23"/>
      <c r="C1" s="23"/>
    </row>
    <row r="2" ht="32.25" customHeight="1">
      <c r="A2" t="s" s="8">
        <v>8</v>
      </c>
      <c r="B2" t="s" s="8">
        <v>475</v>
      </c>
      <c r="C2" t="s" s="8">
        <v>476</v>
      </c>
    </row>
    <row r="3" ht="20.25" customHeight="1">
      <c r="A3" t="s" s="31">
        <v>23</v>
      </c>
      <c r="B3" s="32">
        <f>AVERAGE('Acceptance Rates - Acceptance r'!C3:C22)</f>
        <v>60.325</v>
      </c>
      <c r="C3" s="33">
        <f>AVERAGE('Acceptance Rates - Acceptance r'!E3:E22)</f>
        <v>86.6666666666667</v>
      </c>
    </row>
    <row r="4" ht="20.05" customHeight="1">
      <c r="A4" t="s" s="34">
        <v>168</v>
      </c>
      <c r="B4" s="35">
        <f>AVERAGE('Acceptance Rates - Acceptance r'!C23:C42)</f>
        <v>54.885</v>
      </c>
      <c r="C4" s="36">
        <f>AVERAGE('Acceptance Rates - Acceptance r'!E23:E42)</f>
        <v>73.3333333333333</v>
      </c>
    </row>
    <row r="5" ht="20.05" customHeight="1">
      <c r="A5" t="s" s="34">
        <v>314</v>
      </c>
      <c r="B5" s="35">
        <f>AVERAGE('Acceptance Rates - Acceptance r'!C43:C62)</f>
        <v>49.16</v>
      </c>
      <c r="C5" s="36">
        <f>AVERAGE('Acceptance Rates - Acceptance r'!E43:E62)</f>
        <v>55</v>
      </c>
    </row>
    <row r="6" ht="20.05" customHeight="1">
      <c r="A6" t="s" s="34">
        <v>477</v>
      </c>
      <c r="B6" s="35">
        <f>AVERAGE('Acceptance Rates - Acceptance r'!C3:C62)</f>
        <v>54.79</v>
      </c>
      <c r="C6" s="36">
        <f>AVERAGE('Acceptance Rates - Acceptance r'!E3:E62)</f>
        <v>71.6666666666667</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7" customWidth="1"/>
    <col min="6" max="16384" width="16.3516" style="37" customWidth="1"/>
  </cols>
  <sheetData>
    <row r="1" ht="27.65" customHeight="1">
      <c r="A1" t="s" s="23">
        <v>478</v>
      </c>
      <c r="B1" s="23"/>
      <c r="C1" s="23"/>
      <c r="D1" s="23"/>
      <c r="E1" s="23"/>
    </row>
    <row r="2" ht="20.25" customHeight="1">
      <c r="A2" t="s" s="8">
        <v>480</v>
      </c>
      <c r="B2" t="s" s="8">
        <v>477</v>
      </c>
      <c r="C2" t="s" s="8">
        <v>23</v>
      </c>
      <c r="D2" t="s" s="8">
        <v>168</v>
      </c>
      <c r="E2" t="s" s="8">
        <v>314</v>
      </c>
    </row>
    <row r="3" ht="32.25" customHeight="1">
      <c r="A3" t="s" s="31">
        <v>481</v>
      </c>
      <c r="B3" s="38">
        <v>40</v>
      </c>
      <c r="C3" s="39">
        <v>17</v>
      </c>
      <c r="D3" s="39">
        <v>13</v>
      </c>
      <c r="E3" s="39">
        <v>10</v>
      </c>
    </row>
    <row r="4" ht="32.05" customHeight="1">
      <c r="A4" t="s" s="34">
        <v>482</v>
      </c>
      <c r="B4" s="40">
        <v>47</v>
      </c>
      <c r="C4" s="41">
        <v>18</v>
      </c>
      <c r="D4" s="41">
        <v>17</v>
      </c>
      <c r="E4" s="41">
        <v>12</v>
      </c>
    </row>
    <row r="5" ht="32.05" customHeight="1">
      <c r="A5" t="s" s="34">
        <v>483</v>
      </c>
      <c r="B5" s="42">
        <f>AVERAGE('Acceptance Rates - Acceptance r'!D3:D62)</f>
        <v>1.21276595744681</v>
      </c>
      <c r="C5" s="43">
        <f>AVERAGE('Acceptance Rates - Acceptance r'!D3:D22)</f>
        <v>1.11111111111111</v>
      </c>
      <c r="D5" s="43">
        <f>AVERAGE('Acceptance Rates - Acceptance r'!D22:D41)</f>
        <v>1.35294117647059</v>
      </c>
      <c r="E5" s="43">
        <f>AVERAGE('Acceptance Rates - Acceptance r'!D43:D62)</f>
        <v>1.16666666666667</v>
      </c>
    </row>
    <row r="6" ht="44.05" customHeight="1">
      <c r="A6" t="s" s="34">
        <v>484</v>
      </c>
      <c r="B6" s="40">
        <f>COUNTA('Acceptance Rates - Acceptance r'!G3:G61)</f>
        <v>31</v>
      </c>
      <c r="C6" s="41">
        <f>COUNTA('Acceptance Rates - Acceptance r'!G3:G22)</f>
        <v>10</v>
      </c>
      <c r="D6" s="41">
        <f>COUNTA('Acceptance Rates - Acceptance r'!G23:G42)</f>
        <v>12</v>
      </c>
      <c r="E6" s="41">
        <f>COUNTA('Acceptance Rates - Acceptance r'!G43:G62)</f>
        <v>9</v>
      </c>
    </row>
    <row r="7" ht="32.05" customHeight="1">
      <c r="A7" t="s" s="34">
        <v>485</v>
      </c>
      <c r="B7" s="42">
        <f>AVERAGE('Acceptance Rates - Acceptance r'!G3:G62)</f>
        <v>1.87096774193548</v>
      </c>
      <c r="C7" s="43">
        <f>AVERAGE('Acceptance Rates - Acceptance r'!G3:G22)</f>
        <v>2</v>
      </c>
      <c r="D7" s="43">
        <f>AVERAGE('Acceptance Rates - Acceptance r'!G23:G42)</f>
        <v>2</v>
      </c>
      <c r="E7" s="43">
        <f>AVERAGE('Acceptance Rates - Acceptance r'!G43:G62)</f>
        <v>1.55555555555556</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62"/>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3" width="16.3516" style="44" customWidth="1"/>
    <col min="4" max="4" width="18.7266" style="44" customWidth="1"/>
    <col min="5" max="16384" width="16.3516" style="44" customWidth="1"/>
  </cols>
  <sheetData>
    <row r="1" ht="27.65" customHeight="1">
      <c r="A1" t="s" s="23">
        <v>487</v>
      </c>
      <c r="B1" s="23"/>
      <c r="C1" s="23"/>
      <c r="D1" s="23"/>
    </row>
    <row r="2" ht="20.25" customHeight="1">
      <c r="A2" s="45"/>
      <c r="B2" t="s" s="8">
        <v>489</v>
      </c>
      <c r="C2" t="s" s="8">
        <v>490</v>
      </c>
      <c r="D2" t="s" s="8">
        <v>491</v>
      </c>
    </row>
    <row r="3" ht="20.25" customHeight="1">
      <c r="A3" s="25">
        <v>1</v>
      </c>
      <c r="B3" s="25">
        <v>1</v>
      </c>
      <c r="C3" s="46"/>
      <c r="D3" s="46"/>
    </row>
    <row r="4" ht="20.05" customHeight="1">
      <c r="A4" s="27">
        <v>2</v>
      </c>
      <c r="B4" s="28"/>
      <c r="C4" s="27">
        <v>1</v>
      </c>
      <c r="D4" s="28"/>
    </row>
    <row r="5" ht="20.05" customHeight="1">
      <c r="A5" s="27">
        <v>3</v>
      </c>
      <c r="B5" s="27">
        <v>6</v>
      </c>
      <c r="C5" s="28"/>
      <c r="D5" s="28"/>
    </row>
    <row r="6" ht="20.05" customHeight="1">
      <c r="A6" s="27">
        <v>4</v>
      </c>
      <c r="B6" s="28"/>
      <c r="C6" s="28"/>
      <c r="D6" s="28"/>
    </row>
    <row r="7" ht="20.05" customHeight="1">
      <c r="A7" s="27">
        <v>5</v>
      </c>
      <c r="B7" s="28"/>
      <c r="C7" s="27">
        <v>1</v>
      </c>
      <c r="D7" s="28"/>
    </row>
    <row r="8" ht="20.05" customHeight="1">
      <c r="A8" s="27">
        <v>6</v>
      </c>
      <c r="B8" s="27">
        <v>1</v>
      </c>
      <c r="C8" s="28"/>
      <c r="D8" s="28"/>
    </row>
    <row r="9" ht="20.05" customHeight="1">
      <c r="A9" s="27">
        <v>7</v>
      </c>
      <c r="B9" s="27">
        <v>1</v>
      </c>
      <c r="C9" s="28"/>
      <c r="D9" s="28"/>
    </row>
    <row r="10" ht="20.05" customHeight="1">
      <c r="A10" s="27">
        <v>8</v>
      </c>
      <c r="B10" s="28"/>
      <c r="C10" s="28"/>
      <c r="D10" s="28"/>
    </row>
    <row r="11" ht="20.05" customHeight="1">
      <c r="A11" s="27">
        <v>9</v>
      </c>
      <c r="B11" s="28"/>
      <c r="C11" s="27">
        <v>1</v>
      </c>
      <c r="D11" s="28"/>
    </row>
    <row r="12" ht="20.05" customHeight="1">
      <c r="A12" s="27">
        <v>10</v>
      </c>
      <c r="B12" s="28"/>
      <c r="C12" s="28"/>
      <c r="D12" s="28"/>
    </row>
    <row r="13" ht="20.05" customHeight="1">
      <c r="A13" s="27">
        <v>11</v>
      </c>
      <c r="B13" s="28"/>
      <c r="C13" s="28"/>
      <c r="D13" s="28"/>
    </row>
    <row r="14" ht="20.05" customHeight="1">
      <c r="A14" s="27">
        <v>12</v>
      </c>
      <c r="B14" s="28"/>
      <c r="C14" s="28"/>
      <c r="D14" s="28"/>
    </row>
    <row r="15" ht="20.05" customHeight="1">
      <c r="A15" s="27">
        <v>13</v>
      </c>
      <c r="B15" s="28"/>
      <c r="C15" s="28"/>
      <c r="D15" s="28"/>
    </row>
    <row r="16" ht="20.05" customHeight="1">
      <c r="A16" s="27">
        <v>14</v>
      </c>
      <c r="B16" s="27">
        <v>1</v>
      </c>
      <c r="C16" s="28"/>
      <c r="D16" s="28"/>
    </row>
    <row r="17" ht="20.05" customHeight="1">
      <c r="A17" s="27">
        <v>15</v>
      </c>
      <c r="B17" s="28"/>
      <c r="C17" s="28"/>
      <c r="D17" s="28"/>
    </row>
    <row r="18" ht="20.05" customHeight="1">
      <c r="A18" s="27">
        <v>16</v>
      </c>
      <c r="B18" s="27">
        <v>3</v>
      </c>
      <c r="C18" s="28"/>
      <c r="D18" s="28"/>
    </row>
    <row r="19" ht="20.05" customHeight="1">
      <c r="A19" s="27">
        <v>17</v>
      </c>
      <c r="B19" s="28"/>
      <c r="C19" s="28"/>
      <c r="D19" s="28"/>
    </row>
    <row r="20" ht="20.05" customHeight="1">
      <c r="A20" s="27">
        <v>18</v>
      </c>
      <c r="B20" s="27">
        <v>1</v>
      </c>
      <c r="C20" s="28"/>
      <c r="D20" s="28"/>
    </row>
    <row r="21" ht="20.05" customHeight="1">
      <c r="A21" s="27">
        <v>19</v>
      </c>
      <c r="B21" s="27">
        <v>6</v>
      </c>
      <c r="C21" s="28"/>
      <c r="D21" s="28"/>
    </row>
    <row r="22" ht="20.05" customHeight="1">
      <c r="A22" s="27">
        <v>20</v>
      </c>
      <c r="B22" s="28"/>
      <c r="C22" s="27">
        <v>1</v>
      </c>
      <c r="D22" s="28"/>
    </row>
    <row r="23" ht="20.05" customHeight="1">
      <c r="A23" s="27">
        <v>21</v>
      </c>
      <c r="B23" s="28"/>
      <c r="C23" s="28"/>
      <c r="D23" s="28"/>
    </row>
    <row r="24" ht="20.05" customHeight="1">
      <c r="A24" s="27">
        <v>22</v>
      </c>
      <c r="B24" s="28"/>
      <c r="C24" s="27">
        <v>1</v>
      </c>
      <c r="D24" s="28"/>
    </row>
    <row r="25" ht="20.05" customHeight="1">
      <c r="A25" s="27">
        <v>23</v>
      </c>
      <c r="B25" s="27">
        <v>2</v>
      </c>
      <c r="C25" s="28"/>
      <c r="D25" s="28"/>
    </row>
    <row r="26" ht="20.05" customHeight="1">
      <c r="A26" s="27">
        <v>24</v>
      </c>
      <c r="B26" s="27">
        <v>6</v>
      </c>
      <c r="C26" s="28"/>
      <c r="D26" s="28"/>
    </row>
    <row r="27" ht="20.05" customHeight="1">
      <c r="A27" s="27">
        <v>25</v>
      </c>
      <c r="B27" s="28"/>
      <c r="C27" s="28"/>
      <c r="D27" s="27">
        <v>3</v>
      </c>
    </row>
    <row r="28" ht="20.05" customHeight="1">
      <c r="A28" s="27">
        <v>26</v>
      </c>
      <c r="B28" s="28"/>
      <c r="C28" s="28"/>
      <c r="D28" s="28"/>
    </row>
    <row r="29" ht="20.05" customHeight="1">
      <c r="A29" s="27">
        <v>27</v>
      </c>
      <c r="B29" s="27">
        <v>6</v>
      </c>
      <c r="C29" s="28"/>
      <c r="D29" s="28"/>
    </row>
    <row r="30" ht="20.05" customHeight="1">
      <c r="A30" s="27">
        <v>28</v>
      </c>
      <c r="B30" s="27">
        <v>1</v>
      </c>
      <c r="C30" s="28"/>
      <c r="D30" s="27">
        <v>1</v>
      </c>
    </row>
    <row r="31" ht="20.05" customHeight="1">
      <c r="A31" s="27">
        <v>29</v>
      </c>
      <c r="B31" s="27">
        <v>1</v>
      </c>
      <c r="C31" s="28"/>
      <c r="D31" s="28"/>
    </row>
    <row r="32" ht="20.05" customHeight="1">
      <c r="A32" s="27">
        <v>30</v>
      </c>
      <c r="B32" s="27">
        <v>1</v>
      </c>
      <c r="C32" s="28"/>
      <c r="D32" s="28"/>
    </row>
    <row r="33" ht="20.05" customHeight="1">
      <c r="A33" s="27">
        <v>31</v>
      </c>
      <c r="B33" s="27">
        <v>3</v>
      </c>
      <c r="C33" s="28"/>
      <c r="D33" s="28"/>
    </row>
    <row r="34" ht="20.05" customHeight="1">
      <c r="A34" s="27">
        <v>32</v>
      </c>
      <c r="B34" s="27">
        <v>1</v>
      </c>
      <c r="C34" s="28"/>
      <c r="D34" s="28"/>
    </row>
    <row r="35" ht="20.05" customHeight="1">
      <c r="A35" s="27">
        <v>33</v>
      </c>
      <c r="B35" s="27">
        <v>1</v>
      </c>
      <c r="C35" s="28"/>
      <c r="D35" s="28"/>
    </row>
    <row r="36" ht="20.05" customHeight="1">
      <c r="A36" s="27">
        <v>34</v>
      </c>
      <c r="B36" s="28"/>
      <c r="C36" s="28"/>
      <c r="D36" s="28"/>
    </row>
    <row r="37" ht="20.05" customHeight="1">
      <c r="A37" s="27">
        <v>35</v>
      </c>
      <c r="B37" s="27">
        <v>3</v>
      </c>
      <c r="C37" s="28"/>
      <c r="D37" s="27">
        <v>3</v>
      </c>
    </row>
    <row r="38" ht="20.05" customHeight="1">
      <c r="A38" s="27">
        <v>36</v>
      </c>
      <c r="B38" s="28"/>
      <c r="C38" s="27">
        <v>1</v>
      </c>
      <c r="D38" s="28"/>
    </row>
    <row r="39" ht="20.05" customHeight="1">
      <c r="A39" s="27">
        <v>37</v>
      </c>
      <c r="B39" s="28"/>
      <c r="C39" s="28"/>
      <c r="D39" s="28"/>
    </row>
    <row r="40" ht="20.05" customHeight="1">
      <c r="A40" s="27">
        <v>38</v>
      </c>
      <c r="B40" s="27">
        <v>1</v>
      </c>
      <c r="C40" s="28"/>
      <c r="D40" s="28"/>
    </row>
    <row r="41" ht="20.05" customHeight="1">
      <c r="A41" s="27">
        <v>39</v>
      </c>
      <c r="B41" s="28"/>
      <c r="C41" s="28"/>
      <c r="D41" s="28"/>
    </row>
    <row r="42" ht="20.05" customHeight="1">
      <c r="A42" s="27">
        <v>40</v>
      </c>
      <c r="B42" s="28"/>
      <c r="C42" s="27">
        <v>1</v>
      </c>
      <c r="D42" s="28"/>
    </row>
    <row r="43" ht="20.05" customHeight="1">
      <c r="A43" s="27">
        <v>41</v>
      </c>
      <c r="B43" s="27">
        <v>5</v>
      </c>
      <c r="C43" s="27">
        <v>1</v>
      </c>
      <c r="D43" s="28"/>
    </row>
    <row r="44" ht="20.05" customHeight="1">
      <c r="A44" s="27">
        <v>42</v>
      </c>
      <c r="B44" s="28"/>
      <c r="C44" s="28"/>
      <c r="D44" s="28"/>
    </row>
    <row r="45" ht="20.05" customHeight="1">
      <c r="A45" s="27">
        <v>43</v>
      </c>
      <c r="B45" s="28"/>
      <c r="C45" s="27">
        <v>1</v>
      </c>
      <c r="D45" s="28"/>
    </row>
    <row r="46" ht="20.05" customHeight="1">
      <c r="A46" s="27">
        <v>44</v>
      </c>
      <c r="B46" s="27">
        <v>2</v>
      </c>
      <c r="C46" s="27">
        <v>4</v>
      </c>
      <c r="D46" s="28"/>
    </row>
    <row r="47" ht="20.05" customHeight="1">
      <c r="A47" s="27">
        <v>45</v>
      </c>
      <c r="B47" s="28"/>
      <c r="C47" s="28"/>
      <c r="D47" s="28"/>
    </row>
    <row r="48" ht="20.05" customHeight="1">
      <c r="A48" s="27">
        <v>46</v>
      </c>
      <c r="B48" s="27">
        <v>2</v>
      </c>
      <c r="C48" s="28"/>
      <c r="D48" s="28"/>
    </row>
    <row r="49" ht="20.05" customHeight="1">
      <c r="A49" s="27">
        <v>47</v>
      </c>
      <c r="B49" s="27">
        <v>6</v>
      </c>
      <c r="C49" s="28"/>
      <c r="D49" s="28"/>
    </row>
    <row r="50" ht="20.05" customHeight="1">
      <c r="A50" s="27">
        <v>48</v>
      </c>
      <c r="B50" s="27">
        <v>6</v>
      </c>
      <c r="C50" s="28"/>
      <c r="D50" s="28"/>
    </row>
    <row r="51" ht="20.05" customHeight="1">
      <c r="A51" s="27">
        <v>49</v>
      </c>
      <c r="B51" s="28"/>
      <c r="C51" s="28"/>
      <c r="D51" s="27">
        <v>1</v>
      </c>
    </row>
    <row r="52" ht="20.05" customHeight="1">
      <c r="A52" s="27">
        <v>50</v>
      </c>
      <c r="B52" s="27">
        <v>1</v>
      </c>
      <c r="C52" s="28"/>
      <c r="D52" s="28"/>
    </row>
    <row r="53" ht="20.05" customHeight="1">
      <c r="A53" s="27">
        <v>51</v>
      </c>
      <c r="B53" s="28"/>
      <c r="C53" s="28"/>
      <c r="D53" s="27">
        <v>1</v>
      </c>
    </row>
    <row r="54" ht="20.05" customHeight="1">
      <c r="A54" s="27">
        <v>52</v>
      </c>
      <c r="B54" s="28"/>
      <c r="C54" s="28"/>
      <c r="D54" s="27">
        <v>2</v>
      </c>
    </row>
    <row r="55" ht="20.05" customHeight="1">
      <c r="A55" s="27">
        <v>53</v>
      </c>
      <c r="B55" s="27">
        <v>1</v>
      </c>
      <c r="C55" s="28"/>
      <c r="D55" s="28"/>
    </row>
    <row r="56" ht="20.05" customHeight="1">
      <c r="A56" s="27">
        <v>54</v>
      </c>
      <c r="B56" s="27">
        <v>6</v>
      </c>
      <c r="C56" s="28"/>
      <c r="D56" s="28"/>
    </row>
    <row r="57" ht="20.05" customHeight="1">
      <c r="A57" s="27">
        <v>55</v>
      </c>
      <c r="B57" s="27">
        <v>6</v>
      </c>
      <c r="C57" s="28"/>
      <c r="D57" s="28"/>
    </row>
    <row r="58" ht="20.05" customHeight="1">
      <c r="A58" s="27">
        <v>56</v>
      </c>
      <c r="B58" s="27">
        <v>1</v>
      </c>
      <c r="C58" s="28"/>
      <c r="D58" s="28"/>
    </row>
    <row r="59" ht="20.05" customHeight="1">
      <c r="A59" s="27">
        <v>57</v>
      </c>
      <c r="B59" s="27">
        <v>4</v>
      </c>
      <c r="C59" s="27">
        <v>1</v>
      </c>
      <c r="D59" s="27">
        <v>1</v>
      </c>
    </row>
    <row r="60" ht="20.05" customHeight="1">
      <c r="A60" s="27">
        <v>58</v>
      </c>
      <c r="B60" s="27">
        <v>1</v>
      </c>
      <c r="C60" s="28"/>
      <c r="D60" s="28"/>
    </row>
    <row r="61" ht="20.05" customHeight="1">
      <c r="A61" s="27">
        <v>59</v>
      </c>
      <c r="B61" s="28"/>
      <c r="C61" s="28"/>
      <c r="D61" s="28"/>
    </row>
    <row r="62" ht="20.05" customHeight="1">
      <c r="A62" s="27">
        <v>60</v>
      </c>
      <c r="B62" s="27">
        <v>6</v>
      </c>
      <c r="C62" s="28"/>
      <c r="D62" s="28"/>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47" customWidth="1"/>
    <col min="4" max="4" width="18.5" style="47" customWidth="1"/>
    <col min="5" max="16384" width="16.3516" style="47" customWidth="1"/>
  </cols>
  <sheetData>
    <row r="1" ht="27.65" customHeight="1">
      <c r="A1" t="s" s="23">
        <v>492</v>
      </c>
      <c r="B1" s="23"/>
      <c r="C1" s="23"/>
      <c r="D1" s="23"/>
    </row>
    <row r="2" ht="20.25" customHeight="1">
      <c r="A2" s="45"/>
      <c r="B2" t="s" s="8">
        <v>489</v>
      </c>
      <c r="C2" t="s" s="8">
        <v>490</v>
      </c>
      <c r="D2" t="s" s="8">
        <v>491</v>
      </c>
    </row>
    <row r="3" ht="20.25" customHeight="1">
      <c r="A3" t="s" s="31">
        <v>477</v>
      </c>
      <c r="B3" s="24">
        <f>SUM('Error Distribution - Errors per'!B3:B62)</f>
        <v>93</v>
      </c>
      <c r="C3" s="25">
        <f>SUM('Error Distribution - Errors per'!C3:C62)</f>
        <v>14</v>
      </c>
      <c r="D3" s="25">
        <f>SUM('Error Distribution - Errors per'!D3:D62)</f>
        <v>12</v>
      </c>
    </row>
    <row r="4" ht="20.05" customHeight="1">
      <c r="A4" t="s" s="34">
        <v>23</v>
      </c>
      <c r="B4" s="26">
        <f>SUM('Error Distribution - Errors per'!B3:B22)</f>
        <v>20</v>
      </c>
      <c r="C4" s="27">
        <f>SUM('Error Distribution - Errors per'!C3:C22)</f>
        <v>4</v>
      </c>
      <c r="D4" s="27">
        <f>SUM('Error Distribution - Errors per'!D3:D22)</f>
        <v>0</v>
      </c>
    </row>
    <row r="5" ht="20.05" customHeight="1">
      <c r="A5" t="s" s="34">
        <v>168</v>
      </c>
      <c r="B5" s="26">
        <f>SUM('Error Distribution - Errors per'!B23:B42)</f>
        <v>26</v>
      </c>
      <c r="C5" s="27">
        <f>SUM('Error Distribution - Errors per'!C23:C42)</f>
        <v>3</v>
      </c>
      <c r="D5" s="27">
        <f>SUM('Error Distribution - Errors per'!D23:D42)</f>
        <v>7</v>
      </c>
    </row>
    <row r="6" ht="20.05" customHeight="1">
      <c r="A6" t="s" s="34">
        <v>314</v>
      </c>
      <c r="B6" s="26">
        <f>SUM('Error Distribution - Errors per'!B43:B62)</f>
        <v>47</v>
      </c>
      <c r="C6" s="27">
        <f>SUM('Error Distribution - Errors per'!C43:C62)</f>
        <v>7</v>
      </c>
      <c r="D6" s="27">
        <f>SUM('Error Distribution - Errors per'!D43:D62)</f>
        <v>5</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E15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0" width="16.3516" style="48" customWidth="1"/>
    <col min="11" max="11" width="49.1016" style="48" customWidth="1"/>
    <col min="12" max="31" width="16.3516" style="48" customWidth="1"/>
    <col min="32" max="16384" width="16.3516" style="48" customWidth="1"/>
  </cols>
  <sheetData>
    <row r="1" ht="27.65" customHeight="1">
      <c r="A1" t="s" s="23">
        <v>495</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row>
    <row r="2" ht="32.25" customHeight="1">
      <c r="A2" t="s" s="49">
        <v>497</v>
      </c>
      <c r="B2" t="s" s="50">
        <v>498</v>
      </c>
      <c r="C2" t="s" s="8">
        <v>499</v>
      </c>
      <c r="D2" t="s" s="50">
        <v>500</v>
      </c>
      <c r="E2" t="s" s="51">
        <v>501</v>
      </c>
      <c r="F2" s="45"/>
      <c r="G2" s="45"/>
      <c r="H2" t="s" s="51">
        <v>502</v>
      </c>
      <c r="I2" s="45"/>
      <c r="J2" s="45"/>
      <c r="K2" t="s" s="50">
        <v>503</v>
      </c>
      <c r="L2" t="s" s="50">
        <v>504</v>
      </c>
      <c r="M2" t="s" s="50">
        <v>505</v>
      </c>
      <c r="N2" t="s" s="50">
        <v>506</v>
      </c>
      <c r="O2" t="s" s="50">
        <v>507</v>
      </c>
      <c r="P2" t="s" s="49">
        <v>508</v>
      </c>
      <c r="Q2" t="s" s="49">
        <v>509</v>
      </c>
      <c r="R2" t="s" s="49">
        <v>510</v>
      </c>
      <c r="S2" t="s" s="49">
        <v>511</v>
      </c>
      <c r="T2" t="s" s="49">
        <v>512</v>
      </c>
      <c r="U2" t="s" s="49">
        <v>513</v>
      </c>
      <c r="V2" t="s" s="49">
        <v>514</v>
      </c>
      <c r="W2" t="s" s="49">
        <v>515</v>
      </c>
      <c r="X2" t="s" s="49">
        <v>516</v>
      </c>
      <c r="Y2" t="s" s="49">
        <v>517</v>
      </c>
      <c r="Z2" t="s" s="51">
        <v>518</v>
      </c>
      <c r="AA2" s="45"/>
      <c r="AB2" s="45"/>
      <c r="AC2" t="s" s="51">
        <v>519</v>
      </c>
      <c r="AD2" s="45"/>
      <c r="AE2" s="45"/>
    </row>
    <row r="3" ht="20.25" customHeight="1">
      <c r="A3" s="52"/>
      <c r="B3" s="53"/>
      <c r="C3" s="46"/>
      <c r="D3" s="46"/>
      <c r="E3" t="s" s="54">
        <v>520</v>
      </c>
      <c r="F3" t="s" s="54">
        <v>521</v>
      </c>
      <c r="G3" t="s" s="54">
        <v>522</v>
      </c>
      <c r="H3" t="s" s="54">
        <v>520</v>
      </c>
      <c r="I3" t="s" s="54">
        <v>521</v>
      </c>
      <c r="J3" t="s" s="54">
        <v>522</v>
      </c>
      <c r="K3" s="46"/>
      <c r="L3" s="46"/>
      <c r="M3" s="46"/>
      <c r="N3" s="46"/>
      <c r="O3" s="46"/>
      <c r="P3" s="46"/>
      <c r="Q3" s="46"/>
      <c r="R3" s="46"/>
      <c r="S3" s="46"/>
      <c r="T3" s="46"/>
      <c r="U3" s="46"/>
      <c r="V3" s="46"/>
      <c r="W3" s="46"/>
      <c r="X3" s="46"/>
      <c r="Y3" s="46"/>
      <c r="Z3" t="s" s="54">
        <v>520</v>
      </c>
      <c r="AA3" t="s" s="54">
        <v>521</v>
      </c>
      <c r="AB3" t="s" s="54">
        <v>522</v>
      </c>
      <c r="AC3" t="s" s="54">
        <v>520</v>
      </c>
      <c r="AD3" t="s" s="54">
        <v>521</v>
      </c>
      <c r="AE3" t="s" s="54">
        <v>522</v>
      </c>
    </row>
    <row r="4" ht="20.05" customHeight="1">
      <c r="A4" s="14">
        <v>2</v>
      </c>
      <c r="B4" t="s" s="55">
        <v>523</v>
      </c>
      <c r="C4" t="s" s="56">
        <v>524</v>
      </c>
      <c r="D4" t="s" s="56">
        <v>525</v>
      </c>
      <c r="E4" t="s" s="56">
        <v>526</v>
      </c>
      <c r="F4" t="s" s="56">
        <v>526</v>
      </c>
      <c r="G4" t="s" s="56">
        <v>526</v>
      </c>
      <c r="H4" t="s" s="56">
        <v>527</v>
      </c>
      <c r="I4" t="s" s="56">
        <v>527</v>
      </c>
      <c r="J4" t="s" s="56">
        <v>526</v>
      </c>
      <c r="K4" t="s" s="56">
        <v>528</v>
      </c>
      <c r="L4" s="27">
        <v>6</v>
      </c>
      <c r="M4" s="27">
        <v>94</v>
      </c>
      <c r="N4" s="27">
        <v>2</v>
      </c>
      <c r="O4" s="27">
        <v>12</v>
      </c>
      <c r="P4" s="27">
        <v>42.73</v>
      </c>
      <c r="Q4" s="27">
        <v>77.58</v>
      </c>
      <c r="R4" s="27">
        <v>52.21</v>
      </c>
      <c r="S4" s="27">
        <v>33.37</v>
      </c>
      <c r="T4" s="27">
        <v>33.37</v>
      </c>
      <c r="U4" s="27">
        <v>43.35</v>
      </c>
      <c r="V4" s="57">
        <f>AVERAGE(P4:R4)</f>
        <v>57.5066666666667</v>
      </c>
      <c r="W4" s="57">
        <f>STDEV(P4:R4)</f>
        <v>18.0186468230368</v>
      </c>
      <c r="X4" s="57">
        <f>AVERAGE(S4:U4)</f>
        <v>36.6966666666667</v>
      </c>
      <c r="Y4" s="57">
        <f>STDEV(S4:U4)</f>
        <v>5.76195568651247</v>
      </c>
      <c r="Z4" s="27">
        <v>4</v>
      </c>
      <c r="AA4" s="27">
        <v>4</v>
      </c>
      <c r="AB4" s="27">
        <v>4</v>
      </c>
      <c r="AC4" s="27">
        <v>2</v>
      </c>
      <c r="AD4" s="27">
        <v>2</v>
      </c>
      <c r="AE4" s="27">
        <v>4</v>
      </c>
    </row>
    <row r="5" ht="32.05" customHeight="1">
      <c r="A5" s="14">
        <v>2</v>
      </c>
      <c r="B5" t="s" s="55">
        <v>529</v>
      </c>
      <c r="C5" s="28"/>
      <c r="D5" s="28"/>
      <c r="E5" t="s" s="56">
        <v>526</v>
      </c>
      <c r="F5" t="s" s="56">
        <v>526</v>
      </c>
      <c r="G5" t="s" s="56">
        <v>526</v>
      </c>
      <c r="H5" s="27">
        <v>1</v>
      </c>
      <c r="I5" t="s" s="56">
        <v>530</v>
      </c>
      <c r="J5" t="s" s="56">
        <v>526</v>
      </c>
      <c r="K5" t="s" s="56">
        <v>531</v>
      </c>
      <c r="L5" s="27">
        <v>7</v>
      </c>
      <c r="M5" s="27">
        <v>97</v>
      </c>
      <c r="N5" s="27">
        <v>2</v>
      </c>
      <c r="O5" s="27">
        <v>12</v>
      </c>
      <c r="P5" s="27">
        <v>89.53</v>
      </c>
      <c r="Q5" s="27">
        <v>78.8</v>
      </c>
      <c r="R5" s="27">
        <v>93.23</v>
      </c>
      <c r="S5" s="27">
        <v>95.31999999999999</v>
      </c>
      <c r="T5" s="27">
        <v>89.40000000000001</v>
      </c>
      <c r="U5" s="27">
        <v>89.40000000000001</v>
      </c>
      <c r="V5" s="57">
        <f>AVERAGE(P5:R5)</f>
        <v>87.1866666666667</v>
      </c>
      <c r="W5" s="57">
        <f>STDEV(P5:R5)</f>
        <v>7.49497387142432</v>
      </c>
      <c r="X5" s="57">
        <f>AVERAGE(S5:U5)</f>
        <v>91.37333333333331</v>
      </c>
      <c r="Y5" s="57">
        <f>STDEV(S5:U5)</f>
        <v>3.41791359360258</v>
      </c>
      <c r="Z5" s="27">
        <v>4</v>
      </c>
      <c r="AA5" s="27">
        <v>4</v>
      </c>
      <c r="AB5" s="27">
        <v>4</v>
      </c>
      <c r="AC5" s="27">
        <v>1</v>
      </c>
      <c r="AD5" s="27">
        <v>3</v>
      </c>
      <c r="AE5" s="27">
        <v>4</v>
      </c>
    </row>
    <row r="6" ht="20.05" customHeight="1">
      <c r="A6" s="14">
        <v>2</v>
      </c>
      <c r="B6" t="s" s="55">
        <v>532</v>
      </c>
      <c r="C6" s="28"/>
      <c r="D6" s="28"/>
      <c r="E6" t="s" s="56">
        <v>526</v>
      </c>
      <c r="F6" t="s" s="56">
        <v>526</v>
      </c>
      <c r="G6" t="s" s="56">
        <v>526</v>
      </c>
      <c r="H6" s="27">
        <v>1</v>
      </c>
      <c r="I6" t="s" s="56">
        <v>530</v>
      </c>
      <c r="J6" t="s" s="56">
        <v>526</v>
      </c>
      <c r="K6" t="s" s="56">
        <v>533</v>
      </c>
      <c r="L6" s="27">
        <v>7</v>
      </c>
      <c r="M6" s="27">
        <v>97</v>
      </c>
      <c r="N6" s="27">
        <v>2</v>
      </c>
      <c r="O6" s="27">
        <v>12</v>
      </c>
      <c r="P6" s="27">
        <v>77.90000000000001</v>
      </c>
      <c r="Q6" s="27">
        <v>94.95</v>
      </c>
      <c r="R6" s="27">
        <v>97.78</v>
      </c>
      <c r="S6" s="27">
        <v>89.40000000000001</v>
      </c>
      <c r="T6" s="27">
        <v>89.40000000000001</v>
      </c>
      <c r="U6" s="27">
        <v>95.31999999999999</v>
      </c>
      <c r="V6" s="57">
        <f>AVERAGE(P6:R6)</f>
        <v>90.20999999999999</v>
      </c>
      <c r="W6" s="57">
        <f>STDEV(P6:R6)</f>
        <v>10.754268919829</v>
      </c>
      <c r="X6" s="57">
        <f>AVERAGE(S6:U6)</f>
        <v>91.37333333333331</v>
      </c>
      <c r="Y6" s="57">
        <f>STDEV(S6:U6)</f>
        <v>3.41791359360258</v>
      </c>
      <c r="Z6" s="27">
        <v>4</v>
      </c>
      <c r="AA6" s="27">
        <v>4</v>
      </c>
      <c r="AB6" s="27">
        <v>4</v>
      </c>
      <c r="AC6" s="27">
        <v>1</v>
      </c>
      <c r="AD6" s="27">
        <v>3</v>
      </c>
      <c r="AE6" s="27">
        <v>4</v>
      </c>
    </row>
    <row r="7" ht="20.05" customHeight="1">
      <c r="A7" s="58"/>
      <c r="B7" s="59"/>
      <c r="C7" s="28"/>
      <c r="D7" s="28"/>
      <c r="E7" s="28"/>
      <c r="F7" s="28"/>
      <c r="G7" s="28"/>
      <c r="H7" s="28"/>
      <c r="I7" s="28"/>
      <c r="J7" s="28"/>
      <c r="K7" s="28"/>
      <c r="L7" s="28"/>
      <c r="M7" s="28"/>
      <c r="N7" s="28"/>
      <c r="O7" s="28"/>
      <c r="P7" s="27"/>
      <c r="Q7" s="27"/>
      <c r="R7" s="27"/>
      <c r="S7" s="27"/>
      <c r="T7" s="27"/>
      <c r="U7" s="27"/>
      <c r="V7" s="57"/>
      <c r="W7" s="57"/>
      <c r="X7" s="57"/>
      <c r="Y7" s="57"/>
      <c r="Z7" s="28"/>
      <c r="AA7" s="28"/>
      <c r="AB7" s="28"/>
      <c r="AC7" s="28"/>
      <c r="AD7" s="28"/>
      <c r="AE7" s="28"/>
    </row>
    <row r="8" ht="20.05" customHeight="1">
      <c r="A8" s="14">
        <v>4</v>
      </c>
      <c r="B8" t="s" s="55">
        <v>523</v>
      </c>
      <c r="C8" t="s" s="56">
        <v>534</v>
      </c>
      <c r="D8" t="s" s="56">
        <v>525</v>
      </c>
      <c r="E8" t="s" s="56">
        <v>526</v>
      </c>
      <c r="F8" t="s" s="56">
        <v>526</v>
      </c>
      <c r="G8" t="s" s="56">
        <v>526</v>
      </c>
      <c r="H8" s="27">
        <v>1</v>
      </c>
      <c r="I8" s="27">
        <v>1</v>
      </c>
      <c r="J8" s="27">
        <v>1</v>
      </c>
      <c r="K8" s="28"/>
      <c r="L8" s="27">
        <v>3</v>
      </c>
      <c r="M8" s="27">
        <v>34</v>
      </c>
      <c r="N8" s="27">
        <v>2</v>
      </c>
      <c r="O8" s="27">
        <v>6</v>
      </c>
      <c r="P8" s="27">
        <v>75.44</v>
      </c>
      <c r="Q8" s="27">
        <v>84.48</v>
      </c>
      <c r="R8" s="27">
        <v>84.48</v>
      </c>
      <c r="S8" s="27">
        <v>97.18000000000001</v>
      </c>
      <c r="T8" s="27">
        <v>78.43000000000001</v>
      </c>
      <c r="U8" s="27">
        <v>51.4</v>
      </c>
      <c r="V8" s="57">
        <f>AVERAGE(P8:R8)</f>
        <v>81.4666666666667</v>
      </c>
      <c r="W8" s="57">
        <f>STDEV(P8:R8)</f>
        <v>5.21924643347422</v>
      </c>
      <c r="X8" s="57">
        <f>AVERAGE(S8:U8)</f>
        <v>75.67</v>
      </c>
      <c r="Y8" s="57">
        <f>STDEV(S8:U8)</f>
        <v>23.0144584989523</v>
      </c>
      <c r="Z8" s="27">
        <v>4</v>
      </c>
      <c r="AA8" s="27">
        <v>4</v>
      </c>
      <c r="AB8" s="27">
        <v>4</v>
      </c>
      <c r="AC8" s="27">
        <v>1</v>
      </c>
      <c r="AD8" s="27">
        <v>1</v>
      </c>
      <c r="AE8" s="27">
        <v>1</v>
      </c>
    </row>
    <row r="9" ht="20.05" customHeight="1">
      <c r="A9" s="14">
        <v>4</v>
      </c>
      <c r="B9" t="s" s="55">
        <v>529</v>
      </c>
      <c r="C9" s="28"/>
      <c r="D9" s="28"/>
      <c r="E9" t="s" s="56">
        <v>526</v>
      </c>
      <c r="F9" t="s" s="56">
        <v>526</v>
      </c>
      <c r="G9" t="s" s="56">
        <v>526</v>
      </c>
      <c r="H9" s="27">
        <v>1</v>
      </c>
      <c r="I9" s="27">
        <v>1</v>
      </c>
      <c r="J9" s="27">
        <v>1</v>
      </c>
      <c r="K9" s="28"/>
      <c r="L9" s="27">
        <v>3</v>
      </c>
      <c r="M9" s="27">
        <v>47</v>
      </c>
      <c r="N9" s="27">
        <v>2</v>
      </c>
      <c r="O9" s="27">
        <v>11</v>
      </c>
      <c r="P9" s="27">
        <v>32.66</v>
      </c>
      <c r="Q9" s="27">
        <v>24.74</v>
      </c>
      <c r="R9" s="27">
        <v>94.45</v>
      </c>
      <c r="S9" s="27">
        <v>54.31</v>
      </c>
      <c r="T9" s="27">
        <v>78.43000000000001</v>
      </c>
      <c r="U9" s="27">
        <v>78.43000000000001</v>
      </c>
      <c r="V9" s="57">
        <f>AVERAGE(P9:R9)</f>
        <v>50.6166666666667</v>
      </c>
      <c r="W9" s="57">
        <f>STDEV(P9:R9)</f>
        <v>38.1667713244562</v>
      </c>
      <c r="X9" s="57">
        <f>AVERAGE(S9:U9)</f>
        <v>70.39</v>
      </c>
      <c r="Y9" s="57">
        <f>STDEV(S9:U9)</f>
        <v>13.9256884928538</v>
      </c>
      <c r="Z9" s="27">
        <v>4</v>
      </c>
      <c r="AA9" s="27">
        <v>4</v>
      </c>
      <c r="AB9" s="27">
        <v>4</v>
      </c>
      <c r="AC9" s="27">
        <v>1</v>
      </c>
      <c r="AD9" s="27">
        <v>1</v>
      </c>
      <c r="AE9" s="27">
        <v>1</v>
      </c>
    </row>
    <row r="10" ht="20.05" customHeight="1">
      <c r="A10" s="14">
        <v>4</v>
      </c>
      <c r="B10" t="s" s="55">
        <v>532</v>
      </c>
      <c r="C10" s="28"/>
      <c r="D10" s="28"/>
      <c r="E10" t="s" s="56">
        <v>526</v>
      </c>
      <c r="F10" t="s" s="56">
        <v>526</v>
      </c>
      <c r="G10" t="s" s="56">
        <v>526</v>
      </c>
      <c r="H10" s="27">
        <v>1</v>
      </c>
      <c r="I10" s="27">
        <v>1</v>
      </c>
      <c r="J10" s="27">
        <v>1</v>
      </c>
      <c r="K10" t="s" s="56">
        <v>535</v>
      </c>
      <c r="L10" s="27">
        <v>3</v>
      </c>
      <c r="M10" s="27">
        <v>34</v>
      </c>
      <c r="N10" s="27">
        <v>2</v>
      </c>
      <c r="O10" s="27">
        <v>6</v>
      </c>
      <c r="P10" s="27">
        <v>30.44</v>
      </c>
      <c r="Q10" s="27">
        <v>94.45</v>
      </c>
      <c r="R10" s="27">
        <v>61.61</v>
      </c>
      <c r="S10" s="27">
        <v>80.48</v>
      </c>
      <c r="T10" s="27">
        <v>96.42</v>
      </c>
      <c r="U10" s="27">
        <v>25.9</v>
      </c>
      <c r="V10" s="57">
        <f>AVERAGE(P10:R10)</f>
        <v>62.1666666666667</v>
      </c>
      <c r="W10" s="57">
        <f>STDEV(P10:R10)</f>
        <v>32.0086306069681</v>
      </c>
      <c r="X10" s="57">
        <f>AVERAGE(S10:U10)</f>
        <v>67.59999999999999</v>
      </c>
      <c r="Y10" s="57">
        <f>STDEV(S10:U10)</f>
        <v>36.9822714283479</v>
      </c>
      <c r="Z10" s="27">
        <v>4</v>
      </c>
      <c r="AA10" s="27">
        <v>4</v>
      </c>
      <c r="AB10" s="27">
        <v>4</v>
      </c>
      <c r="AC10" s="27">
        <v>1</v>
      </c>
      <c r="AD10" s="27">
        <v>1</v>
      </c>
      <c r="AE10" s="27">
        <v>1</v>
      </c>
    </row>
    <row r="11" ht="20.05" customHeight="1">
      <c r="A11" s="58"/>
      <c r="B11" s="59"/>
      <c r="C11" s="28"/>
      <c r="D11" s="28"/>
      <c r="E11" s="28"/>
      <c r="F11" s="28"/>
      <c r="G11" s="28"/>
      <c r="H11" s="28"/>
      <c r="I11" s="28"/>
      <c r="J11" s="28"/>
      <c r="K11" s="28"/>
      <c r="L11" s="28"/>
      <c r="M11" s="28"/>
      <c r="N11" s="28"/>
      <c r="O11" s="28"/>
      <c r="P11" s="27"/>
      <c r="Q11" s="27"/>
      <c r="R11" s="27"/>
      <c r="S11" s="27"/>
      <c r="T11" s="27"/>
      <c r="U11" s="27"/>
      <c r="V11" s="57"/>
      <c r="W11" s="57"/>
      <c r="X11" s="57"/>
      <c r="Y11" s="57"/>
      <c r="Z11" s="28"/>
      <c r="AA11" s="28"/>
      <c r="AB11" s="28"/>
      <c r="AC11" s="28"/>
      <c r="AD11" s="28"/>
      <c r="AE11" s="28"/>
    </row>
    <row r="12" ht="32.05" customHeight="1">
      <c r="A12" s="14">
        <v>6</v>
      </c>
      <c r="B12" t="s" s="55">
        <v>523</v>
      </c>
      <c r="C12" t="s" s="56">
        <v>536</v>
      </c>
      <c r="D12" t="s" s="56">
        <v>537</v>
      </c>
      <c r="E12" t="s" s="56">
        <v>526</v>
      </c>
      <c r="F12" t="s" s="56">
        <v>526</v>
      </c>
      <c r="G12" t="s" s="56">
        <v>526</v>
      </c>
      <c r="H12" s="27">
        <v>1</v>
      </c>
      <c r="I12" s="27">
        <v>1</v>
      </c>
      <c r="J12" s="27">
        <v>1</v>
      </c>
      <c r="K12" t="s" s="56">
        <v>538</v>
      </c>
      <c r="L12" s="27">
        <v>4</v>
      </c>
      <c r="M12" s="27">
        <v>70</v>
      </c>
      <c r="N12" s="28"/>
      <c r="O12" s="27">
        <v>13</v>
      </c>
      <c r="P12" s="27">
        <v>74.41</v>
      </c>
      <c r="Q12" s="27">
        <v>73.31</v>
      </c>
      <c r="R12" s="27">
        <v>99.12</v>
      </c>
      <c r="S12" s="27">
        <v>65.68000000000001</v>
      </c>
      <c r="T12" s="27">
        <v>34.8</v>
      </c>
      <c r="U12" s="27">
        <v>62.53</v>
      </c>
      <c r="V12" s="57">
        <f>AVERAGE(P12:R12)</f>
        <v>82.28</v>
      </c>
      <c r="W12" s="57">
        <f>STDEV(P12:R12)</f>
        <v>14.5942351632417</v>
      </c>
      <c r="X12" s="57">
        <f>AVERAGE(S12:U12)</f>
        <v>54.3366666666667</v>
      </c>
      <c r="Y12" s="57">
        <f>STDEV(S12:U12)</f>
        <v>16.9923992812473</v>
      </c>
      <c r="Z12" s="27">
        <v>4</v>
      </c>
      <c r="AA12" s="27">
        <v>4</v>
      </c>
      <c r="AB12" s="27">
        <v>4</v>
      </c>
      <c r="AC12" s="27">
        <v>1</v>
      </c>
      <c r="AD12" s="27">
        <v>1</v>
      </c>
      <c r="AE12" s="27">
        <v>1</v>
      </c>
    </row>
    <row r="13" ht="20.05" customHeight="1">
      <c r="A13" s="14">
        <v>6</v>
      </c>
      <c r="B13" t="s" s="55">
        <v>529</v>
      </c>
      <c r="C13" s="28"/>
      <c r="D13" s="28"/>
      <c r="E13" t="s" s="56">
        <v>526</v>
      </c>
      <c r="F13" t="s" s="56">
        <v>526</v>
      </c>
      <c r="G13" t="s" s="56">
        <v>526</v>
      </c>
      <c r="H13" s="27">
        <v>1</v>
      </c>
      <c r="I13" s="27">
        <v>1</v>
      </c>
      <c r="J13" s="27">
        <v>1</v>
      </c>
      <c r="K13" s="28"/>
      <c r="L13" s="27">
        <v>5</v>
      </c>
      <c r="M13" s="27">
        <v>93</v>
      </c>
      <c r="N13" s="27">
        <v>2</v>
      </c>
      <c r="O13" s="27">
        <v>17</v>
      </c>
      <c r="P13" s="27">
        <v>89.5</v>
      </c>
      <c r="Q13" s="27">
        <v>6.3</v>
      </c>
      <c r="R13" s="27">
        <v>15.11</v>
      </c>
      <c r="S13" s="27">
        <v>90.90000000000001</v>
      </c>
      <c r="T13" s="27">
        <v>62.53</v>
      </c>
      <c r="U13" s="27">
        <v>62.53</v>
      </c>
      <c r="V13" s="57">
        <f>AVERAGE(P13:R13)</f>
        <v>36.97</v>
      </c>
      <c r="W13" s="57">
        <f>STDEV(P13:R13)</f>
        <v>45.7050839622902</v>
      </c>
      <c r="X13" s="57">
        <f>AVERAGE(S13:U13)</f>
        <v>71.98666666666669</v>
      </c>
      <c r="Y13" s="57">
        <f>STDEV(S13:U13)</f>
        <v>16.3794271369097</v>
      </c>
      <c r="Z13" s="27">
        <v>4</v>
      </c>
      <c r="AA13" s="27">
        <v>4</v>
      </c>
      <c r="AB13" s="27">
        <v>4</v>
      </c>
      <c r="AC13" s="27">
        <v>1</v>
      </c>
      <c r="AD13" s="27">
        <v>1</v>
      </c>
      <c r="AE13" s="27">
        <v>1</v>
      </c>
    </row>
    <row r="14" ht="20.05" customHeight="1">
      <c r="A14" s="14">
        <v>6</v>
      </c>
      <c r="B14" t="s" s="55">
        <v>532</v>
      </c>
      <c r="C14" s="28"/>
      <c r="D14" s="28"/>
      <c r="E14" t="s" s="56">
        <v>526</v>
      </c>
      <c r="F14" t="s" s="56">
        <v>526</v>
      </c>
      <c r="G14" t="s" s="56">
        <v>526</v>
      </c>
      <c r="H14" s="27">
        <v>1</v>
      </c>
      <c r="I14" s="27">
        <v>1</v>
      </c>
      <c r="J14" s="27">
        <v>1</v>
      </c>
      <c r="K14" s="28"/>
      <c r="L14" s="27">
        <v>5</v>
      </c>
      <c r="M14" s="27">
        <v>97</v>
      </c>
      <c r="N14" s="27">
        <v>2</v>
      </c>
      <c r="O14" s="27">
        <v>17</v>
      </c>
      <c r="P14" s="27">
        <v>74.41</v>
      </c>
      <c r="Q14" s="27">
        <v>41.73</v>
      </c>
      <c r="R14" s="27">
        <v>41.73</v>
      </c>
      <c r="S14" s="27">
        <v>65.68000000000001</v>
      </c>
      <c r="T14" s="27">
        <v>88.14</v>
      </c>
      <c r="U14" s="27">
        <v>34.8</v>
      </c>
      <c r="V14" s="57">
        <f>AVERAGE(P14:R14)</f>
        <v>52.6233333333333</v>
      </c>
      <c r="W14" s="57">
        <f>STDEV(P14:R14)</f>
        <v>18.867806797117</v>
      </c>
      <c r="X14" s="57">
        <f>AVERAGE(S14:U14)</f>
        <v>62.8733333333333</v>
      </c>
      <c r="Y14" s="57">
        <f>STDEV(S14:U14)</f>
        <v>26.7805327305738</v>
      </c>
      <c r="Z14" s="27">
        <v>4</v>
      </c>
      <c r="AA14" s="27">
        <v>4</v>
      </c>
      <c r="AB14" s="27">
        <v>4</v>
      </c>
      <c r="AC14" s="27">
        <v>1</v>
      </c>
      <c r="AD14" s="27">
        <v>1</v>
      </c>
      <c r="AE14" s="27">
        <v>1</v>
      </c>
    </row>
    <row r="15" ht="20.05" customHeight="1">
      <c r="A15" s="58"/>
      <c r="B15" s="59"/>
      <c r="C15" s="28"/>
      <c r="D15" s="28"/>
      <c r="E15" s="28"/>
      <c r="F15" s="28"/>
      <c r="G15" s="28"/>
      <c r="H15" s="28"/>
      <c r="I15" s="28"/>
      <c r="J15" s="28"/>
      <c r="K15" s="28"/>
      <c r="L15" s="28"/>
      <c r="M15" s="28"/>
      <c r="N15" s="28"/>
      <c r="O15" s="28"/>
      <c r="P15" s="27"/>
      <c r="Q15" s="27"/>
      <c r="R15" s="27"/>
      <c r="S15" s="27"/>
      <c r="T15" s="27"/>
      <c r="U15" s="27"/>
      <c r="V15" s="57"/>
      <c r="W15" s="57"/>
      <c r="X15" s="57"/>
      <c r="Y15" s="57"/>
      <c r="Z15" s="28"/>
      <c r="AA15" s="28"/>
      <c r="AB15" s="28"/>
      <c r="AC15" s="28"/>
      <c r="AD15" s="28"/>
      <c r="AE15" s="28"/>
    </row>
    <row r="16" ht="44.05" customHeight="1">
      <c r="A16" s="14">
        <v>7</v>
      </c>
      <c r="B16" t="s" s="55">
        <v>523</v>
      </c>
      <c r="C16" t="s" s="56">
        <v>539</v>
      </c>
      <c r="D16" t="s" s="56">
        <v>540</v>
      </c>
      <c r="E16" t="s" s="56">
        <v>526</v>
      </c>
      <c r="F16" t="s" s="56">
        <v>541</v>
      </c>
      <c r="G16" t="s" s="56">
        <v>541</v>
      </c>
      <c r="H16" t="s" s="56">
        <v>526</v>
      </c>
      <c r="I16" t="s" s="56">
        <v>526</v>
      </c>
      <c r="J16" t="s" s="56">
        <v>526</v>
      </c>
      <c r="K16" t="s" s="56">
        <v>542</v>
      </c>
      <c r="L16" s="27">
        <v>3</v>
      </c>
      <c r="M16" s="27">
        <v>67</v>
      </c>
      <c r="N16" s="27">
        <v>2</v>
      </c>
      <c r="O16" s="27">
        <v>7</v>
      </c>
      <c r="P16" s="27">
        <v>42.23</v>
      </c>
      <c r="Q16" s="27">
        <v>21.58</v>
      </c>
      <c r="R16" s="27">
        <v>29</v>
      </c>
      <c r="S16" s="27">
        <v>70.53</v>
      </c>
      <c r="T16" s="27">
        <v>90.2</v>
      </c>
      <c r="U16" s="27">
        <v>70.53</v>
      </c>
      <c r="V16" s="57">
        <f>AVERAGE(P16:R16)</f>
        <v>30.9366666666667</v>
      </c>
      <c r="W16" s="57">
        <f>STDEV(P16:R16)</f>
        <v>10.4603361959993</v>
      </c>
      <c r="X16" s="57">
        <f>AVERAGE(S16:U16)</f>
        <v>77.0866666666667</v>
      </c>
      <c r="Y16" s="57">
        <f>STDEV(S16:U16)</f>
        <v>11.3564797949599</v>
      </c>
      <c r="Z16" s="27">
        <v>4</v>
      </c>
      <c r="AA16" s="27">
        <v>5</v>
      </c>
      <c r="AB16" s="27">
        <v>5</v>
      </c>
      <c r="AC16" s="27">
        <v>4</v>
      </c>
      <c r="AD16" s="27">
        <v>4</v>
      </c>
      <c r="AE16" s="27">
        <v>4</v>
      </c>
    </row>
    <row r="17" ht="20.05" customHeight="1">
      <c r="A17" s="14">
        <v>7</v>
      </c>
      <c r="B17" t="s" s="55">
        <v>529</v>
      </c>
      <c r="C17" s="28"/>
      <c r="D17" s="28"/>
      <c r="E17" t="s" s="56">
        <v>526</v>
      </c>
      <c r="F17" t="s" s="56">
        <v>541</v>
      </c>
      <c r="G17" t="s" s="56">
        <v>541</v>
      </c>
      <c r="H17" t="s" s="56">
        <v>526</v>
      </c>
      <c r="I17" t="s" s="56">
        <v>526</v>
      </c>
      <c r="J17" t="s" s="56">
        <v>526</v>
      </c>
      <c r="K17" t="s" s="56">
        <v>543</v>
      </c>
      <c r="L17" s="27">
        <v>3</v>
      </c>
      <c r="M17" s="27">
        <v>57</v>
      </c>
      <c r="N17" s="27">
        <v>2</v>
      </c>
      <c r="O17" s="27">
        <v>7</v>
      </c>
      <c r="P17" s="27">
        <v>42.23</v>
      </c>
      <c r="Q17" s="27">
        <v>34.57</v>
      </c>
      <c r="R17" s="27">
        <v>21.81</v>
      </c>
      <c r="S17" s="27">
        <v>90.2</v>
      </c>
      <c r="T17" s="27">
        <v>70.53</v>
      </c>
      <c r="U17" s="27">
        <v>23.67</v>
      </c>
      <c r="V17" s="57">
        <f>AVERAGE(P17:R17)</f>
        <v>32.87</v>
      </c>
      <c r="W17" s="57">
        <f>STDEV(P17:R17)</f>
        <v>10.3155998371399</v>
      </c>
      <c r="X17" s="57">
        <f>AVERAGE(S17:U17)</f>
        <v>61.4666666666667</v>
      </c>
      <c r="Y17" s="57">
        <f>STDEV(S17:U17)</f>
        <v>34.178476170440</v>
      </c>
      <c r="Z17" s="27">
        <v>4</v>
      </c>
      <c r="AA17" s="27">
        <v>5</v>
      </c>
      <c r="AB17" s="27">
        <v>5</v>
      </c>
      <c r="AC17" s="27">
        <v>4</v>
      </c>
      <c r="AD17" s="27">
        <v>4</v>
      </c>
      <c r="AE17" s="27">
        <v>4</v>
      </c>
    </row>
    <row r="18" ht="20.05" customHeight="1">
      <c r="A18" s="58"/>
      <c r="B18" s="59"/>
      <c r="C18" s="28"/>
      <c r="D18" s="28"/>
      <c r="E18" s="28"/>
      <c r="F18" s="28"/>
      <c r="G18" s="28"/>
      <c r="H18" s="28"/>
      <c r="I18" s="28"/>
      <c r="J18" s="28"/>
      <c r="K18" s="28"/>
      <c r="L18" s="28"/>
      <c r="M18" s="28"/>
      <c r="N18" s="28"/>
      <c r="O18" s="28"/>
      <c r="P18" s="27"/>
      <c r="Q18" s="27"/>
      <c r="R18" s="27"/>
      <c r="S18" s="27"/>
      <c r="T18" s="27"/>
      <c r="U18" s="27"/>
      <c r="V18" s="57"/>
      <c r="W18" s="57"/>
      <c r="X18" s="57"/>
      <c r="Y18" s="57"/>
      <c r="Z18" s="28"/>
      <c r="AA18" s="28"/>
      <c r="AB18" s="28"/>
      <c r="AC18" s="28"/>
      <c r="AD18" s="28"/>
      <c r="AE18" s="28"/>
    </row>
    <row r="19" ht="44.05" customHeight="1">
      <c r="A19" s="14">
        <v>8</v>
      </c>
      <c r="B19" t="s" s="55">
        <v>523</v>
      </c>
      <c r="C19" t="s" s="56">
        <v>544</v>
      </c>
      <c r="D19" t="s" s="56">
        <v>545</v>
      </c>
      <c r="E19" t="s" s="56">
        <v>526</v>
      </c>
      <c r="F19" t="s" s="56">
        <v>526</v>
      </c>
      <c r="G19" t="s" s="56">
        <v>526</v>
      </c>
      <c r="H19" s="27">
        <v>1</v>
      </c>
      <c r="I19" s="27">
        <v>1</v>
      </c>
      <c r="J19" t="s" s="56">
        <v>526</v>
      </c>
      <c r="K19" t="s" s="56">
        <v>546</v>
      </c>
      <c r="L19" s="27">
        <v>3</v>
      </c>
      <c r="M19" s="27">
        <v>46</v>
      </c>
      <c r="N19" s="27">
        <v>2</v>
      </c>
      <c r="O19" s="27">
        <v>5</v>
      </c>
      <c r="P19" s="27">
        <v>49.9</v>
      </c>
      <c r="Q19" s="27">
        <v>23.64</v>
      </c>
      <c r="R19" s="27">
        <v>21.21</v>
      </c>
      <c r="S19" s="27">
        <v>87.27</v>
      </c>
      <c r="T19" s="27">
        <v>36.97</v>
      </c>
      <c r="U19" s="27">
        <v>96.97</v>
      </c>
      <c r="V19" s="57">
        <f>AVERAGE(P19:R19)</f>
        <v>31.5833333333333</v>
      </c>
      <c r="W19" s="57">
        <f>STDEV(P19:R19)</f>
        <v>15.9091619305774</v>
      </c>
      <c r="X19" s="57">
        <f>AVERAGE(S19:U19)</f>
        <v>73.73666666666669</v>
      </c>
      <c r="Y19" s="57">
        <f>STDEV(S19:U19)</f>
        <v>32.2081252688407</v>
      </c>
      <c r="Z19" s="27">
        <v>4</v>
      </c>
      <c r="AA19" s="27">
        <v>4</v>
      </c>
      <c r="AB19" s="27">
        <v>4</v>
      </c>
      <c r="AC19" s="27">
        <v>1</v>
      </c>
      <c r="AD19" s="27">
        <v>1</v>
      </c>
      <c r="AE19" s="27">
        <v>4</v>
      </c>
    </row>
    <row r="20" ht="32.05" customHeight="1">
      <c r="A20" s="14">
        <v>8</v>
      </c>
      <c r="B20" t="s" s="55">
        <v>529</v>
      </c>
      <c r="C20" s="28"/>
      <c r="D20" s="28"/>
      <c r="E20" s="27">
        <v>1</v>
      </c>
      <c r="F20" s="27">
        <v>1</v>
      </c>
      <c r="G20" t="s" s="56">
        <v>526</v>
      </c>
      <c r="H20" s="27">
        <v>1</v>
      </c>
      <c r="I20" s="27">
        <v>1</v>
      </c>
      <c r="J20" t="s" s="56">
        <v>526</v>
      </c>
      <c r="K20" t="s" s="56">
        <v>547</v>
      </c>
      <c r="L20" s="27">
        <v>2</v>
      </c>
      <c r="M20" s="27">
        <v>41</v>
      </c>
      <c r="N20" s="27">
        <v>2</v>
      </c>
      <c r="O20" s="27">
        <v>5</v>
      </c>
      <c r="P20" s="27">
        <v>66.67</v>
      </c>
      <c r="Q20" s="27">
        <v>96.36</v>
      </c>
      <c r="R20" s="27">
        <v>69.7</v>
      </c>
      <c r="S20" s="27">
        <v>20</v>
      </c>
      <c r="T20" s="27">
        <v>36.97</v>
      </c>
      <c r="U20" s="27">
        <v>7.27</v>
      </c>
      <c r="V20" s="57">
        <f>AVERAGE(P20:R20)</f>
        <v>77.5766666666667</v>
      </c>
      <c r="W20" s="57">
        <f>STDEV(P20:R20)</f>
        <v>16.3372406890923</v>
      </c>
      <c r="X20" s="57">
        <f>AVERAGE(S20:U20)</f>
        <v>21.4133333333333</v>
      </c>
      <c r="Y20" s="57">
        <f>STDEV(S20:U20)</f>
        <v>14.9003568189937</v>
      </c>
      <c r="Z20" s="27">
        <v>1</v>
      </c>
      <c r="AA20" s="27">
        <v>1</v>
      </c>
      <c r="AB20" s="27">
        <v>4</v>
      </c>
      <c r="AC20" s="27">
        <v>1</v>
      </c>
      <c r="AD20" s="27">
        <v>1</v>
      </c>
      <c r="AE20" s="27">
        <v>4</v>
      </c>
    </row>
    <row r="21" ht="20.05" customHeight="1">
      <c r="A21" s="14">
        <v>8</v>
      </c>
      <c r="B21" t="s" s="55">
        <v>532</v>
      </c>
      <c r="C21" s="28"/>
      <c r="D21" s="28"/>
      <c r="E21" s="27">
        <v>1</v>
      </c>
      <c r="F21" s="27">
        <v>1</v>
      </c>
      <c r="G21" s="27">
        <v>1</v>
      </c>
      <c r="H21" s="27">
        <v>1</v>
      </c>
      <c r="I21" s="27">
        <v>1</v>
      </c>
      <c r="J21" s="27">
        <v>1</v>
      </c>
      <c r="K21" t="s" s="56">
        <v>548</v>
      </c>
      <c r="L21" s="27">
        <v>2</v>
      </c>
      <c r="M21" s="27">
        <v>71</v>
      </c>
      <c r="N21" s="27">
        <v>2</v>
      </c>
      <c r="O21" s="27">
        <v>8</v>
      </c>
      <c r="P21" s="27">
        <v>38.79</v>
      </c>
      <c r="Q21" s="27">
        <v>18.79</v>
      </c>
      <c r="R21" s="27">
        <v>21.21</v>
      </c>
      <c r="S21" s="27">
        <v>7.27</v>
      </c>
      <c r="T21" s="27">
        <v>20</v>
      </c>
      <c r="U21" s="27">
        <v>64.84999999999999</v>
      </c>
      <c r="V21" s="57">
        <f>AVERAGE(P21:R21)</f>
        <v>26.2633333333333</v>
      </c>
      <c r="W21" s="57">
        <f>STDEV(P21:R21)</f>
        <v>10.915682907328</v>
      </c>
      <c r="X21" s="57">
        <f>AVERAGE(S21:U21)</f>
        <v>30.7066666666667</v>
      </c>
      <c r="Y21" s="57">
        <f>STDEV(S21:U21)</f>
        <v>30.2462994981755</v>
      </c>
      <c r="Z21" s="27">
        <v>1</v>
      </c>
      <c r="AA21" s="27">
        <v>1</v>
      </c>
      <c r="AB21" s="27">
        <v>1</v>
      </c>
      <c r="AC21" s="27">
        <v>1</v>
      </c>
      <c r="AD21" s="27">
        <v>1</v>
      </c>
      <c r="AE21" s="27">
        <v>1</v>
      </c>
    </row>
    <row r="22" ht="20.05" customHeight="1">
      <c r="A22" s="14">
        <v>8</v>
      </c>
      <c r="B22" t="s" s="55">
        <v>549</v>
      </c>
      <c r="C22" s="28"/>
      <c r="D22" s="28"/>
      <c r="E22" s="27">
        <v>1</v>
      </c>
      <c r="F22" s="27">
        <v>1</v>
      </c>
      <c r="G22" t="s" s="56">
        <v>526</v>
      </c>
      <c r="H22" s="27">
        <v>1</v>
      </c>
      <c r="I22" s="27">
        <v>1</v>
      </c>
      <c r="J22" t="s" s="56">
        <v>526</v>
      </c>
      <c r="K22" t="s" s="56">
        <v>550</v>
      </c>
      <c r="L22" s="27">
        <v>2</v>
      </c>
      <c r="M22" s="27">
        <v>41</v>
      </c>
      <c r="N22" s="27">
        <v>2</v>
      </c>
      <c r="O22" s="27">
        <v>5</v>
      </c>
      <c r="P22" s="27">
        <v>83.64</v>
      </c>
      <c r="Q22" s="27">
        <v>66.67</v>
      </c>
      <c r="R22" s="27">
        <v>60</v>
      </c>
      <c r="S22" s="27">
        <v>7.27</v>
      </c>
      <c r="T22" s="27">
        <v>36.97</v>
      </c>
      <c r="U22" s="27">
        <v>20</v>
      </c>
      <c r="V22" s="57">
        <f>AVERAGE(P22:R22)</f>
        <v>70.1033333333333</v>
      </c>
      <c r="W22" s="57">
        <f>STDEV(P22:R22)</f>
        <v>12.1882416013686</v>
      </c>
      <c r="X22" s="57">
        <f>AVERAGE(S22:U22)</f>
        <v>21.4133333333333</v>
      </c>
      <c r="Y22" s="57">
        <f>STDEV(S22:U22)</f>
        <v>14.9003568189937</v>
      </c>
      <c r="Z22" s="27">
        <v>1</v>
      </c>
      <c r="AA22" s="27">
        <v>1</v>
      </c>
      <c r="AB22" s="27">
        <v>4</v>
      </c>
      <c r="AC22" s="27">
        <v>1</v>
      </c>
      <c r="AD22" s="27">
        <v>1</v>
      </c>
      <c r="AE22" s="27">
        <v>4</v>
      </c>
    </row>
    <row r="23" ht="20.05" customHeight="1">
      <c r="A23" s="14">
        <v>8</v>
      </c>
      <c r="B23" t="s" s="55">
        <v>551</v>
      </c>
      <c r="C23" s="28"/>
      <c r="D23" s="28"/>
      <c r="E23" s="27">
        <v>1</v>
      </c>
      <c r="F23" s="27">
        <v>1</v>
      </c>
      <c r="G23" t="s" s="56">
        <v>526</v>
      </c>
      <c r="H23" s="27">
        <v>1</v>
      </c>
      <c r="I23" s="27">
        <v>1</v>
      </c>
      <c r="J23" t="s" s="56">
        <v>526</v>
      </c>
      <c r="K23" t="s" s="56">
        <v>550</v>
      </c>
      <c r="L23" s="27">
        <v>2</v>
      </c>
      <c r="M23" s="27">
        <v>45</v>
      </c>
      <c r="N23" s="27">
        <v>2</v>
      </c>
      <c r="O23" s="27">
        <v>5</v>
      </c>
      <c r="P23" s="27">
        <v>60</v>
      </c>
      <c r="Q23" s="27">
        <v>60</v>
      </c>
      <c r="R23" s="27">
        <v>17.58</v>
      </c>
      <c r="S23" s="27">
        <v>36.97</v>
      </c>
      <c r="T23" s="27">
        <v>20</v>
      </c>
      <c r="U23" s="27">
        <v>36.97</v>
      </c>
      <c r="V23" s="57">
        <f>AVERAGE(P23:R23)</f>
        <v>45.86</v>
      </c>
      <c r="W23" s="57">
        <f>STDEV(P23:R23)</f>
        <v>24.4911984190239</v>
      </c>
      <c r="X23" s="57">
        <f>AVERAGE(S23:U23)</f>
        <v>31.3133333333333</v>
      </c>
      <c r="Y23" s="57">
        <f>STDEV(S23:U23)</f>
        <v>9.79763406814795</v>
      </c>
      <c r="Z23" s="27">
        <v>1</v>
      </c>
      <c r="AA23" s="27">
        <v>1</v>
      </c>
      <c r="AB23" s="27">
        <v>4</v>
      </c>
      <c r="AC23" s="27">
        <v>1</v>
      </c>
      <c r="AD23" s="27">
        <v>1</v>
      </c>
      <c r="AE23" s="27">
        <v>4</v>
      </c>
    </row>
    <row r="24" ht="20.05" customHeight="1">
      <c r="A24" s="14">
        <v>8</v>
      </c>
      <c r="B24" t="s" s="55">
        <v>552</v>
      </c>
      <c r="C24" s="28"/>
      <c r="D24" s="28"/>
      <c r="E24" s="27">
        <v>1</v>
      </c>
      <c r="F24" s="27">
        <v>1</v>
      </c>
      <c r="G24" t="s" s="56">
        <v>526</v>
      </c>
      <c r="H24" s="27">
        <v>1</v>
      </c>
      <c r="I24" s="27">
        <v>1</v>
      </c>
      <c r="J24" t="s" s="56">
        <v>526</v>
      </c>
      <c r="K24" t="s" s="56">
        <v>553</v>
      </c>
      <c r="L24" s="27">
        <v>2</v>
      </c>
      <c r="M24" s="27">
        <v>45</v>
      </c>
      <c r="N24" s="27">
        <v>2</v>
      </c>
      <c r="O24" s="27">
        <v>5</v>
      </c>
      <c r="P24" s="27">
        <v>20</v>
      </c>
      <c r="Q24" s="27">
        <v>56.36</v>
      </c>
      <c r="R24" s="27">
        <v>67.27</v>
      </c>
      <c r="S24" s="27">
        <v>20</v>
      </c>
      <c r="T24" s="27">
        <v>7.27</v>
      </c>
      <c r="U24" s="27">
        <v>20</v>
      </c>
      <c r="V24" s="57">
        <f>AVERAGE(P24:R24)</f>
        <v>47.8766666666667</v>
      </c>
      <c r="W24" s="57">
        <f>STDEV(P24:R24)</f>
        <v>24.750523900179</v>
      </c>
      <c r="X24" s="57">
        <f>AVERAGE(S24:U24)</f>
        <v>15.7566666666667</v>
      </c>
      <c r="Y24" s="57">
        <f>STDEV(S24:U24)</f>
        <v>7.34966892678394</v>
      </c>
      <c r="Z24" s="27">
        <v>1</v>
      </c>
      <c r="AA24" s="27">
        <v>1</v>
      </c>
      <c r="AB24" s="27">
        <v>4</v>
      </c>
      <c r="AC24" s="27">
        <v>1</v>
      </c>
      <c r="AD24" s="27">
        <v>1</v>
      </c>
      <c r="AE24" s="27">
        <v>4</v>
      </c>
    </row>
    <row r="25" ht="20.05" customHeight="1">
      <c r="A25" s="58"/>
      <c r="B25" s="59"/>
      <c r="C25" s="28"/>
      <c r="D25" s="28"/>
      <c r="E25" s="28"/>
      <c r="F25" s="28"/>
      <c r="G25" s="28"/>
      <c r="H25" s="28"/>
      <c r="I25" s="28"/>
      <c r="J25" s="28"/>
      <c r="K25" s="28"/>
      <c r="L25" s="28"/>
      <c r="M25" s="28"/>
      <c r="N25" s="28"/>
      <c r="O25" s="28"/>
      <c r="P25" s="27"/>
      <c r="Q25" s="27"/>
      <c r="R25" s="27"/>
      <c r="S25" s="27"/>
      <c r="T25" s="27"/>
      <c r="U25" s="27"/>
      <c r="V25" s="57"/>
      <c r="W25" s="57"/>
      <c r="X25" s="57"/>
      <c r="Y25" s="57"/>
      <c r="Z25" s="28"/>
      <c r="AA25" s="28"/>
      <c r="AB25" s="28"/>
      <c r="AC25" s="28"/>
      <c r="AD25" s="28"/>
      <c r="AE25" s="28"/>
    </row>
    <row r="26" ht="44.05" customHeight="1">
      <c r="A26" s="14">
        <v>9</v>
      </c>
      <c r="B26" t="s" s="55">
        <v>523</v>
      </c>
      <c r="C26" t="s" s="56">
        <v>554</v>
      </c>
      <c r="D26" t="s" s="56">
        <v>555</v>
      </c>
      <c r="E26" t="s" s="56">
        <v>526</v>
      </c>
      <c r="F26" t="s" s="56">
        <v>526</v>
      </c>
      <c r="G26" t="s" s="56">
        <v>526</v>
      </c>
      <c r="H26" s="27">
        <v>1</v>
      </c>
      <c r="I26" s="27">
        <v>1</v>
      </c>
      <c r="J26" s="27">
        <v>1</v>
      </c>
      <c r="K26" t="s" s="56">
        <v>556</v>
      </c>
      <c r="L26" s="27">
        <v>6</v>
      </c>
      <c r="M26" s="27">
        <v>81</v>
      </c>
      <c r="N26" s="27">
        <v>3</v>
      </c>
      <c r="O26" s="27">
        <v>10</v>
      </c>
      <c r="P26" s="27">
        <v>88.23</v>
      </c>
      <c r="Q26" s="27">
        <v>74.59999999999999</v>
      </c>
      <c r="R26" s="27">
        <v>52.88</v>
      </c>
      <c r="S26" s="27">
        <v>71.09999999999999</v>
      </c>
      <c r="T26" s="27">
        <v>42.8</v>
      </c>
      <c r="U26" s="27">
        <v>93.37</v>
      </c>
      <c r="V26" s="57">
        <f>AVERAGE(P26:R26)</f>
        <v>71.90333333333329</v>
      </c>
      <c r="W26" s="57">
        <f>STDEV(P26:R26)</f>
        <v>17.8286183798222</v>
      </c>
      <c r="X26" s="57">
        <f>AVERAGE(S26:U26)</f>
        <v>69.09</v>
      </c>
      <c r="Y26" s="57">
        <f>STDEV(S26:U26)</f>
        <v>25.3448476026194</v>
      </c>
      <c r="Z26" s="27">
        <v>4</v>
      </c>
      <c r="AA26" s="27">
        <v>4</v>
      </c>
      <c r="AB26" s="27">
        <v>4</v>
      </c>
      <c r="AC26" s="27">
        <v>1</v>
      </c>
      <c r="AD26" s="27">
        <v>1</v>
      </c>
      <c r="AE26" s="27">
        <v>1</v>
      </c>
    </row>
    <row r="27" ht="20.05" customHeight="1">
      <c r="A27" s="14">
        <v>9</v>
      </c>
      <c r="B27" t="s" s="55">
        <v>529</v>
      </c>
      <c r="C27" s="28"/>
      <c r="D27" s="28"/>
      <c r="E27" t="s" s="56">
        <v>526</v>
      </c>
      <c r="F27" t="s" s="56">
        <v>526</v>
      </c>
      <c r="G27" t="s" s="56">
        <v>526</v>
      </c>
      <c r="H27" t="s" s="56">
        <v>526</v>
      </c>
      <c r="I27" t="s" s="56">
        <v>526</v>
      </c>
      <c r="J27" t="s" s="56">
        <v>526</v>
      </c>
      <c r="K27" t="s" s="56">
        <v>557</v>
      </c>
      <c r="L27" s="27">
        <v>2</v>
      </c>
      <c r="M27" s="27">
        <v>31</v>
      </c>
      <c r="N27" s="27">
        <v>3</v>
      </c>
      <c r="O27" s="27">
        <v>5</v>
      </c>
      <c r="P27" s="27">
        <v>88.23</v>
      </c>
      <c r="Q27" s="27">
        <v>87.75</v>
      </c>
      <c r="R27" s="27">
        <v>83.86</v>
      </c>
      <c r="S27" s="27">
        <v>71.09999999999999</v>
      </c>
      <c r="T27" s="27">
        <v>93.37</v>
      </c>
      <c r="U27" s="27">
        <v>93.37</v>
      </c>
      <c r="V27" s="57">
        <f>AVERAGE(P27:R27)</f>
        <v>86.6133333333333</v>
      </c>
      <c r="W27" s="57">
        <f>STDEV(P27:R27)</f>
        <v>2.39650439877196</v>
      </c>
      <c r="X27" s="57">
        <f>AVERAGE(S27:U27)</f>
        <v>85.9466666666667</v>
      </c>
      <c r="Y27" s="57">
        <f>STDEV(S27:U27)</f>
        <v>12.857590494853</v>
      </c>
      <c r="Z27" s="27">
        <v>4</v>
      </c>
      <c r="AA27" s="27">
        <v>4</v>
      </c>
      <c r="AB27" s="27">
        <v>4</v>
      </c>
      <c r="AC27" s="27">
        <v>4</v>
      </c>
      <c r="AD27" s="27">
        <v>4</v>
      </c>
      <c r="AE27" s="27">
        <v>4</v>
      </c>
    </row>
    <row r="28" ht="20.05" customHeight="1">
      <c r="A28" s="58"/>
      <c r="B28" s="59"/>
      <c r="C28" s="28"/>
      <c r="D28" s="28"/>
      <c r="E28" s="28"/>
      <c r="F28" s="28"/>
      <c r="G28" s="28"/>
      <c r="H28" s="28"/>
      <c r="I28" s="28"/>
      <c r="J28" s="28"/>
      <c r="K28" s="28"/>
      <c r="L28" s="28"/>
      <c r="M28" s="28"/>
      <c r="N28" s="28"/>
      <c r="O28" s="28"/>
      <c r="P28" s="27"/>
      <c r="Q28" s="27"/>
      <c r="R28" s="27"/>
      <c r="S28" s="27"/>
      <c r="T28" s="27"/>
      <c r="U28" s="27"/>
      <c r="V28" s="57"/>
      <c r="W28" s="57"/>
      <c r="X28" s="57"/>
      <c r="Y28" s="57"/>
      <c r="Z28" s="28"/>
      <c r="AA28" s="28"/>
      <c r="AB28" s="28"/>
      <c r="AC28" s="28"/>
      <c r="AD28" s="28"/>
      <c r="AE28" s="28"/>
    </row>
    <row r="29" ht="32.05" customHeight="1">
      <c r="A29" s="14">
        <v>10</v>
      </c>
      <c r="B29" t="s" s="55">
        <v>523</v>
      </c>
      <c r="C29" t="s" s="56">
        <v>558</v>
      </c>
      <c r="D29" t="s" s="56">
        <v>559</v>
      </c>
      <c r="E29" t="s" s="56">
        <v>526</v>
      </c>
      <c r="F29" t="s" s="56">
        <v>526</v>
      </c>
      <c r="G29" t="s" s="56">
        <v>526</v>
      </c>
      <c r="H29" s="27">
        <v>1</v>
      </c>
      <c r="I29" s="27">
        <v>1</v>
      </c>
      <c r="J29" s="27">
        <v>1</v>
      </c>
      <c r="K29" t="s" s="56">
        <v>560</v>
      </c>
      <c r="L29" s="27">
        <v>4</v>
      </c>
      <c r="M29" s="27">
        <v>59</v>
      </c>
      <c r="N29" s="27">
        <v>2</v>
      </c>
      <c r="O29" s="27">
        <v>8</v>
      </c>
      <c r="P29" s="27">
        <v>56.41</v>
      </c>
      <c r="Q29" s="27">
        <v>54.65</v>
      </c>
      <c r="R29" s="27">
        <v>65.45</v>
      </c>
      <c r="S29" s="27">
        <v>32.4</v>
      </c>
      <c r="T29" s="27">
        <v>32.4</v>
      </c>
      <c r="U29" s="27">
        <v>44.24</v>
      </c>
      <c r="V29" s="57">
        <f>AVERAGE(P29:R29)</f>
        <v>58.8366666666667</v>
      </c>
      <c r="W29" s="57">
        <f>STDEV(P29:R29)</f>
        <v>5.79452615261449</v>
      </c>
      <c r="X29" s="57">
        <f>AVERAGE(S29:U29)</f>
        <v>36.3466666666667</v>
      </c>
      <c r="Y29" s="57">
        <f>STDEV(S29:U29)</f>
        <v>6.83582718720517</v>
      </c>
      <c r="Z29" s="27">
        <v>4</v>
      </c>
      <c r="AA29" s="27">
        <v>4</v>
      </c>
      <c r="AB29" s="27">
        <v>4</v>
      </c>
      <c r="AC29" s="27">
        <v>1</v>
      </c>
      <c r="AD29" s="27">
        <v>1</v>
      </c>
      <c r="AE29" s="27">
        <v>1</v>
      </c>
    </row>
    <row r="30" ht="20.05" customHeight="1">
      <c r="A30" s="14">
        <v>10</v>
      </c>
      <c r="B30" t="s" s="55">
        <v>529</v>
      </c>
      <c r="C30" s="28"/>
      <c r="D30" s="28"/>
      <c r="E30" t="s" s="56">
        <v>526</v>
      </c>
      <c r="F30" t="s" s="56">
        <v>526</v>
      </c>
      <c r="G30" t="s" s="56">
        <v>526</v>
      </c>
      <c r="H30" s="27">
        <v>1</v>
      </c>
      <c r="I30" s="27">
        <v>1</v>
      </c>
      <c r="J30" s="27">
        <v>1</v>
      </c>
      <c r="K30" s="28"/>
      <c r="L30" s="27">
        <v>4</v>
      </c>
      <c r="M30" s="27">
        <v>59</v>
      </c>
      <c r="N30" s="27">
        <v>2</v>
      </c>
      <c r="O30" s="27">
        <v>8</v>
      </c>
      <c r="P30" s="27">
        <v>27.32</v>
      </c>
      <c r="Q30" s="27">
        <v>27.59</v>
      </c>
      <c r="R30" s="27">
        <v>28.4</v>
      </c>
      <c r="S30" s="27">
        <v>86.53</v>
      </c>
      <c r="T30" s="27">
        <v>64.48</v>
      </c>
      <c r="U30" s="27">
        <v>86.53</v>
      </c>
      <c r="V30" s="57">
        <f>AVERAGE(P30:R30)</f>
        <v>27.77</v>
      </c>
      <c r="W30" s="57">
        <f>STDEV(P30:R30)</f>
        <v>0.562049819855856</v>
      </c>
      <c r="X30" s="57">
        <f>AVERAGE(S30:U30)</f>
        <v>79.18000000000001</v>
      </c>
      <c r="Y30" s="57">
        <f>STDEV(S30:U30)</f>
        <v>12.7305734356312</v>
      </c>
      <c r="Z30" s="27">
        <v>4</v>
      </c>
      <c r="AA30" s="27">
        <v>4</v>
      </c>
      <c r="AB30" s="27">
        <v>4</v>
      </c>
      <c r="AC30" s="27">
        <v>1</v>
      </c>
      <c r="AD30" s="27">
        <v>1</v>
      </c>
      <c r="AE30" s="27">
        <v>1</v>
      </c>
    </row>
    <row r="31" ht="20.05" customHeight="1">
      <c r="A31" s="14">
        <v>10</v>
      </c>
      <c r="B31" t="s" s="55">
        <v>532</v>
      </c>
      <c r="C31" s="28"/>
      <c r="D31" s="28"/>
      <c r="E31" t="s" s="56">
        <v>526</v>
      </c>
      <c r="F31" t="s" s="56">
        <v>526</v>
      </c>
      <c r="G31" t="s" s="56">
        <v>526</v>
      </c>
      <c r="H31" s="27">
        <v>1</v>
      </c>
      <c r="I31" s="27">
        <v>1</v>
      </c>
      <c r="J31" s="27">
        <v>1</v>
      </c>
      <c r="K31" s="28"/>
      <c r="L31" s="27">
        <v>4</v>
      </c>
      <c r="M31" s="27">
        <v>69</v>
      </c>
      <c r="N31" s="27">
        <v>2</v>
      </c>
      <c r="O31" s="27">
        <v>8</v>
      </c>
      <c r="P31" s="27">
        <v>55.76</v>
      </c>
      <c r="Q31" s="27">
        <v>58.1</v>
      </c>
      <c r="R31" s="27">
        <v>53.16</v>
      </c>
      <c r="S31" s="27">
        <v>18.2</v>
      </c>
      <c r="T31" s="27">
        <v>44.24</v>
      </c>
      <c r="U31" s="27">
        <v>44.24</v>
      </c>
      <c r="V31" s="57">
        <f>AVERAGE(P31:R31)</f>
        <v>55.6733333333333</v>
      </c>
      <c r="W31" s="57">
        <f>STDEV(P31:R31)</f>
        <v>2.47114008775976</v>
      </c>
      <c r="X31" s="57">
        <f>AVERAGE(S31:U31)</f>
        <v>35.56</v>
      </c>
      <c r="Y31" s="57">
        <f>STDEV(S31:U31)</f>
        <v>15.0342010096979</v>
      </c>
      <c r="Z31" s="27">
        <v>4</v>
      </c>
      <c r="AA31" s="27">
        <v>4</v>
      </c>
      <c r="AB31" s="27">
        <v>4</v>
      </c>
      <c r="AC31" s="27">
        <v>1</v>
      </c>
      <c r="AD31" s="27">
        <v>1</v>
      </c>
      <c r="AE31" s="27">
        <v>1</v>
      </c>
    </row>
    <row r="32" ht="20.05" customHeight="1">
      <c r="A32" s="58"/>
      <c r="B32" s="59"/>
      <c r="C32" s="28"/>
      <c r="D32" s="28"/>
      <c r="E32" s="28"/>
      <c r="F32" s="28"/>
      <c r="G32" s="28"/>
      <c r="H32" s="28"/>
      <c r="I32" s="28"/>
      <c r="J32" s="28"/>
      <c r="K32" s="28"/>
      <c r="L32" s="28"/>
      <c r="M32" s="28"/>
      <c r="N32" s="28"/>
      <c r="O32" s="28"/>
      <c r="P32" s="27"/>
      <c r="Q32" s="27"/>
      <c r="R32" s="27"/>
      <c r="S32" s="27"/>
      <c r="T32" s="27"/>
      <c r="U32" s="27"/>
      <c r="V32" s="57"/>
      <c r="W32" s="57"/>
      <c r="X32" s="57"/>
      <c r="Y32" s="57"/>
      <c r="Z32" s="28"/>
      <c r="AA32" s="28"/>
      <c r="AB32" s="28"/>
      <c r="AC32" s="28"/>
      <c r="AD32" s="28"/>
      <c r="AE32" s="28"/>
    </row>
    <row r="33" ht="32.05" customHeight="1">
      <c r="A33" s="14">
        <v>11</v>
      </c>
      <c r="B33" t="s" s="55">
        <v>523</v>
      </c>
      <c r="C33" t="s" s="56">
        <v>561</v>
      </c>
      <c r="D33" t="s" s="56">
        <v>525</v>
      </c>
      <c r="E33" t="s" s="56">
        <v>526</v>
      </c>
      <c r="F33" t="s" s="56">
        <v>526</v>
      </c>
      <c r="G33" t="s" s="56">
        <v>526</v>
      </c>
      <c r="H33" t="s" s="56">
        <v>527</v>
      </c>
      <c r="I33" t="s" s="56">
        <v>527</v>
      </c>
      <c r="J33" t="s" s="56">
        <v>526</v>
      </c>
      <c r="K33" t="s" s="56">
        <v>562</v>
      </c>
      <c r="L33" s="27">
        <v>2</v>
      </c>
      <c r="M33" s="27">
        <v>46</v>
      </c>
      <c r="N33" s="27">
        <v>3</v>
      </c>
      <c r="O33" s="27">
        <v>6</v>
      </c>
      <c r="P33" s="27">
        <v>78.91</v>
      </c>
      <c r="Q33" s="27">
        <v>15.99</v>
      </c>
      <c r="R33" s="27">
        <v>81.93000000000001</v>
      </c>
      <c r="S33" s="27">
        <v>75</v>
      </c>
      <c r="T33" s="27">
        <v>18.53</v>
      </c>
      <c r="U33" s="27">
        <v>71.48</v>
      </c>
      <c r="V33" s="57">
        <f>AVERAGE(P33:R33)</f>
        <v>58.9433333333333</v>
      </c>
      <c r="W33" s="57">
        <f>STDEV(P33:R33)</f>
        <v>37.2293128238131</v>
      </c>
      <c r="X33" s="57">
        <f>AVERAGE(S33:U33)</f>
        <v>55.0033333333333</v>
      </c>
      <c r="Y33" s="57">
        <f>STDEV(S33:U33)</f>
        <v>31.6358283174842</v>
      </c>
      <c r="Z33" s="27">
        <v>4</v>
      </c>
      <c r="AA33" s="27">
        <v>4</v>
      </c>
      <c r="AB33" s="27">
        <v>4</v>
      </c>
      <c r="AC33" s="27">
        <v>2</v>
      </c>
      <c r="AD33" s="27">
        <v>2</v>
      </c>
      <c r="AE33" s="27">
        <v>4</v>
      </c>
    </row>
    <row r="34" ht="80.05" customHeight="1">
      <c r="A34" s="14">
        <v>11</v>
      </c>
      <c r="B34" t="s" s="55">
        <v>529</v>
      </c>
      <c r="C34" s="28"/>
      <c r="D34" s="28"/>
      <c r="E34" t="s" s="56">
        <v>526</v>
      </c>
      <c r="F34" t="s" s="56">
        <v>563</v>
      </c>
      <c r="G34" t="s" s="56">
        <v>563</v>
      </c>
      <c r="H34" s="27">
        <v>1</v>
      </c>
      <c r="I34" t="s" s="56">
        <v>526</v>
      </c>
      <c r="J34" t="s" s="56">
        <v>526</v>
      </c>
      <c r="K34" t="s" s="56">
        <v>564</v>
      </c>
      <c r="L34" s="27">
        <v>5</v>
      </c>
      <c r="M34" s="27">
        <v>70</v>
      </c>
      <c r="N34" s="27">
        <v>2</v>
      </c>
      <c r="O34" s="27">
        <v>13</v>
      </c>
      <c r="P34" s="27">
        <v>95.36</v>
      </c>
      <c r="Q34" s="27">
        <v>27.34</v>
      </c>
      <c r="R34" s="27">
        <v>99.81999999999999</v>
      </c>
      <c r="S34" s="27">
        <v>75</v>
      </c>
      <c r="T34" s="27">
        <v>99.81999999999999</v>
      </c>
      <c r="U34" s="27">
        <v>45.59</v>
      </c>
      <c r="V34" s="57">
        <f>AVERAGE(P34:R34)</f>
        <v>74.1733333333333</v>
      </c>
      <c r="W34" s="57">
        <f>STDEV(P34:R34)</f>
        <v>40.6201148857722</v>
      </c>
      <c r="X34" s="57">
        <f>AVERAGE(S34:U34)</f>
        <v>73.47</v>
      </c>
      <c r="Y34" s="57">
        <f>STDEV(S34:U34)</f>
        <v>27.1473553039702</v>
      </c>
      <c r="Z34" s="27">
        <v>4</v>
      </c>
      <c r="AA34" s="27">
        <v>6</v>
      </c>
      <c r="AB34" s="27">
        <v>6</v>
      </c>
      <c r="AC34" s="27">
        <v>1</v>
      </c>
      <c r="AD34" s="27">
        <v>4</v>
      </c>
      <c r="AE34" s="27">
        <v>4</v>
      </c>
    </row>
    <row r="35" ht="20.05" customHeight="1">
      <c r="A35" s="14">
        <v>11</v>
      </c>
      <c r="B35" t="s" s="55">
        <v>532</v>
      </c>
      <c r="C35" s="28"/>
      <c r="D35" s="28"/>
      <c r="E35" t="s" s="56">
        <v>526</v>
      </c>
      <c r="F35" t="s" s="56">
        <v>526</v>
      </c>
      <c r="G35" t="s" s="56">
        <v>526</v>
      </c>
      <c r="H35" s="27">
        <v>1</v>
      </c>
      <c r="I35" s="27">
        <v>1</v>
      </c>
      <c r="J35" s="27">
        <v>1</v>
      </c>
      <c r="K35" t="s" s="56">
        <v>565</v>
      </c>
      <c r="L35" s="27">
        <v>6</v>
      </c>
      <c r="M35" s="27">
        <v>98</v>
      </c>
      <c r="N35" s="27">
        <v>2</v>
      </c>
      <c r="O35" s="27">
        <v>19</v>
      </c>
      <c r="P35" s="27">
        <v>78.91</v>
      </c>
      <c r="Q35" s="27">
        <v>15.99</v>
      </c>
      <c r="R35" s="27">
        <v>46.14</v>
      </c>
      <c r="S35" s="27">
        <v>75</v>
      </c>
      <c r="T35" s="27">
        <v>94.55</v>
      </c>
      <c r="U35" s="27">
        <v>94.55</v>
      </c>
      <c r="V35" s="57">
        <f>AVERAGE(P35:R35)</f>
        <v>47.0133333333333</v>
      </c>
      <c r="W35" s="57">
        <f>STDEV(P35:R35)</f>
        <v>31.4690901256031</v>
      </c>
      <c r="X35" s="57">
        <f>AVERAGE(S35:U35)</f>
        <v>88.0333333333333</v>
      </c>
      <c r="Y35" s="57">
        <f>STDEV(S35:U35)</f>
        <v>11.2871977626572</v>
      </c>
      <c r="Z35" s="27">
        <v>4</v>
      </c>
      <c r="AA35" s="27">
        <v>4</v>
      </c>
      <c r="AB35" s="27">
        <v>4</v>
      </c>
      <c r="AC35" s="27">
        <v>1</v>
      </c>
      <c r="AD35" s="27">
        <v>1</v>
      </c>
      <c r="AE35" s="27">
        <v>1</v>
      </c>
    </row>
    <row r="36" ht="20.05" customHeight="1">
      <c r="A36" s="14">
        <v>11</v>
      </c>
      <c r="B36" t="s" s="55">
        <v>549</v>
      </c>
      <c r="C36" s="28"/>
      <c r="D36" s="28"/>
      <c r="E36" t="s" s="56">
        <v>526</v>
      </c>
      <c r="F36" t="s" s="56">
        <v>563</v>
      </c>
      <c r="G36" t="s" s="56">
        <v>563</v>
      </c>
      <c r="H36" s="27">
        <v>1</v>
      </c>
      <c r="I36" t="s" s="56">
        <v>526</v>
      </c>
      <c r="J36" t="s" s="56">
        <v>526</v>
      </c>
      <c r="K36" t="s" s="56">
        <v>533</v>
      </c>
      <c r="L36" s="27">
        <v>5</v>
      </c>
      <c r="M36" s="27">
        <v>70</v>
      </c>
      <c r="N36" s="27">
        <v>2</v>
      </c>
      <c r="O36" s="27">
        <v>13</v>
      </c>
      <c r="P36" s="27">
        <v>65.81999999999999</v>
      </c>
      <c r="Q36" s="27">
        <v>95.64</v>
      </c>
      <c r="R36" s="27">
        <v>46.14</v>
      </c>
      <c r="S36" s="27">
        <v>95.27</v>
      </c>
      <c r="T36" s="27">
        <v>45.59</v>
      </c>
      <c r="U36" s="27">
        <v>94.55</v>
      </c>
      <c r="V36" s="57">
        <f>AVERAGE(P36:R36)</f>
        <v>69.2</v>
      </c>
      <c r="W36" s="57">
        <f>STDEV(P36:R36)</f>
        <v>24.9224958621724</v>
      </c>
      <c r="X36" s="57">
        <f>AVERAGE(S36:U36)</f>
        <v>78.47</v>
      </c>
      <c r="Y36" s="57">
        <f>STDEV(S36:U36)</f>
        <v>28.4771908726967</v>
      </c>
      <c r="Z36" s="27">
        <v>4</v>
      </c>
      <c r="AA36" s="27">
        <v>6</v>
      </c>
      <c r="AB36" s="27">
        <v>6</v>
      </c>
      <c r="AC36" s="27">
        <v>1</v>
      </c>
      <c r="AD36" s="27">
        <v>4</v>
      </c>
      <c r="AE36" s="27">
        <v>4</v>
      </c>
    </row>
    <row r="37" ht="20.05" customHeight="1">
      <c r="A37" s="14">
        <v>11</v>
      </c>
      <c r="B37" t="s" s="55">
        <v>551</v>
      </c>
      <c r="C37" s="28"/>
      <c r="D37" s="28"/>
      <c r="E37" t="s" s="56">
        <v>526</v>
      </c>
      <c r="F37" t="s" s="56">
        <v>526</v>
      </c>
      <c r="G37" t="s" s="56">
        <v>526</v>
      </c>
      <c r="H37" t="s" s="56">
        <v>527</v>
      </c>
      <c r="I37" t="s" s="56">
        <v>527</v>
      </c>
      <c r="J37" t="s" s="56">
        <v>526</v>
      </c>
      <c r="K37" t="s" s="56">
        <v>566</v>
      </c>
      <c r="L37" s="27">
        <v>5</v>
      </c>
      <c r="M37" s="27">
        <v>73</v>
      </c>
      <c r="N37" s="27">
        <v>2</v>
      </c>
      <c r="O37" s="27">
        <v>13</v>
      </c>
      <c r="P37" s="27">
        <v>27.27</v>
      </c>
      <c r="Q37" s="27">
        <v>32.33</v>
      </c>
      <c r="R37" s="27">
        <v>32.33</v>
      </c>
      <c r="S37" s="27">
        <v>49.9</v>
      </c>
      <c r="T37" s="27">
        <v>5.18</v>
      </c>
      <c r="U37" s="27">
        <v>45.59</v>
      </c>
      <c r="V37" s="57">
        <f>AVERAGE(P37:R37)</f>
        <v>30.6433333333333</v>
      </c>
      <c r="W37" s="57">
        <f>STDEV(P37:R37)</f>
        <v>2.92139236209951</v>
      </c>
      <c r="X37" s="57">
        <f>AVERAGE(S37:U37)</f>
        <v>33.5566666666667</v>
      </c>
      <c r="Y37" s="57">
        <f>STDEV(S37:U37)</f>
        <v>24.6692203633056</v>
      </c>
      <c r="Z37" s="27">
        <v>4</v>
      </c>
      <c r="AA37" s="27">
        <v>4</v>
      </c>
      <c r="AB37" s="27">
        <v>4</v>
      </c>
      <c r="AC37" s="28"/>
      <c r="AD37" s="28"/>
      <c r="AE37" s="28"/>
    </row>
    <row r="38" ht="20.05" customHeight="1">
      <c r="A38" s="14">
        <v>11</v>
      </c>
      <c r="B38" t="s" s="55">
        <v>552</v>
      </c>
      <c r="C38" s="28"/>
      <c r="D38" s="28"/>
      <c r="E38" t="s" s="56">
        <v>526</v>
      </c>
      <c r="F38" t="s" s="56">
        <v>526</v>
      </c>
      <c r="G38" t="s" s="56">
        <v>526</v>
      </c>
      <c r="H38" s="27">
        <v>1</v>
      </c>
      <c r="I38" s="27">
        <v>1</v>
      </c>
      <c r="J38" s="27">
        <v>1</v>
      </c>
      <c r="K38" t="s" s="56">
        <v>567</v>
      </c>
      <c r="L38" s="27">
        <v>7</v>
      </c>
      <c r="M38" s="27">
        <v>105</v>
      </c>
      <c r="N38" s="27">
        <v>2</v>
      </c>
      <c r="O38" s="27">
        <v>21</v>
      </c>
      <c r="P38" s="27">
        <v>34.7</v>
      </c>
      <c r="Q38" s="27">
        <v>97.81999999999999</v>
      </c>
      <c r="R38" s="27">
        <v>34.7</v>
      </c>
      <c r="S38" s="27">
        <v>45.59</v>
      </c>
      <c r="T38" s="27">
        <v>71.48</v>
      </c>
      <c r="U38" s="27">
        <v>94.55</v>
      </c>
      <c r="V38" s="57">
        <f>AVERAGE(P38:R38)</f>
        <v>55.74</v>
      </c>
      <c r="W38" s="57">
        <f>STDEV(P38:R38)</f>
        <v>36.4423489912492</v>
      </c>
      <c r="X38" s="57">
        <f>AVERAGE(S38:U38)</f>
        <v>70.54000000000001</v>
      </c>
      <c r="Y38" s="57">
        <f>STDEV(S38:U38)</f>
        <v>24.4935317992322</v>
      </c>
      <c r="Z38" s="27">
        <v>4</v>
      </c>
      <c r="AA38" s="27">
        <v>4</v>
      </c>
      <c r="AB38" s="27">
        <v>4</v>
      </c>
      <c r="AC38" s="27">
        <v>1</v>
      </c>
      <c r="AD38" s="27">
        <v>1</v>
      </c>
      <c r="AE38" s="27">
        <v>1</v>
      </c>
    </row>
    <row r="39" ht="20.05" customHeight="1">
      <c r="A39" s="58"/>
      <c r="B39" s="59"/>
      <c r="C39" s="28"/>
      <c r="D39" s="28"/>
      <c r="E39" s="28"/>
      <c r="F39" s="28"/>
      <c r="G39" s="28"/>
      <c r="H39" s="28"/>
      <c r="I39" s="28"/>
      <c r="J39" s="28"/>
      <c r="K39" s="28"/>
      <c r="L39" s="28"/>
      <c r="M39" s="28"/>
      <c r="N39" s="28"/>
      <c r="O39" s="28"/>
      <c r="P39" s="27"/>
      <c r="Q39" s="27"/>
      <c r="R39" s="27"/>
      <c r="S39" s="27"/>
      <c r="T39" s="27"/>
      <c r="U39" s="27"/>
      <c r="V39" s="57"/>
      <c r="W39" s="57"/>
      <c r="X39" s="57"/>
      <c r="Y39" s="57"/>
      <c r="Z39" s="28"/>
      <c r="AA39" s="28"/>
      <c r="AB39" s="28"/>
      <c r="AC39" s="28"/>
      <c r="AD39" s="28"/>
      <c r="AE39" s="28"/>
    </row>
    <row r="40" ht="20.05" customHeight="1">
      <c r="A40" s="14">
        <v>12</v>
      </c>
      <c r="B40" t="s" s="55">
        <v>523</v>
      </c>
      <c r="C40" t="s" s="56">
        <v>568</v>
      </c>
      <c r="D40" t="s" s="56">
        <v>540</v>
      </c>
      <c r="E40" s="27">
        <v>1</v>
      </c>
      <c r="F40" t="s" s="56">
        <v>527</v>
      </c>
      <c r="G40" t="s" s="56">
        <v>527</v>
      </c>
      <c r="H40" s="27">
        <v>1</v>
      </c>
      <c r="I40" s="27">
        <v>1</v>
      </c>
      <c r="J40" s="27">
        <v>1</v>
      </c>
      <c r="K40" t="s" s="56">
        <v>569</v>
      </c>
      <c r="L40" s="27">
        <v>4</v>
      </c>
      <c r="M40" s="27">
        <v>70</v>
      </c>
      <c r="N40" s="27">
        <v>3</v>
      </c>
      <c r="O40" s="27">
        <v>11</v>
      </c>
      <c r="P40" s="27">
        <v>46.23</v>
      </c>
      <c r="Q40" s="27">
        <v>11.47</v>
      </c>
      <c r="R40" s="27">
        <v>20.8</v>
      </c>
      <c r="S40" s="27">
        <v>26.8</v>
      </c>
      <c r="T40" s="27">
        <v>79.7</v>
      </c>
      <c r="U40" s="27">
        <v>79.7</v>
      </c>
      <c r="V40" s="57">
        <f>AVERAGE(P40:R40)</f>
        <v>26.1666666666667</v>
      </c>
      <c r="W40" s="57">
        <f>STDEV(P40:R40)</f>
        <v>17.9906985226626</v>
      </c>
      <c r="X40" s="57">
        <f>AVERAGE(S40:U40)</f>
        <v>62.0666666666667</v>
      </c>
      <c r="Y40" s="57">
        <f>STDEV(S40:U40)</f>
        <v>30.5418292401312</v>
      </c>
      <c r="Z40" s="27">
        <v>1</v>
      </c>
      <c r="AA40" s="27">
        <v>2</v>
      </c>
      <c r="AB40" s="27">
        <v>2</v>
      </c>
      <c r="AC40" s="27">
        <v>1</v>
      </c>
      <c r="AD40" s="27">
        <v>1</v>
      </c>
      <c r="AE40" s="27">
        <v>1</v>
      </c>
    </row>
    <row r="41" ht="20.05" customHeight="1">
      <c r="A41" s="14">
        <v>12</v>
      </c>
      <c r="B41" t="s" s="55">
        <v>529</v>
      </c>
      <c r="C41" s="28"/>
      <c r="D41" s="28"/>
      <c r="E41" s="27">
        <v>1</v>
      </c>
      <c r="F41" t="s" s="56">
        <v>527</v>
      </c>
      <c r="G41" t="s" s="56">
        <v>527</v>
      </c>
      <c r="H41" s="27">
        <v>1</v>
      </c>
      <c r="I41" s="27">
        <v>1</v>
      </c>
      <c r="J41" s="27">
        <v>1</v>
      </c>
      <c r="K41" t="s" s="56">
        <v>570</v>
      </c>
      <c r="L41" s="27">
        <v>3</v>
      </c>
      <c r="M41" s="27">
        <v>42</v>
      </c>
      <c r="N41" s="27">
        <v>3</v>
      </c>
      <c r="O41" s="27">
        <v>6</v>
      </c>
      <c r="P41" s="27">
        <v>20.8</v>
      </c>
      <c r="Q41" s="27">
        <v>5.7</v>
      </c>
      <c r="R41" s="27">
        <v>14.23</v>
      </c>
      <c r="S41" s="27">
        <v>52.53</v>
      </c>
      <c r="T41" s="27">
        <v>26.8</v>
      </c>
      <c r="U41" s="27">
        <v>26.8</v>
      </c>
      <c r="V41" s="57">
        <f>AVERAGE(P41:R41)</f>
        <v>13.5766666666667</v>
      </c>
      <c r="W41" s="57">
        <f>STDEV(P41:R41)</f>
        <v>7.57117119957892</v>
      </c>
      <c r="X41" s="57">
        <f>AVERAGE(S41:U41)</f>
        <v>35.3766666666667</v>
      </c>
      <c r="Y41" s="57">
        <f>STDEV(S41:U41)</f>
        <v>14.8552224262491</v>
      </c>
      <c r="Z41" s="27">
        <v>1</v>
      </c>
      <c r="AA41" s="27">
        <v>2</v>
      </c>
      <c r="AB41" s="27">
        <v>2</v>
      </c>
      <c r="AC41" s="27">
        <v>1</v>
      </c>
      <c r="AD41" s="27">
        <v>1</v>
      </c>
      <c r="AE41" s="27">
        <v>1</v>
      </c>
    </row>
    <row r="42" ht="20.05" customHeight="1">
      <c r="A42" s="14">
        <v>12</v>
      </c>
      <c r="B42" t="s" s="55">
        <v>532</v>
      </c>
      <c r="C42" s="28"/>
      <c r="D42" s="28"/>
      <c r="E42" s="27">
        <v>1</v>
      </c>
      <c r="F42" t="s" s="56">
        <v>527</v>
      </c>
      <c r="G42" t="s" s="56">
        <v>527</v>
      </c>
      <c r="H42" s="27">
        <v>1</v>
      </c>
      <c r="I42" t="s" s="56">
        <v>527</v>
      </c>
      <c r="J42" t="s" s="56">
        <v>527</v>
      </c>
      <c r="K42" t="s" s="56">
        <v>571</v>
      </c>
      <c r="L42" s="27">
        <v>1</v>
      </c>
      <c r="M42" s="27">
        <v>28</v>
      </c>
      <c r="N42" s="27">
        <v>3</v>
      </c>
      <c r="O42" s="27">
        <v>2</v>
      </c>
      <c r="P42" s="27">
        <v>17.24</v>
      </c>
      <c r="Q42" s="27">
        <v>22.87</v>
      </c>
      <c r="R42" s="27">
        <v>15.68</v>
      </c>
      <c r="S42" s="27">
        <v>96.69</v>
      </c>
      <c r="T42" s="27">
        <v>52.53</v>
      </c>
      <c r="U42" s="27">
        <v>52.53</v>
      </c>
      <c r="V42" s="57">
        <f>AVERAGE(P42:R42)</f>
        <v>18.5966666666667</v>
      </c>
      <c r="W42" s="57">
        <f>STDEV(P42:R42)</f>
        <v>3.7821202166686</v>
      </c>
      <c r="X42" s="57">
        <f>AVERAGE(S42:U42)</f>
        <v>67.25</v>
      </c>
      <c r="Y42" s="57">
        <f>STDEV(S42:U42)</f>
        <v>25.4957878874139</v>
      </c>
      <c r="Z42" s="27">
        <v>1</v>
      </c>
      <c r="AA42" s="27">
        <v>2</v>
      </c>
      <c r="AB42" s="27">
        <v>2</v>
      </c>
      <c r="AC42" s="27">
        <v>1</v>
      </c>
      <c r="AD42" s="27">
        <v>2</v>
      </c>
      <c r="AE42" s="27">
        <v>2</v>
      </c>
    </row>
    <row r="43" ht="20.05" customHeight="1">
      <c r="A43" s="14">
        <v>12</v>
      </c>
      <c r="B43" t="s" s="55">
        <v>549</v>
      </c>
      <c r="C43" s="28"/>
      <c r="D43" s="28"/>
      <c r="E43" s="27">
        <v>1</v>
      </c>
      <c r="F43" t="s" s="56">
        <v>527</v>
      </c>
      <c r="G43" t="s" s="56">
        <v>527</v>
      </c>
      <c r="H43" s="27">
        <v>1</v>
      </c>
      <c r="I43" s="27">
        <v>1</v>
      </c>
      <c r="J43" s="27">
        <v>1</v>
      </c>
      <c r="K43" t="s" s="56">
        <v>535</v>
      </c>
      <c r="L43" s="27">
        <v>4</v>
      </c>
      <c r="M43" s="27">
        <v>70</v>
      </c>
      <c r="N43" s="27">
        <v>3</v>
      </c>
      <c r="O43" s="27">
        <v>11</v>
      </c>
      <c r="P43" s="27">
        <v>24.42</v>
      </c>
      <c r="Q43" s="27">
        <v>14.23</v>
      </c>
      <c r="R43" s="27">
        <v>18.74</v>
      </c>
      <c r="S43" s="27">
        <v>52.53</v>
      </c>
      <c r="T43" s="27">
        <v>96.69</v>
      </c>
      <c r="U43" s="27">
        <v>79.7</v>
      </c>
      <c r="V43" s="57">
        <f>AVERAGE(P43:R43)</f>
        <v>19.13</v>
      </c>
      <c r="W43" s="57">
        <f>STDEV(P43:R43)</f>
        <v>5.10618252709399</v>
      </c>
      <c r="X43" s="57">
        <f>AVERAGE(S43:U43)</f>
        <v>76.3066666666667</v>
      </c>
      <c r="Y43" s="57">
        <f>STDEV(S43:U43)</f>
        <v>22.2747038887913</v>
      </c>
      <c r="Z43" s="27">
        <v>1</v>
      </c>
      <c r="AA43" s="27">
        <v>2</v>
      </c>
      <c r="AB43" s="27">
        <v>2</v>
      </c>
      <c r="AC43" s="27">
        <v>1</v>
      </c>
      <c r="AD43" s="27">
        <v>1</v>
      </c>
      <c r="AE43" s="27">
        <v>1</v>
      </c>
    </row>
    <row r="44" ht="20.05" customHeight="1">
      <c r="A44" s="58"/>
      <c r="B44" s="59"/>
      <c r="C44" s="28"/>
      <c r="D44" s="28"/>
      <c r="E44" s="28"/>
      <c r="F44" s="28"/>
      <c r="G44" s="28"/>
      <c r="H44" s="28"/>
      <c r="I44" s="28"/>
      <c r="J44" s="28"/>
      <c r="K44" s="28"/>
      <c r="L44" s="28"/>
      <c r="M44" s="28"/>
      <c r="N44" s="28"/>
      <c r="O44" s="28"/>
      <c r="P44" s="27"/>
      <c r="Q44" s="27"/>
      <c r="R44" s="27"/>
      <c r="S44" s="27"/>
      <c r="T44" s="27"/>
      <c r="U44" s="27"/>
      <c r="V44" s="57"/>
      <c r="W44" s="57"/>
      <c r="X44" s="57"/>
      <c r="Y44" s="57"/>
      <c r="Z44" s="28"/>
      <c r="AA44" s="28"/>
      <c r="AB44" s="28"/>
      <c r="AC44" s="28"/>
      <c r="AD44" s="28"/>
      <c r="AE44" s="28"/>
    </row>
    <row r="45" ht="32.05" customHeight="1">
      <c r="A45" s="14">
        <v>13</v>
      </c>
      <c r="B45" t="s" s="55">
        <v>523</v>
      </c>
      <c r="C45" t="s" s="56">
        <v>572</v>
      </c>
      <c r="D45" t="s" s="56">
        <v>573</v>
      </c>
      <c r="E45" t="s" s="56">
        <v>526</v>
      </c>
      <c r="F45" t="s" s="56">
        <v>526</v>
      </c>
      <c r="G45" t="s" s="56">
        <v>526</v>
      </c>
      <c r="H45" s="27">
        <v>1</v>
      </c>
      <c r="I45" s="27">
        <v>1</v>
      </c>
      <c r="J45" s="27">
        <v>1</v>
      </c>
      <c r="K45" t="s" s="56">
        <v>574</v>
      </c>
      <c r="L45" s="27">
        <v>6</v>
      </c>
      <c r="M45" s="27">
        <v>86</v>
      </c>
      <c r="N45" s="27">
        <v>5</v>
      </c>
      <c r="O45" s="27">
        <v>14</v>
      </c>
      <c r="P45" s="27">
        <v>73.68000000000001</v>
      </c>
      <c r="Q45" s="27">
        <v>21.5</v>
      </c>
      <c r="R45" s="27">
        <v>21.5</v>
      </c>
      <c r="S45" s="27">
        <v>52.63</v>
      </c>
      <c r="T45" s="27">
        <v>94.73999999999999</v>
      </c>
      <c r="U45" s="27">
        <v>84.20999999999999</v>
      </c>
      <c r="V45" s="57">
        <f>AVERAGE(P45:R45)</f>
        <v>38.8933333333333</v>
      </c>
      <c r="W45" s="57">
        <f>STDEV(P45:R45)</f>
        <v>30.1261370463147</v>
      </c>
      <c r="X45" s="57">
        <f>AVERAGE(S45:U45)</f>
        <v>77.1933333333333</v>
      </c>
      <c r="Y45" s="57">
        <f>STDEV(S45:U45)</f>
        <v>21.9143385328723</v>
      </c>
      <c r="Z45" s="27">
        <v>4</v>
      </c>
      <c r="AA45" s="27">
        <v>4</v>
      </c>
      <c r="AB45" s="27">
        <v>4</v>
      </c>
      <c r="AC45" s="27">
        <v>1</v>
      </c>
      <c r="AD45" s="27">
        <v>1</v>
      </c>
      <c r="AE45" s="27">
        <v>1</v>
      </c>
    </row>
    <row r="46" ht="20.05" customHeight="1">
      <c r="A46" s="14">
        <v>13</v>
      </c>
      <c r="B46" t="s" s="55">
        <v>529</v>
      </c>
      <c r="C46" s="28"/>
      <c r="D46" s="28"/>
      <c r="E46" t="s" s="56">
        <v>526</v>
      </c>
      <c r="F46" t="s" s="56">
        <v>526</v>
      </c>
      <c r="G46" t="s" s="56">
        <v>526</v>
      </c>
      <c r="H46" s="27">
        <v>1</v>
      </c>
      <c r="I46" t="s" s="56">
        <v>526</v>
      </c>
      <c r="J46" t="s" s="56">
        <v>526</v>
      </c>
      <c r="K46" t="s" s="56">
        <v>535</v>
      </c>
      <c r="L46" s="27">
        <v>6</v>
      </c>
      <c r="M46" s="27">
        <v>86</v>
      </c>
      <c r="N46" s="27">
        <v>5</v>
      </c>
      <c r="O46" s="27">
        <v>14</v>
      </c>
      <c r="P46" s="27">
        <v>31.58</v>
      </c>
      <c r="Q46" s="27">
        <v>73.68000000000001</v>
      </c>
      <c r="R46" s="27">
        <v>21.5</v>
      </c>
      <c r="S46" s="27">
        <v>84.20999999999999</v>
      </c>
      <c r="T46" s="27">
        <v>94.73999999999999</v>
      </c>
      <c r="U46" s="27">
        <v>94.73999999999999</v>
      </c>
      <c r="V46" s="57">
        <f>AVERAGE(P46:R46)</f>
        <v>42.2533333333333</v>
      </c>
      <c r="W46" s="57">
        <f>STDEV(P46:R46)</f>
        <v>27.6790197321606</v>
      </c>
      <c r="X46" s="57">
        <f>AVERAGE(S46:U46)</f>
        <v>91.23</v>
      </c>
      <c r="Y46" s="57">
        <f>STDEV(S46:U46)</f>
        <v>6.07949833456676</v>
      </c>
      <c r="Z46" s="27">
        <v>4</v>
      </c>
      <c r="AA46" s="27">
        <v>4</v>
      </c>
      <c r="AB46" s="27">
        <v>4</v>
      </c>
      <c r="AC46" s="27">
        <v>1</v>
      </c>
      <c r="AD46" s="27">
        <v>4</v>
      </c>
      <c r="AE46" s="27">
        <v>4</v>
      </c>
    </row>
    <row r="47" ht="20.05" customHeight="1">
      <c r="A47" s="14">
        <v>13</v>
      </c>
      <c r="B47" t="s" s="55">
        <v>532</v>
      </c>
      <c r="C47" s="28"/>
      <c r="D47" s="28"/>
      <c r="E47" t="s" s="56">
        <v>526</v>
      </c>
      <c r="F47" t="s" s="56">
        <v>526</v>
      </c>
      <c r="G47" t="s" s="56">
        <v>526</v>
      </c>
      <c r="H47" s="27">
        <v>1</v>
      </c>
      <c r="I47" t="s" s="56">
        <v>526</v>
      </c>
      <c r="J47" t="s" s="56">
        <v>526</v>
      </c>
      <c r="K47" t="s" s="56">
        <v>535</v>
      </c>
      <c r="L47" s="27">
        <v>6</v>
      </c>
      <c r="M47" s="27">
        <v>86</v>
      </c>
      <c r="N47" s="27">
        <v>5</v>
      </c>
      <c r="O47" s="27">
        <v>14</v>
      </c>
      <c r="P47" s="27">
        <v>57.89</v>
      </c>
      <c r="Q47" s="27">
        <v>31.58</v>
      </c>
      <c r="R47" s="27">
        <v>73.68000000000001</v>
      </c>
      <c r="S47" s="27">
        <v>84.20999999999999</v>
      </c>
      <c r="T47" s="27">
        <v>31.58</v>
      </c>
      <c r="U47" s="27">
        <v>84.20999999999999</v>
      </c>
      <c r="V47" s="57">
        <f>AVERAGE(P47:R47)</f>
        <v>54.3833333333333</v>
      </c>
      <c r="W47" s="57">
        <f>STDEV(P47:R47)</f>
        <v>21.2679343927268</v>
      </c>
      <c r="X47" s="57">
        <f>AVERAGE(S47:U47)</f>
        <v>66.6666666666667</v>
      </c>
      <c r="Y47" s="57">
        <f>STDEV(S47:U47)</f>
        <v>30.385944667450</v>
      </c>
      <c r="Z47" s="27">
        <v>4</v>
      </c>
      <c r="AA47" s="27">
        <v>4</v>
      </c>
      <c r="AB47" s="27">
        <v>4</v>
      </c>
      <c r="AC47" s="27">
        <v>1</v>
      </c>
      <c r="AD47" s="27">
        <v>4</v>
      </c>
      <c r="AE47" s="27">
        <v>4</v>
      </c>
    </row>
    <row r="48" ht="20.05" customHeight="1">
      <c r="A48" s="14">
        <v>13</v>
      </c>
      <c r="B48" t="s" s="55">
        <v>549</v>
      </c>
      <c r="C48" s="28"/>
      <c r="D48" s="28"/>
      <c r="E48" t="s" s="56">
        <v>526</v>
      </c>
      <c r="F48" t="s" s="56">
        <v>526</v>
      </c>
      <c r="G48" t="s" s="56">
        <v>526</v>
      </c>
      <c r="H48" s="27">
        <v>1</v>
      </c>
      <c r="I48" s="27">
        <v>1</v>
      </c>
      <c r="J48" s="27">
        <v>1</v>
      </c>
      <c r="K48" t="s" s="56">
        <v>575</v>
      </c>
      <c r="L48" s="27">
        <v>5</v>
      </c>
      <c r="M48" s="27">
        <v>67</v>
      </c>
      <c r="N48" s="27">
        <v>5</v>
      </c>
      <c r="O48" s="27">
        <v>12</v>
      </c>
      <c r="P48" s="27">
        <v>21.5</v>
      </c>
      <c r="Q48" s="27">
        <v>15.79</v>
      </c>
      <c r="R48" s="27">
        <v>5.26</v>
      </c>
      <c r="S48" s="27">
        <v>52.63</v>
      </c>
      <c r="T48" s="27">
        <v>94.73999999999999</v>
      </c>
      <c r="U48" s="27">
        <v>84.20999999999999</v>
      </c>
      <c r="V48" s="57">
        <f>AVERAGE(P48:R48)</f>
        <v>14.1833333333333</v>
      </c>
      <c r="W48" s="57">
        <f>STDEV(P48:R48)</f>
        <v>8.238351372291261</v>
      </c>
      <c r="X48" s="57">
        <f>AVERAGE(S48:U48)</f>
        <v>77.1933333333333</v>
      </c>
      <c r="Y48" s="57">
        <f>STDEV(S48:U48)</f>
        <v>21.9143385328723</v>
      </c>
      <c r="Z48" s="27">
        <v>4</v>
      </c>
      <c r="AA48" s="27">
        <v>4</v>
      </c>
      <c r="AB48" s="27">
        <v>4</v>
      </c>
      <c r="AC48" s="27">
        <v>1</v>
      </c>
      <c r="AD48" s="27">
        <v>1</v>
      </c>
      <c r="AE48" s="27">
        <v>1</v>
      </c>
    </row>
    <row r="49" ht="20.05" customHeight="1">
      <c r="A49" s="14">
        <v>13</v>
      </c>
      <c r="B49" t="s" s="55">
        <v>551</v>
      </c>
      <c r="C49" s="28"/>
      <c r="D49" s="28"/>
      <c r="E49" t="s" s="56">
        <v>526</v>
      </c>
      <c r="F49" t="s" s="56">
        <v>526</v>
      </c>
      <c r="G49" t="s" s="56">
        <v>526</v>
      </c>
      <c r="H49" s="27">
        <v>1</v>
      </c>
      <c r="I49" t="s" s="56">
        <v>526</v>
      </c>
      <c r="J49" t="s" s="56">
        <v>526</v>
      </c>
      <c r="K49" t="s" s="56">
        <v>535</v>
      </c>
      <c r="L49" s="27">
        <v>6</v>
      </c>
      <c r="M49" s="27">
        <v>86</v>
      </c>
      <c r="N49" s="27">
        <v>5</v>
      </c>
      <c r="O49" s="27">
        <v>14</v>
      </c>
      <c r="P49" s="27">
        <v>15.79</v>
      </c>
      <c r="Q49" s="27">
        <v>68.40000000000001</v>
      </c>
      <c r="R49" s="27">
        <v>89.47</v>
      </c>
      <c r="S49" s="27">
        <v>31.58</v>
      </c>
      <c r="T49" s="27">
        <v>84.20999999999999</v>
      </c>
      <c r="U49" s="27">
        <v>94.73999999999999</v>
      </c>
      <c r="V49" s="57">
        <f>AVERAGE(P49:R49)</f>
        <v>57.8866666666667</v>
      </c>
      <c r="W49" s="57">
        <f>STDEV(P49:R49)</f>
        <v>37.9484286016343</v>
      </c>
      <c r="X49" s="57">
        <f>AVERAGE(S49:U49)</f>
        <v>70.1766666666667</v>
      </c>
      <c r="Y49" s="57">
        <f>STDEV(S49:U49)</f>
        <v>33.837807750109</v>
      </c>
      <c r="Z49" s="27">
        <v>4</v>
      </c>
      <c r="AA49" s="27">
        <v>4</v>
      </c>
      <c r="AB49" s="27">
        <v>4</v>
      </c>
      <c r="AC49" s="27">
        <v>1</v>
      </c>
      <c r="AD49" s="27">
        <v>4</v>
      </c>
      <c r="AE49" s="27">
        <v>4</v>
      </c>
    </row>
    <row r="50" ht="20.05" customHeight="1">
      <c r="A50" s="14">
        <v>13</v>
      </c>
      <c r="B50" t="s" s="55">
        <v>552</v>
      </c>
      <c r="C50" s="28"/>
      <c r="D50" s="28"/>
      <c r="E50" t="s" s="56">
        <v>526</v>
      </c>
      <c r="F50" t="s" s="56">
        <v>526</v>
      </c>
      <c r="G50" t="s" s="56">
        <v>526</v>
      </c>
      <c r="H50" s="27">
        <v>1</v>
      </c>
      <c r="I50" t="s" s="56">
        <v>526</v>
      </c>
      <c r="J50" t="s" s="56">
        <v>526</v>
      </c>
      <c r="K50" t="s" s="56">
        <v>535</v>
      </c>
      <c r="L50" s="27">
        <v>6</v>
      </c>
      <c r="M50" s="27">
        <v>86</v>
      </c>
      <c r="N50" s="27">
        <v>5</v>
      </c>
      <c r="O50" s="27">
        <v>14</v>
      </c>
      <c r="P50" s="27">
        <v>47.37</v>
      </c>
      <c r="Q50" s="27">
        <v>47.37</v>
      </c>
      <c r="R50" s="27">
        <v>15.79</v>
      </c>
      <c r="S50" s="27">
        <v>52.63</v>
      </c>
      <c r="T50" s="27">
        <v>94.73999999999999</v>
      </c>
      <c r="U50" s="27">
        <v>84.20999999999999</v>
      </c>
      <c r="V50" s="57">
        <f>AVERAGE(P50:R50)</f>
        <v>36.8433333333333</v>
      </c>
      <c r="W50" s="57">
        <f>STDEV(P50:R50)</f>
        <v>18.2327215010084</v>
      </c>
      <c r="X50" s="57">
        <f>AVERAGE(S50:U50)</f>
        <v>77.1933333333333</v>
      </c>
      <c r="Y50" s="57">
        <f>STDEV(S50:U50)</f>
        <v>21.9143385328723</v>
      </c>
      <c r="Z50" s="27">
        <v>4</v>
      </c>
      <c r="AA50" s="27">
        <v>4</v>
      </c>
      <c r="AB50" s="27">
        <v>4</v>
      </c>
      <c r="AC50" s="27">
        <v>1</v>
      </c>
      <c r="AD50" s="27">
        <v>4</v>
      </c>
      <c r="AE50" s="27">
        <v>4</v>
      </c>
    </row>
    <row r="51" ht="20.05" customHeight="1">
      <c r="A51" s="58"/>
      <c r="B51" s="59"/>
      <c r="C51" s="28"/>
      <c r="D51" s="28"/>
      <c r="E51" s="28"/>
      <c r="F51" s="28"/>
      <c r="G51" s="28"/>
      <c r="H51" s="28"/>
      <c r="I51" s="28"/>
      <c r="J51" s="28"/>
      <c r="K51" s="28"/>
      <c r="L51" s="28"/>
      <c r="M51" s="28"/>
      <c r="N51" s="28"/>
      <c r="O51" s="28"/>
      <c r="P51" s="27"/>
      <c r="Q51" s="27"/>
      <c r="R51" s="27"/>
      <c r="S51" s="27"/>
      <c r="T51" s="27"/>
      <c r="U51" s="27"/>
      <c r="V51" s="57"/>
      <c r="W51" s="57"/>
      <c r="X51" s="57"/>
      <c r="Y51" s="57"/>
      <c r="Z51" s="28"/>
      <c r="AA51" s="28"/>
      <c r="AB51" s="28"/>
      <c r="AC51" s="28"/>
      <c r="AD51" s="28"/>
      <c r="AE51" s="28"/>
    </row>
    <row r="52" ht="56.05" customHeight="1">
      <c r="A52" s="14">
        <v>15</v>
      </c>
      <c r="B52" t="s" s="55">
        <v>523</v>
      </c>
      <c r="C52" t="s" s="56">
        <v>576</v>
      </c>
      <c r="D52" t="s" s="56">
        <v>577</v>
      </c>
      <c r="E52" t="s" s="56">
        <v>526</v>
      </c>
      <c r="F52" t="s" s="56">
        <v>526</v>
      </c>
      <c r="G52" t="s" s="56">
        <v>526</v>
      </c>
      <c r="H52" s="27">
        <v>1</v>
      </c>
      <c r="I52" s="27">
        <v>1</v>
      </c>
      <c r="J52" s="27">
        <v>1</v>
      </c>
      <c r="K52" t="s" s="56">
        <v>578</v>
      </c>
      <c r="L52" s="27">
        <v>4</v>
      </c>
      <c r="M52" s="27">
        <v>66</v>
      </c>
      <c r="N52" s="27">
        <v>3</v>
      </c>
      <c r="O52" s="27">
        <v>11</v>
      </c>
      <c r="P52" s="27">
        <v>23.8</v>
      </c>
      <c r="Q52" s="27">
        <v>81.81999999999999</v>
      </c>
      <c r="R52" s="27">
        <v>54.55</v>
      </c>
      <c r="S52" s="27">
        <v>88.45999999999999</v>
      </c>
      <c r="T52" s="27">
        <v>81.81999999999999</v>
      </c>
      <c r="U52" s="27">
        <v>57.58</v>
      </c>
      <c r="V52" s="57">
        <f>AVERAGE(P52:R52)</f>
        <v>53.39</v>
      </c>
      <c r="W52" s="57">
        <f>STDEV(P52:R52)</f>
        <v>29.0273887905888</v>
      </c>
      <c r="X52" s="57">
        <f>AVERAGE(S52:U52)</f>
        <v>75.9533333333333</v>
      </c>
      <c r="Y52" s="57">
        <f>STDEV(S52:U52)</f>
        <v>16.2544434950365</v>
      </c>
      <c r="Z52" s="27">
        <v>4</v>
      </c>
      <c r="AA52" s="27">
        <v>4</v>
      </c>
      <c r="AB52" s="27">
        <v>4</v>
      </c>
      <c r="AC52" s="27">
        <v>1</v>
      </c>
      <c r="AD52" s="27">
        <v>1</v>
      </c>
      <c r="AE52" s="27">
        <v>1</v>
      </c>
    </row>
    <row r="53" ht="20.05" customHeight="1">
      <c r="A53" s="14">
        <v>15</v>
      </c>
      <c r="B53" t="s" s="55">
        <v>529</v>
      </c>
      <c r="C53" s="28"/>
      <c r="D53" s="28"/>
      <c r="E53" t="s" s="56">
        <v>526</v>
      </c>
      <c r="F53" t="s" s="56">
        <v>526</v>
      </c>
      <c r="G53" t="s" s="56">
        <v>526</v>
      </c>
      <c r="H53" s="27">
        <v>1</v>
      </c>
      <c r="I53" s="27">
        <v>1</v>
      </c>
      <c r="J53" s="27">
        <v>1</v>
      </c>
      <c r="K53" t="s" s="56">
        <v>579</v>
      </c>
      <c r="L53" s="27">
        <v>5</v>
      </c>
      <c r="M53" s="27">
        <v>74</v>
      </c>
      <c r="N53" s="27">
        <v>3</v>
      </c>
      <c r="O53" s="27">
        <v>12</v>
      </c>
      <c r="P53" s="27">
        <v>80.77</v>
      </c>
      <c r="Q53" s="27">
        <v>81.81999999999999</v>
      </c>
      <c r="R53" s="27">
        <v>21.21</v>
      </c>
      <c r="S53" s="27">
        <v>30.77</v>
      </c>
      <c r="T53" s="27">
        <v>57.58</v>
      </c>
      <c r="U53" s="27">
        <v>100</v>
      </c>
      <c r="V53" s="57">
        <f>AVERAGE(P53:R53)</f>
        <v>61.2666666666667</v>
      </c>
      <c r="W53" s="57">
        <f>STDEV(P53:R53)</f>
        <v>34.6940633730518</v>
      </c>
      <c r="X53" s="57">
        <f>AVERAGE(S53:U53)</f>
        <v>62.7833333333333</v>
      </c>
      <c r="Y53" s="57">
        <f>STDEV(S53:U53)</f>
        <v>34.9070799886403</v>
      </c>
      <c r="Z53" s="27">
        <v>4</v>
      </c>
      <c r="AA53" s="27">
        <v>4</v>
      </c>
      <c r="AB53" s="27">
        <v>4</v>
      </c>
      <c r="AC53" s="27">
        <v>1</v>
      </c>
      <c r="AD53" s="27">
        <v>1</v>
      </c>
      <c r="AE53" s="27">
        <v>1</v>
      </c>
    </row>
    <row r="54" ht="20.05" customHeight="1">
      <c r="A54" s="14">
        <v>15</v>
      </c>
      <c r="B54" t="s" s="55">
        <v>532</v>
      </c>
      <c r="C54" s="28"/>
      <c r="D54" s="28"/>
      <c r="E54" t="s" s="56">
        <v>526</v>
      </c>
      <c r="F54" t="s" s="56">
        <v>526</v>
      </c>
      <c r="G54" t="s" s="56">
        <v>526</v>
      </c>
      <c r="H54" s="27">
        <v>1</v>
      </c>
      <c r="I54" s="27">
        <v>1</v>
      </c>
      <c r="J54" s="27">
        <v>1</v>
      </c>
      <c r="K54" t="s" s="56">
        <v>579</v>
      </c>
      <c r="L54" s="27">
        <v>8</v>
      </c>
      <c r="M54" s="27">
        <v>91</v>
      </c>
      <c r="N54" s="27">
        <v>3</v>
      </c>
      <c r="O54" s="27">
        <v>17</v>
      </c>
      <c r="P54" s="27">
        <v>92.31</v>
      </c>
      <c r="Q54" s="27">
        <v>90.91</v>
      </c>
      <c r="R54" s="27">
        <v>81.81999999999999</v>
      </c>
      <c r="S54" s="27">
        <v>30.77</v>
      </c>
      <c r="T54" s="27">
        <v>57.58</v>
      </c>
      <c r="U54" s="27">
        <v>27.27</v>
      </c>
      <c r="V54" s="57">
        <f>AVERAGE(P54:R54)</f>
        <v>88.34666666666671</v>
      </c>
      <c r="W54" s="57">
        <f>STDEV(P54:R54)</f>
        <v>5.69543969622481</v>
      </c>
      <c r="X54" s="57">
        <f>AVERAGE(S54:U54)</f>
        <v>38.54</v>
      </c>
      <c r="Y54" s="57">
        <f>STDEV(S54:U54)</f>
        <v>16.5817278954879</v>
      </c>
      <c r="Z54" s="27">
        <v>4</v>
      </c>
      <c r="AA54" s="27">
        <v>4</v>
      </c>
      <c r="AB54" s="27">
        <v>4</v>
      </c>
      <c r="AC54" s="27">
        <v>1</v>
      </c>
      <c r="AD54" s="27">
        <v>1</v>
      </c>
      <c r="AE54" s="27">
        <v>1</v>
      </c>
    </row>
    <row r="55" ht="20.05" customHeight="1">
      <c r="A55" s="58"/>
      <c r="B55" s="59"/>
      <c r="C55" s="28"/>
      <c r="D55" s="28"/>
      <c r="E55" s="28"/>
      <c r="F55" s="28"/>
      <c r="G55" s="28"/>
      <c r="H55" s="28"/>
      <c r="I55" s="28"/>
      <c r="J55" s="28"/>
      <c r="K55" s="28"/>
      <c r="L55" s="28"/>
      <c r="M55" s="28"/>
      <c r="N55" s="28"/>
      <c r="O55" s="28"/>
      <c r="P55" s="27"/>
      <c r="Q55" s="27"/>
      <c r="R55" s="27"/>
      <c r="S55" s="27"/>
      <c r="T55" s="27"/>
      <c r="U55" s="27"/>
      <c r="V55" s="57"/>
      <c r="W55" s="57"/>
      <c r="X55" s="57"/>
      <c r="Y55" s="57"/>
      <c r="Z55" s="28"/>
      <c r="AA55" s="28"/>
      <c r="AB55" s="28"/>
      <c r="AC55" s="28"/>
      <c r="AD55" s="28"/>
      <c r="AE55" s="28"/>
    </row>
    <row r="56" ht="32.05" customHeight="1">
      <c r="A56" s="14">
        <v>17</v>
      </c>
      <c r="B56" t="s" s="55">
        <v>523</v>
      </c>
      <c r="C56" t="s" s="56">
        <v>580</v>
      </c>
      <c r="D56" t="s" s="56">
        <v>581</v>
      </c>
      <c r="E56" t="s" s="56">
        <v>526</v>
      </c>
      <c r="F56" t="s" s="56">
        <v>526</v>
      </c>
      <c r="G56" t="s" s="56">
        <v>526</v>
      </c>
      <c r="H56" t="s" s="56">
        <v>526</v>
      </c>
      <c r="I56" t="s" s="56">
        <v>526</v>
      </c>
      <c r="J56" t="s" s="56">
        <v>526</v>
      </c>
      <c r="K56" t="s" s="56">
        <v>582</v>
      </c>
      <c r="L56" s="27">
        <v>6</v>
      </c>
      <c r="M56" s="27">
        <v>115</v>
      </c>
      <c r="N56" s="27">
        <v>3</v>
      </c>
      <c r="O56" s="27">
        <v>14</v>
      </c>
      <c r="P56" s="27">
        <v>11.54</v>
      </c>
      <c r="Q56" s="27">
        <v>54.83</v>
      </c>
      <c r="R56" s="27">
        <v>45.55</v>
      </c>
      <c r="S56" s="27">
        <v>75.7</v>
      </c>
      <c r="T56" s="27">
        <v>94.56</v>
      </c>
      <c r="U56" s="27">
        <v>75.7</v>
      </c>
      <c r="V56" s="57">
        <f>AVERAGE(P56:R56)</f>
        <v>37.3066666666667</v>
      </c>
      <c r="W56" s="57">
        <f>STDEV(P56:R56)</f>
        <v>22.7918940268977</v>
      </c>
      <c r="X56" s="57">
        <f>AVERAGE(S56:U56)</f>
        <v>81.98666666666669</v>
      </c>
      <c r="Y56" s="57">
        <f>STDEV(S56:U56)</f>
        <v>10.8888260769163</v>
      </c>
      <c r="Z56" s="27">
        <v>4</v>
      </c>
      <c r="AA56" s="27">
        <v>4</v>
      </c>
      <c r="AB56" s="27">
        <v>4</v>
      </c>
      <c r="AC56" s="27">
        <v>4</v>
      </c>
      <c r="AD56" s="27">
        <v>4</v>
      </c>
      <c r="AE56" s="27">
        <v>4</v>
      </c>
    </row>
    <row r="57" ht="32.05" customHeight="1">
      <c r="A57" s="14">
        <v>17</v>
      </c>
      <c r="B57" t="s" s="55">
        <v>529</v>
      </c>
      <c r="C57" s="28"/>
      <c r="D57" s="28"/>
      <c r="E57" t="s" s="56">
        <v>526</v>
      </c>
      <c r="F57" t="s" s="56">
        <v>526</v>
      </c>
      <c r="G57" t="s" s="56">
        <v>526</v>
      </c>
      <c r="H57" t="s" s="56">
        <v>526</v>
      </c>
      <c r="I57" t="s" s="56">
        <v>526</v>
      </c>
      <c r="J57" t="s" s="56">
        <v>526</v>
      </c>
      <c r="K57" t="s" s="56">
        <v>583</v>
      </c>
      <c r="L57" s="27">
        <v>6</v>
      </c>
      <c r="M57" s="27">
        <v>115</v>
      </c>
      <c r="N57" s="27">
        <v>3</v>
      </c>
      <c r="O57" s="27">
        <v>13</v>
      </c>
      <c r="P57" s="27">
        <v>67.5</v>
      </c>
      <c r="Q57" s="27">
        <v>38.51</v>
      </c>
      <c r="R57" s="27">
        <v>67.5</v>
      </c>
      <c r="S57" s="27">
        <v>48.6</v>
      </c>
      <c r="T57" s="27">
        <v>75.7</v>
      </c>
      <c r="U57" s="27">
        <v>75.7</v>
      </c>
      <c r="V57" s="57">
        <f>AVERAGE(P57:R57)</f>
        <v>57.8366666666667</v>
      </c>
      <c r="W57" s="57">
        <f>STDEV(P57:R57)</f>
        <v>16.7373843038073</v>
      </c>
      <c r="X57" s="57">
        <f>AVERAGE(S57:U57)</f>
        <v>66.6666666666667</v>
      </c>
      <c r="Y57" s="57">
        <f>STDEV(S57:U57)</f>
        <v>15.6461922950389</v>
      </c>
      <c r="Z57" s="27">
        <v>4</v>
      </c>
      <c r="AA57" s="27">
        <v>4</v>
      </c>
      <c r="AB57" s="27">
        <v>4</v>
      </c>
      <c r="AC57" s="27">
        <v>4</v>
      </c>
      <c r="AD57" s="27">
        <v>4</v>
      </c>
      <c r="AE57" s="27">
        <v>4</v>
      </c>
    </row>
    <row r="58" ht="20.05" customHeight="1">
      <c r="A58" s="14">
        <v>17</v>
      </c>
      <c r="B58" t="s" s="55">
        <v>532</v>
      </c>
      <c r="C58" s="28"/>
      <c r="D58" s="28"/>
      <c r="E58" t="s" s="56">
        <v>526</v>
      </c>
      <c r="F58" t="s" s="56">
        <v>526</v>
      </c>
      <c r="G58" t="s" s="56">
        <v>526</v>
      </c>
      <c r="H58" t="s" s="56">
        <v>526</v>
      </c>
      <c r="I58" t="s" s="56">
        <v>526</v>
      </c>
      <c r="J58" t="s" s="56">
        <v>526</v>
      </c>
      <c r="K58" t="s" s="56">
        <v>533</v>
      </c>
      <c r="L58" s="27">
        <v>6</v>
      </c>
      <c r="M58" s="27">
        <v>115</v>
      </c>
      <c r="N58" s="27">
        <v>3</v>
      </c>
      <c r="O58" s="27">
        <v>13</v>
      </c>
      <c r="P58" s="27">
        <v>34.96</v>
      </c>
      <c r="Q58" s="27">
        <v>14.19</v>
      </c>
      <c r="R58" s="27">
        <v>9.220000000000001</v>
      </c>
      <c r="S58" s="27">
        <v>48.6</v>
      </c>
      <c r="T58" s="27">
        <v>23.18</v>
      </c>
      <c r="U58" s="27">
        <v>94.56</v>
      </c>
      <c r="V58" s="57">
        <f>AVERAGE(P58:R58)</f>
        <v>19.4566666666667</v>
      </c>
      <c r="W58" s="57">
        <f>STDEV(P58:R58)</f>
        <v>13.6543118952708</v>
      </c>
      <c r="X58" s="57">
        <f>AVERAGE(S58:U58)</f>
        <v>55.4466666666667</v>
      </c>
      <c r="Y58" s="57">
        <f>STDEV(S58:U58)</f>
        <v>36.1791892299058</v>
      </c>
      <c r="Z58" s="27">
        <v>4</v>
      </c>
      <c r="AA58" s="27">
        <v>4</v>
      </c>
      <c r="AB58" s="27">
        <v>4</v>
      </c>
      <c r="AC58" s="27">
        <v>4</v>
      </c>
      <c r="AD58" s="27">
        <v>4</v>
      </c>
      <c r="AE58" s="27">
        <v>4</v>
      </c>
    </row>
    <row r="59" ht="20.05" customHeight="1">
      <c r="A59" s="14">
        <v>17</v>
      </c>
      <c r="B59" t="s" s="55">
        <v>549</v>
      </c>
      <c r="C59" s="28"/>
      <c r="D59" s="28"/>
      <c r="E59" t="s" s="56">
        <v>526</v>
      </c>
      <c r="F59" t="s" s="56">
        <v>526</v>
      </c>
      <c r="G59" t="s" s="56">
        <v>526</v>
      </c>
      <c r="H59" t="s" s="56">
        <v>526</v>
      </c>
      <c r="I59" t="s" s="56">
        <v>526</v>
      </c>
      <c r="J59" t="s" s="56">
        <v>526</v>
      </c>
      <c r="K59" t="s" s="56">
        <v>584</v>
      </c>
      <c r="L59" s="27">
        <v>6</v>
      </c>
      <c r="M59" s="27">
        <v>109</v>
      </c>
      <c r="N59" s="27">
        <v>3</v>
      </c>
      <c r="O59" s="27">
        <v>15</v>
      </c>
      <c r="P59" s="27">
        <v>34.96</v>
      </c>
      <c r="Q59" s="27">
        <v>38.51</v>
      </c>
      <c r="R59" s="27">
        <v>27.81</v>
      </c>
      <c r="S59" s="27">
        <v>7.24</v>
      </c>
      <c r="T59" s="27">
        <v>48.6</v>
      </c>
      <c r="U59" s="27">
        <v>94.56</v>
      </c>
      <c r="V59" s="57">
        <f>AVERAGE(P59:R59)</f>
        <v>33.76</v>
      </c>
      <c r="W59" s="57">
        <f>STDEV(P59:R59)</f>
        <v>5.45</v>
      </c>
      <c r="X59" s="57">
        <f>AVERAGE(S59:U59)</f>
        <v>50.1333333333333</v>
      </c>
      <c r="Y59" s="57">
        <f>STDEV(S59:U59)</f>
        <v>43.6801892547793</v>
      </c>
      <c r="Z59" s="27">
        <v>4</v>
      </c>
      <c r="AA59" s="27">
        <v>4</v>
      </c>
      <c r="AB59" s="27">
        <v>4</v>
      </c>
      <c r="AC59" s="27">
        <v>4</v>
      </c>
      <c r="AD59" s="27">
        <v>4</v>
      </c>
      <c r="AE59" s="27">
        <v>4</v>
      </c>
    </row>
    <row r="60" ht="92.05" customHeight="1">
      <c r="A60" s="14">
        <v>17</v>
      </c>
      <c r="B60" t="s" s="55">
        <v>551</v>
      </c>
      <c r="C60" s="28"/>
      <c r="D60" s="28"/>
      <c r="E60" t="s" s="56">
        <v>563</v>
      </c>
      <c r="F60" t="s" s="56">
        <v>563</v>
      </c>
      <c r="G60" t="s" s="56">
        <v>563</v>
      </c>
      <c r="H60" t="s" s="56">
        <v>563</v>
      </c>
      <c r="I60" t="s" s="56">
        <v>563</v>
      </c>
      <c r="J60" t="s" s="56">
        <v>563</v>
      </c>
      <c r="K60" t="s" s="56">
        <v>585</v>
      </c>
      <c r="L60" s="27">
        <v>6</v>
      </c>
      <c r="M60" s="27">
        <v>97</v>
      </c>
      <c r="N60" s="27">
        <v>3</v>
      </c>
      <c r="O60" s="27">
        <v>15</v>
      </c>
      <c r="P60" s="27">
        <v>7.85</v>
      </c>
      <c r="Q60" s="27">
        <v>52.65</v>
      </c>
      <c r="R60" s="27">
        <v>32.54</v>
      </c>
      <c r="S60" s="27">
        <v>75.7</v>
      </c>
      <c r="T60" s="27">
        <v>75.7</v>
      </c>
      <c r="U60" s="27">
        <v>94.56</v>
      </c>
      <c r="V60" s="57">
        <f>AVERAGE(P60:R60)</f>
        <v>31.0133333333333</v>
      </c>
      <c r="W60" s="57">
        <f>STDEV(P60:R60)</f>
        <v>22.4389846769709</v>
      </c>
      <c r="X60" s="57">
        <f>AVERAGE(S60:U60)</f>
        <v>81.98666666666669</v>
      </c>
      <c r="Y60" s="57">
        <f>STDEV(S60:U60)</f>
        <v>10.8888260769163</v>
      </c>
      <c r="Z60" s="27">
        <v>6</v>
      </c>
      <c r="AA60" s="27">
        <v>6</v>
      </c>
      <c r="AB60" s="27">
        <v>6</v>
      </c>
      <c r="AC60" s="27">
        <v>6</v>
      </c>
      <c r="AD60" s="27">
        <v>6</v>
      </c>
      <c r="AE60" s="27">
        <v>6</v>
      </c>
    </row>
    <row r="61" ht="20.05" customHeight="1">
      <c r="A61" s="14">
        <v>17</v>
      </c>
      <c r="B61" t="s" s="55">
        <v>552</v>
      </c>
      <c r="C61" s="28"/>
      <c r="D61" s="28"/>
      <c r="E61" t="s" s="56">
        <v>563</v>
      </c>
      <c r="F61" t="s" s="56">
        <v>563</v>
      </c>
      <c r="G61" t="s" s="56">
        <v>563</v>
      </c>
      <c r="H61" t="s" s="56">
        <v>563</v>
      </c>
      <c r="I61" t="s" s="56">
        <v>563</v>
      </c>
      <c r="J61" t="s" s="56">
        <v>563</v>
      </c>
      <c r="K61" t="s" s="56">
        <v>586</v>
      </c>
      <c r="L61" s="27">
        <v>6</v>
      </c>
      <c r="M61" s="27">
        <v>97</v>
      </c>
      <c r="N61" s="27">
        <v>3</v>
      </c>
      <c r="O61" s="27">
        <v>15</v>
      </c>
      <c r="P61" s="27">
        <v>32.54</v>
      </c>
      <c r="Q61" s="27">
        <v>17.5</v>
      </c>
      <c r="R61" s="27">
        <v>27.81</v>
      </c>
      <c r="S61" s="27">
        <v>75.7</v>
      </c>
      <c r="T61" s="27">
        <v>94.56</v>
      </c>
      <c r="U61" s="27">
        <v>48.6</v>
      </c>
      <c r="V61" s="57">
        <f>AVERAGE(P61:R61)</f>
        <v>25.95</v>
      </c>
      <c r="W61" s="57">
        <f>STDEV(P61:R61)</f>
        <v>7.6905851532897</v>
      </c>
      <c r="X61" s="57">
        <f>AVERAGE(S61:U61)</f>
        <v>72.9533333333333</v>
      </c>
      <c r="Y61" s="57">
        <f>STDEV(S61:U61)</f>
        <v>23.1027819392673</v>
      </c>
      <c r="Z61" s="27">
        <v>6</v>
      </c>
      <c r="AA61" s="27">
        <v>6</v>
      </c>
      <c r="AB61" s="27">
        <v>6</v>
      </c>
      <c r="AC61" s="27">
        <v>6</v>
      </c>
      <c r="AD61" s="27">
        <v>6</v>
      </c>
      <c r="AE61" s="27">
        <v>6</v>
      </c>
    </row>
    <row r="62" ht="20.05" customHeight="1">
      <c r="A62" s="58"/>
      <c r="B62" s="59"/>
      <c r="C62" s="28"/>
      <c r="D62" s="28"/>
      <c r="E62" s="28"/>
      <c r="F62" s="28"/>
      <c r="G62" s="28"/>
      <c r="H62" s="28"/>
      <c r="I62" s="28"/>
      <c r="J62" s="28"/>
      <c r="K62" s="28"/>
      <c r="L62" s="28"/>
      <c r="M62" s="28"/>
      <c r="N62" s="28"/>
      <c r="O62" s="28"/>
      <c r="P62" s="27"/>
      <c r="Q62" s="27"/>
      <c r="R62" s="27"/>
      <c r="S62" s="27"/>
      <c r="T62" s="27"/>
      <c r="U62" s="27"/>
      <c r="V62" s="57"/>
      <c r="W62" s="57"/>
      <c r="X62" s="57"/>
      <c r="Y62" s="57"/>
      <c r="Z62" s="28"/>
      <c r="AA62" s="28"/>
      <c r="AB62" s="28"/>
      <c r="AC62" s="28"/>
      <c r="AD62" s="28"/>
      <c r="AE62" s="28"/>
    </row>
    <row r="63" ht="32.05" customHeight="1">
      <c r="A63" s="14">
        <v>18</v>
      </c>
      <c r="B63" t="s" s="55">
        <v>523</v>
      </c>
      <c r="C63" t="s" s="56">
        <v>587</v>
      </c>
      <c r="D63" t="s" s="56">
        <v>588</v>
      </c>
      <c r="E63" t="s" s="56">
        <v>526</v>
      </c>
      <c r="F63" t="s" s="56">
        <v>526</v>
      </c>
      <c r="G63" t="s" s="56">
        <v>526</v>
      </c>
      <c r="H63" s="27">
        <v>1</v>
      </c>
      <c r="I63" s="27">
        <v>1</v>
      </c>
      <c r="J63" s="27">
        <v>1</v>
      </c>
      <c r="K63" t="s" s="56">
        <v>589</v>
      </c>
      <c r="L63" s="27">
        <v>5</v>
      </c>
      <c r="M63" s="27">
        <v>69</v>
      </c>
      <c r="N63" s="27">
        <v>2</v>
      </c>
      <c r="O63" s="27">
        <v>11</v>
      </c>
      <c r="P63" s="27">
        <v>76.70999999999999</v>
      </c>
      <c r="Q63" s="27">
        <v>41.42</v>
      </c>
      <c r="R63" s="27">
        <v>43.79</v>
      </c>
      <c r="S63" s="27">
        <v>97.95</v>
      </c>
      <c r="T63" s="27">
        <v>20.71</v>
      </c>
      <c r="U63" s="27">
        <v>37.28</v>
      </c>
      <c r="V63" s="57">
        <f>AVERAGE(P63:R63)</f>
        <v>53.9733333333333</v>
      </c>
      <c r="W63" s="57">
        <f>STDEV(P63:R63)</f>
        <v>19.7261560708957</v>
      </c>
      <c r="X63" s="57">
        <f>AVERAGE(S63:U63)</f>
        <v>51.98</v>
      </c>
      <c r="Y63" s="57">
        <f>STDEV(S63:U63)</f>
        <v>40.6641353037293</v>
      </c>
      <c r="Z63" s="27">
        <v>4</v>
      </c>
      <c r="AA63" s="27">
        <v>4</v>
      </c>
      <c r="AB63" s="27">
        <v>4</v>
      </c>
      <c r="AC63" s="27">
        <v>1</v>
      </c>
      <c r="AD63" s="27">
        <v>1</v>
      </c>
      <c r="AE63" s="27">
        <v>1</v>
      </c>
    </row>
    <row r="64" ht="20.05" customHeight="1">
      <c r="A64" s="14">
        <v>18</v>
      </c>
      <c r="B64" t="s" s="55">
        <v>529</v>
      </c>
      <c r="C64" s="28"/>
      <c r="D64" s="28"/>
      <c r="E64" t="s" s="56">
        <v>526</v>
      </c>
      <c r="F64" t="s" s="56">
        <v>526</v>
      </c>
      <c r="G64" t="s" s="56">
        <v>526</v>
      </c>
      <c r="H64" s="27">
        <v>1</v>
      </c>
      <c r="I64" s="27">
        <v>1</v>
      </c>
      <c r="J64" s="27">
        <v>1</v>
      </c>
      <c r="K64" t="s" s="56">
        <v>590</v>
      </c>
      <c r="L64" s="27">
        <v>3</v>
      </c>
      <c r="M64" s="27">
        <v>43</v>
      </c>
      <c r="N64" s="27">
        <v>2</v>
      </c>
      <c r="O64" s="27">
        <v>7</v>
      </c>
      <c r="P64" s="27">
        <v>26.71</v>
      </c>
      <c r="Q64" s="27">
        <v>72.78</v>
      </c>
      <c r="R64" s="27">
        <v>54.44</v>
      </c>
      <c r="S64" s="27">
        <v>97.95</v>
      </c>
      <c r="T64" s="27">
        <v>62.72</v>
      </c>
      <c r="U64" s="27">
        <v>62.72</v>
      </c>
      <c r="V64" s="57">
        <f>AVERAGE(P64:R64)</f>
        <v>51.31</v>
      </c>
      <c r="W64" s="57">
        <f>STDEV(P64:R64)</f>
        <v>23.1939410191541</v>
      </c>
      <c r="X64" s="57">
        <f>AVERAGE(S64:U64)</f>
        <v>74.4633333333333</v>
      </c>
      <c r="Y64" s="57">
        <f>STDEV(S64:U64)</f>
        <v>20.3400499835505</v>
      </c>
      <c r="Z64" s="27">
        <v>4</v>
      </c>
      <c r="AA64" s="27">
        <v>4</v>
      </c>
      <c r="AB64" s="27">
        <v>4</v>
      </c>
      <c r="AC64" s="27">
        <v>1</v>
      </c>
      <c r="AD64" s="27">
        <v>1</v>
      </c>
      <c r="AE64" s="27">
        <v>1</v>
      </c>
    </row>
    <row r="65" ht="20.05" customHeight="1">
      <c r="A65" s="14">
        <v>18</v>
      </c>
      <c r="B65" t="s" s="55">
        <v>532</v>
      </c>
      <c r="C65" s="28"/>
      <c r="D65" s="28"/>
      <c r="E65" t="s" s="56">
        <v>526</v>
      </c>
      <c r="F65" t="s" s="56">
        <v>526</v>
      </c>
      <c r="G65" t="s" s="56">
        <v>526</v>
      </c>
      <c r="H65" s="27">
        <v>1</v>
      </c>
      <c r="I65" s="27">
        <v>1</v>
      </c>
      <c r="J65" s="27">
        <v>1</v>
      </c>
      <c r="K65" t="s" s="56">
        <v>590</v>
      </c>
      <c r="L65" s="27">
        <v>4</v>
      </c>
      <c r="M65" s="27">
        <v>55</v>
      </c>
      <c r="N65" s="27">
        <v>2</v>
      </c>
      <c r="O65" s="27">
        <v>9</v>
      </c>
      <c r="P65" s="27">
        <v>56.85</v>
      </c>
      <c r="Q65" s="27">
        <v>79.88</v>
      </c>
      <c r="R65" s="27">
        <v>68.5</v>
      </c>
      <c r="S65" s="27">
        <v>74.66</v>
      </c>
      <c r="T65" s="27">
        <v>99.41</v>
      </c>
      <c r="U65" s="27">
        <v>91.72</v>
      </c>
      <c r="V65" s="57">
        <f>AVERAGE(P65:R65)</f>
        <v>68.41</v>
      </c>
      <c r="W65" s="57">
        <f>STDEV(P65:R65)</f>
        <v>11.5152637833443</v>
      </c>
      <c r="X65" s="57">
        <f>AVERAGE(S65:U65)</f>
        <v>88.59666666666671</v>
      </c>
      <c r="Y65" s="57">
        <f>STDEV(S65:U65)</f>
        <v>12.667163586744</v>
      </c>
      <c r="Z65" s="27">
        <v>4</v>
      </c>
      <c r="AA65" s="27">
        <v>4</v>
      </c>
      <c r="AB65" s="27">
        <v>4</v>
      </c>
      <c r="AC65" s="27">
        <v>1</v>
      </c>
      <c r="AD65" s="27">
        <v>1</v>
      </c>
      <c r="AE65" s="27">
        <v>1</v>
      </c>
    </row>
    <row r="66" ht="44.05" customHeight="1">
      <c r="A66" s="14">
        <v>18</v>
      </c>
      <c r="B66" t="s" s="55">
        <v>549</v>
      </c>
      <c r="C66" s="28"/>
      <c r="D66" s="28"/>
      <c r="E66" t="s" s="56">
        <v>526</v>
      </c>
      <c r="F66" t="s" s="56">
        <v>563</v>
      </c>
      <c r="G66" t="s" s="56">
        <v>563</v>
      </c>
      <c r="H66" s="27">
        <v>1</v>
      </c>
      <c r="I66" s="27">
        <v>1</v>
      </c>
      <c r="J66" s="27">
        <v>1</v>
      </c>
      <c r="K66" t="s" s="56">
        <v>591</v>
      </c>
      <c r="L66" s="27">
        <v>3</v>
      </c>
      <c r="M66" s="27">
        <v>42</v>
      </c>
      <c r="N66" s="27">
        <v>2</v>
      </c>
      <c r="O66" s="27">
        <v>7</v>
      </c>
      <c r="P66" s="27">
        <v>36.3</v>
      </c>
      <c r="Q66" s="27">
        <v>100</v>
      </c>
      <c r="R66" s="27">
        <v>83.43000000000001</v>
      </c>
      <c r="S66" s="27">
        <v>74.66</v>
      </c>
      <c r="T66" s="27">
        <v>91.72</v>
      </c>
      <c r="U66" s="27">
        <v>91.72</v>
      </c>
      <c r="V66" s="57">
        <f>AVERAGE(P66:R66)</f>
        <v>73.2433333333333</v>
      </c>
      <c r="W66" s="57">
        <f>STDEV(P66:R66)</f>
        <v>33.0491850630743</v>
      </c>
      <c r="X66" s="57">
        <f>AVERAGE(S66:U66)</f>
        <v>86.0333333333333</v>
      </c>
      <c r="Y66" s="57">
        <f>STDEV(S66:U66)</f>
        <v>9.849595592375019</v>
      </c>
      <c r="Z66" s="27">
        <v>4</v>
      </c>
      <c r="AA66" s="27">
        <v>6</v>
      </c>
      <c r="AB66" s="27">
        <v>6</v>
      </c>
      <c r="AC66" s="27">
        <v>1</v>
      </c>
      <c r="AD66" s="27">
        <v>1</v>
      </c>
      <c r="AE66" s="27">
        <v>1</v>
      </c>
    </row>
    <row r="67" ht="20.05" customHeight="1">
      <c r="A67" s="58"/>
      <c r="B67" s="59"/>
      <c r="C67" s="28"/>
      <c r="D67" s="28"/>
      <c r="E67" s="28"/>
      <c r="F67" s="28"/>
      <c r="G67" s="28"/>
      <c r="H67" s="28"/>
      <c r="I67" s="28"/>
      <c r="J67" s="28"/>
      <c r="K67" s="28"/>
      <c r="L67" s="28"/>
      <c r="M67" s="28"/>
      <c r="N67" s="28"/>
      <c r="O67" s="28"/>
      <c r="P67" s="27"/>
      <c r="Q67" s="27"/>
      <c r="R67" s="27"/>
      <c r="S67" s="27"/>
      <c r="T67" s="27"/>
      <c r="U67" s="27"/>
      <c r="V67" s="57"/>
      <c r="W67" s="57"/>
      <c r="X67" s="57"/>
      <c r="Y67" s="57"/>
      <c r="Z67" s="28"/>
      <c r="AA67" s="28"/>
      <c r="AB67" s="28"/>
      <c r="AC67" s="28"/>
      <c r="AD67" s="28"/>
      <c r="AE67" s="28"/>
    </row>
    <row r="68" ht="32.05" customHeight="1">
      <c r="A68" s="14">
        <v>20</v>
      </c>
      <c r="B68" t="s" s="55">
        <v>523</v>
      </c>
      <c r="C68" t="s" s="56">
        <v>592</v>
      </c>
      <c r="D68" t="s" s="56">
        <v>593</v>
      </c>
      <c r="E68" s="27">
        <v>1</v>
      </c>
      <c r="F68" s="27">
        <v>1</v>
      </c>
      <c r="G68" s="27">
        <v>1</v>
      </c>
      <c r="H68" s="27">
        <v>1</v>
      </c>
      <c r="I68" s="27">
        <v>1</v>
      </c>
      <c r="J68" s="27">
        <v>1</v>
      </c>
      <c r="K68" s="28"/>
      <c r="L68" s="27">
        <v>2</v>
      </c>
      <c r="M68" s="27">
        <v>22</v>
      </c>
      <c r="N68" s="27">
        <v>2</v>
      </c>
      <c r="O68" s="27">
        <v>5</v>
      </c>
      <c r="P68" s="27">
        <v>58.29</v>
      </c>
      <c r="Q68" s="27">
        <v>95.95</v>
      </c>
      <c r="R68" s="27">
        <v>69.61</v>
      </c>
      <c r="S68" s="27">
        <v>28.68</v>
      </c>
      <c r="T68" s="27">
        <v>55.43</v>
      </c>
      <c r="U68" s="27">
        <v>55.43</v>
      </c>
      <c r="V68" s="57">
        <f>AVERAGE(P68:R68)</f>
        <v>74.6166666666667</v>
      </c>
      <c r="W68" s="57">
        <f>STDEV(P68:R68)</f>
        <v>19.322756877147</v>
      </c>
      <c r="X68" s="57">
        <f>AVERAGE(S68:U68)</f>
        <v>46.5133333333333</v>
      </c>
      <c r="Y68" s="57">
        <f>STDEV(S68:U68)</f>
        <v>15.4441197008225</v>
      </c>
      <c r="Z68" s="27">
        <v>1</v>
      </c>
      <c r="AA68" s="27">
        <v>1</v>
      </c>
      <c r="AB68" s="27">
        <v>1</v>
      </c>
      <c r="AC68" s="27">
        <v>1</v>
      </c>
      <c r="AD68" s="27">
        <v>1</v>
      </c>
      <c r="AE68" s="27">
        <v>1</v>
      </c>
    </row>
    <row r="69" ht="20.05" customHeight="1">
      <c r="A69" s="14">
        <v>20</v>
      </c>
      <c r="B69" t="s" s="55">
        <v>529</v>
      </c>
      <c r="C69" s="28"/>
      <c r="D69" s="28"/>
      <c r="E69" s="27">
        <v>1</v>
      </c>
      <c r="F69" s="27">
        <v>1</v>
      </c>
      <c r="G69" s="27">
        <v>1</v>
      </c>
      <c r="H69" s="27">
        <v>1</v>
      </c>
      <c r="I69" s="27">
        <v>1</v>
      </c>
      <c r="J69" s="27">
        <v>1</v>
      </c>
      <c r="K69" t="s" s="56">
        <v>594</v>
      </c>
      <c r="L69" s="27">
        <v>2</v>
      </c>
      <c r="M69" s="27">
        <v>20</v>
      </c>
      <c r="N69" s="27">
        <v>2</v>
      </c>
      <c r="O69" s="27">
        <v>4</v>
      </c>
      <c r="P69" s="27">
        <v>18.44</v>
      </c>
      <c r="Q69" s="27">
        <v>69.61</v>
      </c>
      <c r="R69" s="27">
        <v>69.61</v>
      </c>
      <c r="S69" s="27">
        <v>58.29</v>
      </c>
      <c r="T69" s="27">
        <v>97.23999999999999</v>
      </c>
      <c r="U69" s="27">
        <v>55.43</v>
      </c>
      <c r="V69" s="57">
        <f>AVERAGE(P69:R69)</f>
        <v>52.5533333333333</v>
      </c>
      <c r="W69" s="57">
        <f>STDEV(P69:R69)</f>
        <v>29.5430132744332</v>
      </c>
      <c r="X69" s="57">
        <f>AVERAGE(S69:U69)</f>
        <v>70.31999999999999</v>
      </c>
      <c r="Y69" s="57">
        <f>STDEV(S69:U69)</f>
        <v>23.3572194406783</v>
      </c>
      <c r="Z69" s="27">
        <v>1</v>
      </c>
      <c r="AA69" s="27">
        <v>1</v>
      </c>
      <c r="AB69" s="27">
        <v>1</v>
      </c>
      <c r="AC69" s="27">
        <v>1</v>
      </c>
      <c r="AD69" s="27">
        <v>1</v>
      </c>
      <c r="AE69" s="27">
        <v>1</v>
      </c>
    </row>
    <row r="70" ht="20.05" customHeight="1">
      <c r="A70" s="58"/>
      <c r="B70" s="59"/>
      <c r="C70" s="28"/>
      <c r="D70" s="28"/>
      <c r="E70" s="28"/>
      <c r="F70" s="28"/>
      <c r="G70" s="28"/>
      <c r="H70" s="28"/>
      <c r="I70" s="28"/>
      <c r="J70" s="28"/>
      <c r="K70" s="28"/>
      <c r="L70" s="28"/>
      <c r="M70" s="28"/>
      <c r="N70" s="28"/>
      <c r="O70" s="28"/>
      <c r="P70" s="27"/>
      <c r="Q70" s="27"/>
      <c r="R70" s="27"/>
      <c r="S70" s="27"/>
      <c r="T70" s="27"/>
      <c r="U70" s="27"/>
      <c r="V70" s="57"/>
      <c r="W70" s="57"/>
      <c r="X70" s="57"/>
      <c r="Y70" s="57"/>
      <c r="Z70" s="28"/>
      <c r="AA70" s="28"/>
      <c r="AB70" s="28"/>
      <c r="AC70" s="28"/>
      <c r="AD70" s="28"/>
      <c r="AE70" s="28"/>
    </row>
    <row r="71" ht="56.05" customHeight="1">
      <c r="A71" s="14">
        <v>21</v>
      </c>
      <c r="B71" t="s" s="55">
        <v>523</v>
      </c>
      <c r="C71" t="s" s="56">
        <v>595</v>
      </c>
      <c r="D71" t="s" s="56">
        <v>596</v>
      </c>
      <c r="E71" t="s" s="56">
        <v>526</v>
      </c>
      <c r="F71" t="s" s="56">
        <v>597</v>
      </c>
      <c r="G71" t="s" s="56">
        <v>597</v>
      </c>
      <c r="H71" t="s" s="56">
        <v>526</v>
      </c>
      <c r="I71" t="s" s="56">
        <v>526</v>
      </c>
      <c r="J71" t="s" s="56">
        <v>526</v>
      </c>
      <c r="K71" t="s" s="56">
        <v>598</v>
      </c>
      <c r="L71" s="27">
        <v>4</v>
      </c>
      <c r="M71" s="27">
        <v>55</v>
      </c>
      <c r="N71" s="27">
        <v>3</v>
      </c>
      <c r="O71" s="27">
        <v>7</v>
      </c>
      <c r="P71" s="27">
        <v>57.75</v>
      </c>
      <c r="Q71" s="27">
        <v>60.72</v>
      </c>
      <c r="R71" s="27">
        <v>60.72</v>
      </c>
      <c r="S71" s="27">
        <v>93.43000000000001</v>
      </c>
      <c r="T71" s="27">
        <v>75.23999999999999</v>
      </c>
      <c r="U71" s="27">
        <v>75.23999999999999</v>
      </c>
      <c r="V71" s="57">
        <f>AVERAGE(P71:R71)</f>
        <v>59.73</v>
      </c>
      <c r="W71" s="57">
        <f>STDEV(P71:R71)</f>
        <v>1.71473029949319</v>
      </c>
      <c r="X71" s="57">
        <f>AVERAGE(S71:U71)</f>
        <v>81.3033333333333</v>
      </c>
      <c r="Y71" s="57">
        <f>STDEV(S71:U71)</f>
        <v>10.5020013965593</v>
      </c>
      <c r="Z71" s="27">
        <v>4</v>
      </c>
      <c r="AA71" s="27">
        <v>6</v>
      </c>
      <c r="AB71" s="27">
        <v>6</v>
      </c>
      <c r="AC71" s="27">
        <v>4</v>
      </c>
      <c r="AD71" s="27">
        <v>4</v>
      </c>
      <c r="AE71" s="27">
        <v>4</v>
      </c>
    </row>
    <row r="72" ht="20.05" customHeight="1">
      <c r="A72" s="14">
        <v>21</v>
      </c>
      <c r="B72" t="s" s="55">
        <v>529</v>
      </c>
      <c r="C72" s="28"/>
      <c r="D72" s="28"/>
      <c r="E72" t="s" s="56">
        <v>526</v>
      </c>
      <c r="F72" t="s" s="56">
        <v>597</v>
      </c>
      <c r="G72" t="s" s="56">
        <v>597</v>
      </c>
      <c r="H72" t="s" s="56">
        <v>526</v>
      </c>
      <c r="I72" t="s" s="56">
        <v>526</v>
      </c>
      <c r="J72" t="s" s="56">
        <v>526</v>
      </c>
      <c r="K72" t="s" s="56">
        <v>579</v>
      </c>
      <c r="L72" s="27">
        <v>4</v>
      </c>
      <c r="M72" s="27">
        <v>55</v>
      </c>
      <c r="N72" s="27">
        <v>3</v>
      </c>
      <c r="O72" s="27">
        <v>7</v>
      </c>
      <c r="P72" s="27">
        <v>58.72</v>
      </c>
      <c r="Q72" s="27">
        <v>60.61</v>
      </c>
      <c r="R72" s="27">
        <v>60.61</v>
      </c>
      <c r="S72" s="27">
        <v>77.91</v>
      </c>
      <c r="T72" s="27">
        <v>92.56999999999999</v>
      </c>
      <c r="U72" s="27">
        <v>75.23999999999999</v>
      </c>
      <c r="V72" s="57">
        <f>AVERAGE(P72:R72)</f>
        <v>59.98</v>
      </c>
      <c r="W72" s="57">
        <f>STDEV(P72:R72)</f>
        <v>1.09119200876839</v>
      </c>
      <c r="X72" s="57">
        <f>AVERAGE(S72:U72)</f>
        <v>81.90666666666669</v>
      </c>
      <c r="Y72" s="57">
        <f>STDEV(S72:U72)</f>
        <v>9.3307145135479</v>
      </c>
      <c r="Z72" s="27">
        <v>4</v>
      </c>
      <c r="AA72" s="27">
        <v>7</v>
      </c>
      <c r="AB72" s="27">
        <v>7</v>
      </c>
      <c r="AC72" s="27">
        <v>4</v>
      </c>
      <c r="AD72" s="27">
        <v>4</v>
      </c>
      <c r="AE72" s="27">
        <v>4</v>
      </c>
    </row>
    <row r="73" ht="20.05" customHeight="1">
      <c r="A73" s="14">
        <v>21</v>
      </c>
      <c r="B73" t="s" s="55">
        <v>532</v>
      </c>
      <c r="C73" s="28"/>
      <c r="D73" s="28"/>
      <c r="E73" t="s" s="56">
        <v>526</v>
      </c>
      <c r="F73" t="s" s="56">
        <v>597</v>
      </c>
      <c r="G73" t="s" s="56">
        <v>597</v>
      </c>
      <c r="H73" t="s" s="56">
        <v>526</v>
      </c>
      <c r="I73" t="s" s="56">
        <v>526</v>
      </c>
      <c r="J73" t="s" s="56">
        <v>526</v>
      </c>
      <c r="K73" t="s" s="56">
        <v>579</v>
      </c>
      <c r="L73" s="27">
        <v>4</v>
      </c>
      <c r="M73" s="27">
        <v>55</v>
      </c>
      <c r="N73" s="27">
        <v>3</v>
      </c>
      <c r="O73" s="27">
        <v>7</v>
      </c>
      <c r="P73" s="27">
        <v>60.66</v>
      </c>
      <c r="Q73" s="27">
        <v>62.77</v>
      </c>
      <c r="R73" s="27">
        <v>56.63</v>
      </c>
      <c r="S73" s="27">
        <v>77.91</v>
      </c>
      <c r="T73" s="27">
        <v>92.56999999999999</v>
      </c>
      <c r="U73" s="27">
        <v>92.56999999999999</v>
      </c>
      <c r="V73" s="57">
        <f>AVERAGE(P73:R73)</f>
        <v>60.02</v>
      </c>
      <c r="W73" s="57">
        <f>STDEV(P73:R73)</f>
        <v>3.11963138848166</v>
      </c>
      <c r="X73" s="57">
        <f>AVERAGE(S73:U73)</f>
        <v>87.68333333333329</v>
      </c>
      <c r="Y73" s="57">
        <f>STDEV(S73:U73)</f>
        <v>8.463954946319911</v>
      </c>
      <c r="Z73" s="27">
        <v>4</v>
      </c>
      <c r="AA73" s="27">
        <v>7</v>
      </c>
      <c r="AB73" s="27">
        <v>7</v>
      </c>
      <c r="AC73" s="27">
        <v>4</v>
      </c>
      <c r="AD73" s="27">
        <v>4</v>
      </c>
      <c r="AE73" s="27">
        <v>4</v>
      </c>
    </row>
    <row r="74" ht="20.05" customHeight="1">
      <c r="A74" s="14">
        <v>21</v>
      </c>
      <c r="B74" t="s" s="55">
        <v>549</v>
      </c>
      <c r="C74" s="28"/>
      <c r="D74" s="28"/>
      <c r="E74" t="s" s="56">
        <v>526</v>
      </c>
      <c r="F74" t="s" s="56">
        <v>597</v>
      </c>
      <c r="G74" t="s" s="56">
        <v>597</v>
      </c>
      <c r="H74" t="s" s="56">
        <v>526</v>
      </c>
      <c r="I74" t="s" s="56">
        <v>526</v>
      </c>
      <c r="J74" t="s" s="56">
        <v>526</v>
      </c>
      <c r="K74" t="s" s="56">
        <v>599</v>
      </c>
      <c r="L74" s="27">
        <v>4</v>
      </c>
      <c r="M74" s="27">
        <v>71</v>
      </c>
      <c r="N74" s="27">
        <v>3</v>
      </c>
      <c r="O74" s="27">
        <v>11</v>
      </c>
      <c r="P74" s="27">
        <v>87.39</v>
      </c>
      <c r="Q74" s="27">
        <v>87.84</v>
      </c>
      <c r="R74" s="27">
        <v>87.84</v>
      </c>
      <c r="S74" s="27">
        <v>93.43000000000001</v>
      </c>
      <c r="T74" s="27">
        <v>75.23999999999999</v>
      </c>
      <c r="U74" s="27">
        <v>51.35</v>
      </c>
      <c r="V74" s="57">
        <f>AVERAGE(P74:R74)</f>
        <v>87.69</v>
      </c>
      <c r="W74" s="57">
        <f>STDEV(P74:R74)</f>
        <v>0.259807621135332</v>
      </c>
      <c r="X74" s="57">
        <f>AVERAGE(S74:U74)</f>
        <v>73.34</v>
      </c>
      <c r="Y74" s="57">
        <f>STDEV(S74:U74)</f>
        <v>21.1042436490863</v>
      </c>
      <c r="Z74" s="27">
        <v>4</v>
      </c>
      <c r="AA74" s="27">
        <v>7</v>
      </c>
      <c r="AB74" s="27">
        <v>7</v>
      </c>
      <c r="AC74" s="27">
        <v>4</v>
      </c>
      <c r="AD74" s="27">
        <v>4</v>
      </c>
      <c r="AE74" s="27">
        <v>4</v>
      </c>
    </row>
    <row r="75" ht="20.05" customHeight="1">
      <c r="A75" s="14">
        <v>21</v>
      </c>
      <c r="B75" t="s" s="55">
        <v>551</v>
      </c>
      <c r="C75" s="28"/>
      <c r="D75" s="28"/>
      <c r="E75" t="s" s="56">
        <v>526</v>
      </c>
      <c r="F75" t="s" s="56">
        <v>597</v>
      </c>
      <c r="G75" t="s" s="56">
        <v>597</v>
      </c>
      <c r="H75" t="s" s="56">
        <v>526</v>
      </c>
      <c r="I75" t="s" s="56">
        <v>526</v>
      </c>
      <c r="J75" t="s" s="56">
        <v>526</v>
      </c>
      <c r="K75" t="s" s="56">
        <v>600</v>
      </c>
      <c r="L75" s="27">
        <v>5</v>
      </c>
      <c r="M75" s="27">
        <v>82</v>
      </c>
      <c r="N75" s="27">
        <v>3</v>
      </c>
      <c r="O75" s="27">
        <v>8</v>
      </c>
      <c r="P75" s="27">
        <v>40.29</v>
      </c>
      <c r="Q75" s="27">
        <v>36.8</v>
      </c>
      <c r="R75" s="27">
        <v>41.3</v>
      </c>
      <c r="S75" s="27">
        <v>55.6</v>
      </c>
      <c r="T75" s="27">
        <v>92.56999999999999</v>
      </c>
      <c r="U75" s="27">
        <v>92.56999999999999</v>
      </c>
      <c r="V75" s="57">
        <f>AVERAGE(P75:R75)</f>
        <v>39.4633333333333</v>
      </c>
      <c r="W75" s="57">
        <f>STDEV(P75:R75)</f>
        <v>2.3611508493388</v>
      </c>
      <c r="X75" s="57">
        <f>AVERAGE(S75:U75)</f>
        <v>80.2466666666667</v>
      </c>
      <c r="Y75" s="57">
        <f>STDEV(S75:U75)</f>
        <v>21.3446394519405</v>
      </c>
      <c r="Z75" s="27">
        <v>4</v>
      </c>
      <c r="AA75" s="27">
        <v>7</v>
      </c>
      <c r="AB75" s="27">
        <v>7</v>
      </c>
      <c r="AC75" s="27">
        <v>4</v>
      </c>
      <c r="AD75" s="27">
        <v>4</v>
      </c>
      <c r="AE75" s="27">
        <v>4</v>
      </c>
    </row>
    <row r="76" ht="20.05" customHeight="1">
      <c r="A76" s="14">
        <v>21</v>
      </c>
      <c r="B76" t="s" s="55">
        <v>552</v>
      </c>
      <c r="C76" s="28"/>
      <c r="D76" s="28"/>
      <c r="E76" t="s" s="56">
        <v>526</v>
      </c>
      <c r="F76" t="s" s="56">
        <v>597</v>
      </c>
      <c r="G76" t="s" s="56">
        <v>597</v>
      </c>
      <c r="H76" t="s" s="56">
        <v>526</v>
      </c>
      <c r="I76" t="s" s="56">
        <v>526</v>
      </c>
      <c r="J76" t="s" s="56">
        <v>526</v>
      </c>
      <c r="K76" t="s" s="56">
        <v>535</v>
      </c>
      <c r="L76" s="27">
        <v>4</v>
      </c>
      <c r="M76" s="27">
        <v>55</v>
      </c>
      <c r="N76" s="27">
        <v>3</v>
      </c>
      <c r="O76" s="27">
        <v>7</v>
      </c>
      <c r="P76" s="27">
        <v>61.41</v>
      </c>
      <c r="Q76" s="27">
        <v>63.31</v>
      </c>
      <c r="R76" s="27">
        <v>61.8</v>
      </c>
      <c r="S76" s="27">
        <v>99.14</v>
      </c>
      <c r="T76" s="27">
        <v>24.87</v>
      </c>
      <c r="U76" s="27">
        <v>92.56999999999999</v>
      </c>
      <c r="V76" s="57">
        <f>AVERAGE(P76:R76)</f>
        <v>62.1733333333333</v>
      </c>
      <c r="W76" s="57">
        <f>STDEV(P76:R76)</f>
        <v>1.00351050484453</v>
      </c>
      <c r="X76" s="57">
        <f>AVERAGE(S76:U76)</f>
        <v>72.1933333333333</v>
      </c>
      <c r="Y76" s="57">
        <f>STDEV(S76:U76)</f>
        <v>41.1146522949341</v>
      </c>
      <c r="Z76" s="27">
        <v>4</v>
      </c>
      <c r="AA76" s="27">
        <v>7</v>
      </c>
      <c r="AB76" s="27">
        <v>7</v>
      </c>
      <c r="AC76" s="27">
        <v>4</v>
      </c>
      <c r="AD76" s="27">
        <v>4</v>
      </c>
      <c r="AE76" s="27">
        <v>4</v>
      </c>
    </row>
    <row r="77" ht="20.05" customHeight="1">
      <c r="A77" s="58"/>
      <c r="B77" s="59"/>
      <c r="C77" s="28"/>
      <c r="D77" s="28"/>
      <c r="E77" s="28"/>
      <c r="F77" s="28"/>
      <c r="G77" s="28"/>
      <c r="H77" s="28"/>
      <c r="I77" s="28"/>
      <c r="J77" s="28"/>
      <c r="K77" s="28"/>
      <c r="L77" s="28"/>
      <c r="M77" s="28"/>
      <c r="N77" s="28"/>
      <c r="O77" s="28"/>
      <c r="P77" s="27"/>
      <c r="Q77" s="27"/>
      <c r="R77" s="27"/>
      <c r="S77" s="27"/>
      <c r="T77" s="27"/>
      <c r="U77" s="27"/>
      <c r="V77" s="57"/>
      <c r="W77" s="57"/>
      <c r="X77" s="57"/>
      <c r="Y77" s="57"/>
      <c r="Z77" s="28"/>
      <c r="AA77" s="28"/>
      <c r="AB77" s="28"/>
      <c r="AC77" s="28"/>
      <c r="AD77" s="28"/>
      <c r="AE77" s="28"/>
    </row>
    <row r="78" ht="44.05" customHeight="1">
      <c r="A78" s="14">
        <v>22</v>
      </c>
      <c r="B78" t="s" s="55">
        <v>523</v>
      </c>
      <c r="C78" t="s" s="56">
        <v>601</v>
      </c>
      <c r="D78" t="s" s="56">
        <v>540</v>
      </c>
      <c r="E78" t="s" s="56">
        <v>526</v>
      </c>
      <c r="F78" t="s" s="56">
        <v>563</v>
      </c>
      <c r="G78" t="s" s="56">
        <v>563</v>
      </c>
      <c r="H78" s="27">
        <v>1</v>
      </c>
      <c r="I78" t="s" s="56">
        <v>526</v>
      </c>
      <c r="J78" t="s" s="56">
        <v>526</v>
      </c>
      <c r="K78" t="s" s="56">
        <v>602</v>
      </c>
      <c r="L78" s="27">
        <v>7</v>
      </c>
      <c r="M78" s="27">
        <v>101</v>
      </c>
      <c r="N78" s="27">
        <v>2</v>
      </c>
      <c r="O78" s="27">
        <v>11</v>
      </c>
      <c r="P78" s="27">
        <v>58.82</v>
      </c>
      <c r="Q78" s="27">
        <v>47.6</v>
      </c>
      <c r="R78" s="27">
        <v>47.6</v>
      </c>
      <c r="S78" s="27">
        <v>23.53</v>
      </c>
      <c r="T78" s="27">
        <v>70.59</v>
      </c>
      <c r="U78" s="27">
        <v>35.29</v>
      </c>
      <c r="V78" s="57">
        <f>AVERAGE(P78:R78)</f>
        <v>51.34</v>
      </c>
      <c r="W78" s="57">
        <f>STDEV(P78:R78)</f>
        <v>6.4778700203076</v>
      </c>
      <c r="X78" s="57">
        <f>AVERAGE(S78:U78)</f>
        <v>43.1366666666667</v>
      </c>
      <c r="Y78" s="57">
        <f>STDEV(S78:U78)</f>
        <v>24.4916012815278</v>
      </c>
      <c r="Z78" s="27">
        <v>4</v>
      </c>
      <c r="AA78" s="27">
        <v>6</v>
      </c>
      <c r="AB78" s="27">
        <v>6</v>
      </c>
      <c r="AC78" s="27">
        <v>1</v>
      </c>
      <c r="AD78" s="27">
        <v>4</v>
      </c>
      <c r="AE78" s="27">
        <v>4</v>
      </c>
    </row>
    <row r="79" ht="44.05" customHeight="1">
      <c r="A79" s="14">
        <v>22</v>
      </c>
      <c r="B79" t="s" s="55">
        <v>529</v>
      </c>
      <c r="C79" s="28"/>
      <c r="D79" s="28"/>
      <c r="E79" t="s" s="56">
        <v>526</v>
      </c>
      <c r="F79" t="s" s="56">
        <v>541</v>
      </c>
      <c r="G79" t="s" s="56">
        <v>541</v>
      </c>
      <c r="H79" t="s" s="56">
        <v>526</v>
      </c>
      <c r="I79" t="s" s="56">
        <v>526</v>
      </c>
      <c r="J79" t="s" s="56">
        <v>526</v>
      </c>
      <c r="K79" t="s" s="56">
        <v>603</v>
      </c>
      <c r="L79" s="27">
        <v>2</v>
      </c>
      <c r="M79" s="27">
        <v>66</v>
      </c>
      <c r="N79" s="27">
        <v>2</v>
      </c>
      <c r="O79" s="27">
        <v>10</v>
      </c>
      <c r="P79" s="27">
        <v>35.29</v>
      </c>
      <c r="Q79" s="27">
        <v>35.29</v>
      </c>
      <c r="R79" s="27">
        <v>23.53</v>
      </c>
      <c r="S79" s="27">
        <v>23.53</v>
      </c>
      <c r="T79" s="27">
        <v>23.53</v>
      </c>
      <c r="U79" s="27">
        <v>23.53</v>
      </c>
      <c r="V79" s="57">
        <f>AVERAGE(P79:R79)</f>
        <v>31.37</v>
      </c>
      <c r="W79" s="57">
        <f>STDEV(P79:R79)</f>
        <v>6.789639165670</v>
      </c>
      <c r="X79" s="57">
        <f>AVERAGE(S79:U79)</f>
        <v>23.53</v>
      </c>
      <c r="Y79" s="57">
        <f>STDEV(S79:U79)</f>
        <v>0</v>
      </c>
      <c r="Z79" s="27">
        <v>4</v>
      </c>
      <c r="AA79" s="27">
        <v>5</v>
      </c>
      <c r="AB79" s="27">
        <v>5</v>
      </c>
      <c r="AC79" s="27">
        <v>4</v>
      </c>
      <c r="AD79" s="27">
        <v>4</v>
      </c>
      <c r="AE79" s="27">
        <v>4</v>
      </c>
    </row>
    <row r="80" ht="20.05" customHeight="1">
      <c r="A80" s="14">
        <v>22</v>
      </c>
      <c r="B80" t="s" s="55">
        <v>532</v>
      </c>
      <c r="C80" s="28"/>
      <c r="D80" s="28"/>
      <c r="E80" t="s" s="56">
        <v>526</v>
      </c>
      <c r="F80" t="s" s="56">
        <v>563</v>
      </c>
      <c r="G80" t="s" s="56">
        <v>563</v>
      </c>
      <c r="H80" s="27">
        <v>1</v>
      </c>
      <c r="I80" t="s" s="56">
        <v>526</v>
      </c>
      <c r="J80" t="s" s="56">
        <v>526</v>
      </c>
      <c r="K80" t="s" s="56">
        <v>579</v>
      </c>
      <c r="L80" s="27">
        <v>7</v>
      </c>
      <c r="M80" s="27">
        <v>101</v>
      </c>
      <c r="N80" s="27">
        <v>2</v>
      </c>
      <c r="O80" s="27">
        <v>11</v>
      </c>
      <c r="P80" s="27">
        <v>58.82</v>
      </c>
      <c r="Q80" s="27">
        <v>47.6</v>
      </c>
      <c r="R80" s="27">
        <v>47.6</v>
      </c>
      <c r="S80" s="27">
        <v>70.59</v>
      </c>
      <c r="T80" s="27">
        <v>35.29</v>
      </c>
      <c r="U80" s="27">
        <v>47.6</v>
      </c>
      <c r="V80" s="57">
        <f>AVERAGE(P80:R80)</f>
        <v>51.34</v>
      </c>
      <c r="W80" s="57">
        <f>STDEV(P80:R80)</f>
        <v>6.4778700203076</v>
      </c>
      <c r="X80" s="57">
        <f>AVERAGE(S80:U80)</f>
        <v>51.16</v>
      </c>
      <c r="Y80" s="57">
        <f>STDEV(S80:U80)</f>
        <v>17.9172458821103</v>
      </c>
      <c r="Z80" s="27">
        <v>4</v>
      </c>
      <c r="AA80" s="27">
        <v>6</v>
      </c>
      <c r="AB80" s="27">
        <v>6</v>
      </c>
      <c r="AC80" s="27">
        <v>1</v>
      </c>
      <c r="AD80" s="27">
        <v>4</v>
      </c>
      <c r="AE80" s="27">
        <v>4</v>
      </c>
    </row>
    <row r="81" ht="20.05" customHeight="1">
      <c r="A81" s="14">
        <v>22</v>
      </c>
      <c r="B81" t="s" s="55">
        <v>549</v>
      </c>
      <c r="C81" s="28"/>
      <c r="D81" s="28"/>
      <c r="E81" t="s" s="56">
        <v>526</v>
      </c>
      <c r="F81" t="s" s="56">
        <v>541</v>
      </c>
      <c r="G81" t="s" s="56">
        <v>541</v>
      </c>
      <c r="H81" t="s" s="56">
        <v>526</v>
      </c>
      <c r="I81" t="s" s="56">
        <v>526</v>
      </c>
      <c r="J81" t="s" s="56">
        <v>526</v>
      </c>
      <c r="K81" t="s" s="56">
        <v>604</v>
      </c>
      <c r="L81" s="27">
        <v>3</v>
      </c>
      <c r="M81" s="27">
        <v>70</v>
      </c>
      <c r="N81" s="27">
        <v>2</v>
      </c>
      <c r="O81" s="27">
        <v>10</v>
      </c>
      <c r="P81" s="27">
        <v>17.65</v>
      </c>
      <c r="Q81" s="27">
        <v>17.65</v>
      </c>
      <c r="R81" s="27">
        <v>17.65</v>
      </c>
      <c r="S81" s="27">
        <v>5.88</v>
      </c>
      <c r="T81" s="27">
        <v>5.88</v>
      </c>
      <c r="U81" s="27">
        <v>5.88</v>
      </c>
      <c r="V81" s="57">
        <f>AVERAGE(P81:R81)</f>
        <v>17.65</v>
      </c>
      <c r="W81" s="57">
        <f>STDEV(P81:R81)</f>
        <v>0</v>
      </c>
      <c r="X81" s="57">
        <f>AVERAGE(S81:U81)</f>
        <v>5.88</v>
      </c>
      <c r="Y81" s="57">
        <f>STDEV(S81:U81)</f>
        <v>0</v>
      </c>
      <c r="Z81" s="27">
        <v>4</v>
      </c>
      <c r="AA81" s="27">
        <v>5</v>
      </c>
      <c r="AB81" s="27">
        <v>5</v>
      </c>
      <c r="AC81" s="27">
        <v>4</v>
      </c>
      <c r="AD81" s="27">
        <v>4</v>
      </c>
      <c r="AE81" s="27">
        <v>4</v>
      </c>
    </row>
    <row r="82" ht="20.05" customHeight="1">
      <c r="A82" s="14">
        <v>22</v>
      </c>
      <c r="B82" t="s" s="55">
        <v>551</v>
      </c>
      <c r="C82" s="28"/>
      <c r="D82" s="28"/>
      <c r="E82" t="s" s="56">
        <v>526</v>
      </c>
      <c r="F82" t="s" s="56">
        <v>541</v>
      </c>
      <c r="G82" t="s" s="56">
        <v>541</v>
      </c>
      <c r="H82" t="s" s="56">
        <v>526</v>
      </c>
      <c r="I82" t="s" s="56">
        <v>526</v>
      </c>
      <c r="J82" t="s" s="56">
        <v>526</v>
      </c>
      <c r="K82" t="s" s="56">
        <v>604</v>
      </c>
      <c r="L82" s="27">
        <v>2</v>
      </c>
      <c r="M82" s="27">
        <v>67</v>
      </c>
      <c r="N82" s="27">
        <v>2</v>
      </c>
      <c r="O82" s="27">
        <v>10</v>
      </c>
      <c r="P82" s="27">
        <v>23.53</v>
      </c>
      <c r="Q82" s="27">
        <v>17.65</v>
      </c>
      <c r="R82" s="27">
        <v>23.53</v>
      </c>
      <c r="S82" s="27">
        <v>23.53</v>
      </c>
      <c r="T82" s="27">
        <v>23.53</v>
      </c>
      <c r="U82" s="27">
        <v>23.53</v>
      </c>
      <c r="V82" s="57">
        <f>AVERAGE(P82:R82)</f>
        <v>21.57</v>
      </c>
      <c r="W82" s="57">
        <f>STDEV(P82:R82)</f>
        <v>3.394819582835</v>
      </c>
      <c r="X82" s="57">
        <f>AVERAGE(S82:U82)</f>
        <v>23.53</v>
      </c>
      <c r="Y82" s="57">
        <f>STDEV(S82:U82)</f>
        <v>0</v>
      </c>
      <c r="Z82" s="27">
        <v>4</v>
      </c>
      <c r="AA82" s="27">
        <v>5</v>
      </c>
      <c r="AB82" s="27">
        <v>5</v>
      </c>
      <c r="AC82" s="27">
        <v>4</v>
      </c>
      <c r="AD82" s="27">
        <v>4</v>
      </c>
      <c r="AE82" s="27">
        <v>4</v>
      </c>
    </row>
    <row r="83" ht="20.05" customHeight="1">
      <c r="A83" s="58"/>
      <c r="B83" s="59"/>
      <c r="C83" s="28"/>
      <c r="D83" s="28"/>
      <c r="E83" s="28"/>
      <c r="F83" s="28"/>
      <c r="G83" s="28"/>
      <c r="H83" s="28"/>
      <c r="I83" s="28"/>
      <c r="J83" s="28"/>
      <c r="K83" s="28"/>
      <c r="L83" s="28"/>
      <c r="M83" s="28"/>
      <c r="N83" s="28"/>
      <c r="O83" s="28"/>
      <c r="P83" s="27"/>
      <c r="Q83" s="27"/>
      <c r="R83" s="27"/>
      <c r="S83" s="27"/>
      <c r="T83" s="27"/>
      <c r="U83" s="27"/>
      <c r="V83" s="57"/>
      <c r="W83" s="57"/>
      <c r="X83" s="57"/>
      <c r="Y83" s="57"/>
      <c r="Z83" s="28"/>
      <c r="AA83" s="28"/>
      <c r="AB83" s="28"/>
      <c r="AC83" s="28"/>
      <c r="AD83" s="28"/>
      <c r="AE83" s="28"/>
    </row>
    <row r="84" ht="32.05" customHeight="1">
      <c r="A84" s="14">
        <v>26</v>
      </c>
      <c r="B84" t="s" s="55">
        <v>523</v>
      </c>
      <c r="C84" t="s" s="56">
        <v>605</v>
      </c>
      <c r="D84" t="s" s="56">
        <v>593</v>
      </c>
      <c r="E84" t="s" s="56">
        <v>597</v>
      </c>
      <c r="F84" t="s" s="56">
        <v>597</v>
      </c>
      <c r="G84" t="s" s="56">
        <v>597</v>
      </c>
      <c r="H84" t="s" s="56">
        <v>526</v>
      </c>
      <c r="I84" t="s" s="56">
        <v>526</v>
      </c>
      <c r="J84" t="s" s="56">
        <v>526</v>
      </c>
      <c r="K84" t="s" s="56">
        <v>606</v>
      </c>
      <c r="L84" s="27">
        <v>2</v>
      </c>
      <c r="M84" s="27">
        <v>25</v>
      </c>
      <c r="N84" s="27">
        <v>2</v>
      </c>
      <c r="O84" s="27">
        <v>5</v>
      </c>
      <c r="P84" s="27">
        <v>51.35</v>
      </c>
      <c r="Q84" s="27">
        <v>69.48</v>
      </c>
      <c r="R84" s="27">
        <v>11.69</v>
      </c>
      <c r="S84" s="27">
        <v>79.5</v>
      </c>
      <c r="T84" s="27">
        <v>76.62</v>
      </c>
      <c r="U84" s="27">
        <v>52.6</v>
      </c>
      <c r="V84" s="57">
        <f>AVERAGE(P84:R84)</f>
        <v>44.1733333333333</v>
      </c>
      <c r="W84" s="57">
        <f>STDEV(P84:R84)</f>
        <v>29.5558696934016</v>
      </c>
      <c r="X84" s="57">
        <f>AVERAGE(S84:U84)</f>
        <v>69.5733333333333</v>
      </c>
      <c r="Y84" s="57">
        <f>STDEV(S84:U84)</f>
        <v>14.7697032242809</v>
      </c>
      <c r="Z84" s="27">
        <v>7</v>
      </c>
      <c r="AA84" s="27">
        <v>7</v>
      </c>
      <c r="AB84" s="27">
        <v>7</v>
      </c>
      <c r="AC84" s="27">
        <v>4</v>
      </c>
      <c r="AD84" s="27">
        <v>4</v>
      </c>
      <c r="AE84" s="27">
        <v>4</v>
      </c>
    </row>
    <row r="85" ht="32.05" customHeight="1">
      <c r="A85" s="14">
        <v>26</v>
      </c>
      <c r="B85" t="s" s="55">
        <v>529</v>
      </c>
      <c r="C85" s="28"/>
      <c r="D85" s="28"/>
      <c r="E85" t="s" s="56">
        <v>597</v>
      </c>
      <c r="F85" t="s" s="56">
        <v>597</v>
      </c>
      <c r="G85" t="s" s="56">
        <v>597</v>
      </c>
      <c r="H85" t="s" s="56">
        <v>526</v>
      </c>
      <c r="I85" t="s" s="56">
        <v>526</v>
      </c>
      <c r="J85" t="s" s="56">
        <v>526</v>
      </c>
      <c r="K85" t="s" s="56">
        <v>607</v>
      </c>
      <c r="L85" s="27">
        <v>2</v>
      </c>
      <c r="M85" s="27">
        <v>31</v>
      </c>
      <c r="N85" s="27">
        <v>2</v>
      </c>
      <c r="O85" s="27">
        <v>6</v>
      </c>
      <c r="P85" s="27">
        <v>25</v>
      </c>
      <c r="Q85" s="27">
        <v>83.77</v>
      </c>
      <c r="R85" s="27">
        <v>57.79</v>
      </c>
      <c r="S85" s="27">
        <v>95.27</v>
      </c>
      <c r="T85" s="27">
        <v>90.26000000000001</v>
      </c>
      <c r="U85" s="27">
        <v>96.75</v>
      </c>
      <c r="V85" s="57">
        <f>AVERAGE(P85:R85)</f>
        <v>55.52</v>
      </c>
      <c r="W85" s="57">
        <f>STDEV(P85:R85)</f>
        <v>29.4506859003318</v>
      </c>
      <c r="X85" s="57">
        <f>AVERAGE(S85:U85)</f>
        <v>94.09333333333331</v>
      </c>
      <c r="Y85" s="57">
        <f>STDEV(S85:U85)</f>
        <v>3.40123996997174</v>
      </c>
      <c r="Z85" s="27">
        <v>7</v>
      </c>
      <c r="AA85" s="27">
        <v>7</v>
      </c>
      <c r="AB85" s="27">
        <v>7</v>
      </c>
      <c r="AC85" s="27">
        <v>4</v>
      </c>
      <c r="AD85" s="27">
        <v>4</v>
      </c>
      <c r="AE85" s="27">
        <v>4</v>
      </c>
    </row>
    <row r="86" ht="20.05" customHeight="1">
      <c r="A86" s="14">
        <v>26</v>
      </c>
      <c r="B86" t="s" s="55">
        <v>532</v>
      </c>
      <c r="C86" s="28"/>
      <c r="D86" s="28"/>
      <c r="E86" t="s" s="56">
        <v>597</v>
      </c>
      <c r="F86" t="s" s="56">
        <v>597</v>
      </c>
      <c r="G86" t="s" s="56">
        <v>597</v>
      </c>
      <c r="H86" t="s" s="56">
        <v>608</v>
      </c>
      <c r="I86" t="s" s="56">
        <v>608</v>
      </c>
      <c r="J86" t="s" s="56">
        <v>608</v>
      </c>
      <c r="K86" t="s" s="56">
        <v>609</v>
      </c>
      <c r="L86" s="27">
        <v>7</v>
      </c>
      <c r="M86" s="27">
        <v>134</v>
      </c>
      <c r="N86" s="27">
        <v>2</v>
      </c>
      <c r="O86" s="27">
        <v>16</v>
      </c>
      <c r="P86" s="27">
        <v>6.76</v>
      </c>
      <c r="Q86" s="27">
        <v>69.48</v>
      </c>
      <c r="R86" s="27">
        <v>10.39</v>
      </c>
      <c r="S86" s="27">
        <v>5.41</v>
      </c>
      <c r="T86" s="27">
        <v>5.84</v>
      </c>
      <c r="U86" s="27">
        <v>5.84</v>
      </c>
      <c r="V86" s="57">
        <f>AVERAGE(P86:R86)</f>
        <v>28.8766666666667</v>
      </c>
      <c r="W86" s="57">
        <f>STDEV(P86:R86)</f>
        <v>35.2103285036271</v>
      </c>
      <c r="X86" s="57">
        <f>AVERAGE(S86:U86)</f>
        <v>5.69666666666667</v>
      </c>
      <c r="Y86" s="57">
        <f>STDEV(S86:U86)</f>
        <v>0.248260615751539</v>
      </c>
      <c r="Z86" s="27">
        <v>7</v>
      </c>
      <c r="AA86" s="27">
        <v>7</v>
      </c>
      <c r="AB86" s="27">
        <v>7</v>
      </c>
      <c r="AC86" s="27">
        <v>9</v>
      </c>
      <c r="AD86" s="27">
        <v>9</v>
      </c>
      <c r="AE86" s="27">
        <v>9</v>
      </c>
    </row>
    <row r="87" ht="20.05" customHeight="1">
      <c r="A87" s="14">
        <v>26</v>
      </c>
      <c r="B87" t="s" s="55">
        <v>549</v>
      </c>
      <c r="C87" s="28"/>
      <c r="D87" s="28"/>
      <c r="E87" t="s" s="56">
        <v>597</v>
      </c>
      <c r="F87" t="s" s="56">
        <v>597</v>
      </c>
      <c r="G87" t="s" s="56">
        <v>597</v>
      </c>
      <c r="H87" t="s" s="56">
        <v>526</v>
      </c>
      <c r="I87" t="s" s="56">
        <v>526</v>
      </c>
      <c r="J87" t="s" s="56">
        <v>526</v>
      </c>
      <c r="K87" t="s" s="56">
        <v>533</v>
      </c>
      <c r="L87" s="27">
        <v>2</v>
      </c>
      <c r="M87" s="27">
        <v>31</v>
      </c>
      <c r="N87" s="27">
        <v>2</v>
      </c>
      <c r="O87" s="27">
        <v>6</v>
      </c>
      <c r="P87" s="27">
        <v>97.97</v>
      </c>
      <c r="Q87" s="27">
        <v>92.86</v>
      </c>
      <c r="R87" s="27">
        <v>57.79</v>
      </c>
      <c r="S87" s="27">
        <v>97.3</v>
      </c>
      <c r="T87" s="27">
        <v>96.75</v>
      </c>
      <c r="U87" s="27">
        <v>93.51000000000001</v>
      </c>
      <c r="V87" s="57">
        <f>AVERAGE(P87:R87)</f>
        <v>82.87333333333331</v>
      </c>
      <c r="W87" s="57">
        <f>STDEV(P87:R87)</f>
        <v>21.8725451955947</v>
      </c>
      <c r="X87" s="57">
        <f>AVERAGE(S87:U87)</f>
        <v>95.8533333333333</v>
      </c>
      <c r="Y87" s="57">
        <f>STDEV(S87:U87)</f>
        <v>2.04793391820472</v>
      </c>
      <c r="Z87" s="27">
        <v>7</v>
      </c>
      <c r="AA87" s="27">
        <v>7</v>
      </c>
      <c r="AB87" s="27">
        <v>7</v>
      </c>
      <c r="AC87" s="27">
        <v>4</v>
      </c>
      <c r="AD87" s="27">
        <v>4</v>
      </c>
      <c r="AE87" s="27">
        <v>4</v>
      </c>
    </row>
    <row r="88" ht="20.05" customHeight="1">
      <c r="A88" s="14">
        <v>26</v>
      </c>
      <c r="B88" t="s" s="55">
        <v>551</v>
      </c>
      <c r="C88" s="28"/>
      <c r="D88" s="28"/>
      <c r="E88" t="s" s="56">
        <v>597</v>
      </c>
      <c r="F88" t="s" s="56">
        <v>597</v>
      </c>
      <c r="G88" t="s" s="56">
        <v>597</v>
      </c>
      <c r="H88" t="s" s="56">
        <v>526</v>
      </c>
      <c r="I88" t="s" s="56">
        <v>526</v>
      </c>
      <c r="J88" t="s" s="56">
        <v>526</v>
      </c>
      <c r="K88" t="s" s="56">
        <v>535</v>
      </c>
      <c r="L88" s="27">
        <v>2</v>
      </c>
      <c r="M88" s="27">
        <v>25</v>
      </c>
      <c r="N88" s="27">
        <v>2</v>
      </c>
      <c r="O88" s="27">
        <v>5</v>
      </c>
      <c r="P88" s="27">
        <v>59.46</v>
      </c>
      <c r="Q88" s="27">
        <v>79.87</v>
      </c>
      <c r="R88" s="27">
        <v>50</v>
      </c>
      <c r="S88" s="27">
        <v>79.5</v>
      </c>
      <c r="T88" s="27">
        <v>84.42</v>
      </c>
      <c r="U88" s="27">
        <v>66.88</v>
      </c>
      <c r="V88" s="57">
        <f>AVERAGE(P88:R88)</f>
        <v>63.11</v>
      </c>
      <c r="W88" s="57">
        <f>STDEV(P88:R88)</f>
        <v>15.2658475034962</v>
      </c>
      <c r="X88" s="57">
        <f>AVERAGE(S88:U88)</f>
        <v>76.93333333333329</v>
      </c>
      <c r="Y88" s="57">
        <f>STDEV(S88:U88)</f>
        <v>9.04730530784351</v>
      </c>
      <c r="Z88" s="27">
        <v>7</v>
      </c>
      <c r="AA88" s="27">
        <v>7</v>
      </c>
      <c r="AB88" s="27">
        <v>7</v>
      </c>
      <c r="AC88" s="27">
        <v>4</v>
      </c>
      <c r="AD88" s="27">
        <v>4</v>
      </c>
      <c r="AE88" s="27">
        <v>4</v>
      </c>
    </row>
    <row r="89" ht="20.05" customHeight="1">
      <c r="A89" s="14">
        <v>26</v>
      </c>
      <c r="B89" t="s" s="55">
        <v>552</v>
      </c>
      <c r="C89" s="28"/>
      <c r="D89" s="28"/>
      <c r="E89" t="s" s="56">
        <v>597</v>
      </c>
      <c r="F89" t="s" s="56">
        <v>597</v>
      </c>
      <c r="G89" t="s" s="56">
        <v>597</v>
      </c>
      <c r="H89" t="s" s="56">
        <v>526</v>
      </c>
      <c r="I89" t="s" s="56">
        <v>526</v>
      </c>
      <c r="J89" t="s" s="56">
        <v>526</v>
      </c>
      <c r="K89" t="s" s="56">
        <v>533</v>
      </c>
      <c r="L89" s="27">
        <v>2</v>
      </c>
      <c r="M89" s="27">
        <v>31</v>
      </c>
      <c r="N89" s="27">
        <v>2</v>
      </c>
      <c r="O89" s="27">
        <v>6</v>
      </c>
      <c r="P89" s="27">
        <v>92.56999999999999</v>
      </c>
      <c r="Q89" s="27">
        <v>45.45</v>
      </c>
      <c r="R89" s="27">
        <v>62.99</v>
      </c>
      <c r="S89" s="27">
        <v>92.56999999999999</v>
      </c>
      <c r="T89" s="27">
        <v>93.51000000000001</v>
      </c>
      <c r="U89" s="27">
        <v>96.75</v>
      </c>
      <c r="V89" s="57">
        <f>AVERAGE(P89:R89)</f>
        <v>67.0033333333333</v>
      </c>
      <c r="W89" s="57">
        <f>STDEV(P89:R89)</f>
        <v>23.814989677372</v>
      </c>
      <c r="X89" s="57">
        <f>AVERAGE(S89:U89)</f>
        <v>94.2766666666667</v>
      </c>
      <c r="Y89" s="57">
        <f>STDEV(S89:U89)</f>
        <v>2.19292802739473</v>
      </c>
      <c r="Z89" s="27">
        <v>7</v>
      </c>
      <c r="AA89" s="27">
        <v>7</v>
      </c>
      <c r="AB89" s="27">
        <v>7</v>
      </c>
      <c r="AC89" s="27">
        <v>4</v>
      </c>
      <c r="AD89" s="27">
        <v>4</v>
      </c>
      <c r="AE89" s="27">
        <v>4</v>
      </c>
    </row>
    <row r="90" ht="20.05" customHeight="1">
      <c r="A90" s="58"/>
      <c r="B90" s="59"/>
      <c r="C90" s="28"/>
      <c r="D90" s="28"/>
      <c r="E90" s="28"/>
      <c r="F90" s="28"/>
      <c r="G90" s="28"/>
      <c r="H90" s="28"/>
      <c r="I90" s="28"/>
      <c r="J90" s="28"/>
      <c r="K90" s="28"/>
      <c r="L90" s="28"/>
      <c r="M90" s="28"/>
      <c r="N90" s="28"/>
      <c r="O90" s="28"/>
      <c r="P90" s="27"/>
      <c r="Q90" s="27"/>
      <c r="R90" s="27"/>
      <c r="S90" s="27"/>
      <c r="T90" s="27"/>
      <c r="U90" s="27"/>
      <c r="V90" s="57"/>
      <c r="W90" s="57"/>
      <c r="X90" s="57"/>
      <c r="Y90" s="57"/>
      <c r="Z90" s="28"/>
      <c r="AA90" s="28"/>
      <c r="AB90" s="28"/>
      <c r="AC90" s="28"/>
      <c r="AD90" s="28"/>
      <c r="AE90" s="28"/>
    </row>
    <row r="91" ht="20.05" customHeight="1">
      <c r="A91" s="14">
        <v>28</v>
      </c>
      <c r="B91" t="s" s="55">
        <v>523</v>
      </c>
      <c r="C91" t="s" s="56">
        <v>610</v>
      </c>
      <c r="D91" t="s" s="56">
        <v>611</v>
      </c>
      <c r="E91" t="s" s="56">
        <v>563</v>
      </c>
      <c r="F91" t="s" s="56">
        <v>563</v>
      </c>
      <c r="G91" t="s" s="56">
        <v>563</v>
      </c>
      <c r="H91" s="27">
        <v>1</v>
      </c>
      <c r="I91" s="27">
        <v>1</v>
      </c>
      <c r="J91" s="27">
        <v>1</v>
      </c>
      <c r="K91" t="s" s="56">
        <v>612</v>
      </c>
      <c r="L91" s="27">
        <v>8</v>
      </c>
      <c r="M91" s="27">
        <v>125</v>
      </c>
      <c r="N91" s="27">
        <v>2</v>
      </c>
      <c r="O91" s="27">
        <v>17</v>
      </c>
      <c r="P91" s="27">
        <v>46.67</v>
      </c>
      <c r="Q91" s="27">
        <v>40</v>
      </c>
      <c r="R91" s="27">
        <v>43.33</v>
      </c>
      <c r="S91" s="27">
        <v>33.33</v>
      </c>
      <c r="T91" s="27">
        <v>73.33</v>
      </c>
      <c r="U91" s="27">
        <v>73.33</v>
      </c>
      <c r="V91" s="57">
        <f>AVERAGE(P91:R91)</f>
        <v>43.3333333333333</v>
      </c>
      <c r="W91" s="57">
        <f>STDEV(P91:R91)</f>
        <v>3.33500124937508</v>
      </c>
      <c r="X91" s="57">
        <f>AVERAGE(S91:U91)</f>
        <v>59.9966666666667</v>
      </c>
      <c r="Y91" s="57">
        <f>STDEV(S91:U91)</f>
        <v>23.094010767585</v>
      </c>
      <c r="Z91" s="27">
        <v>6</v>
      </c>
      <c r="AA91" s="27">
        <v>6</v>
      </c>
      <c r="AB91" s="27">
        <v>6</v>
      </c>
      <c r="AC91" s="27">
        <v>1</v>
      </c>
      <c r="AD91" s="27">
        <v>1</v>
      </c>
      <c r="AE91" s="27">
        <v>1</v>
      </c>
    </row>
    <row r="92" ht="20.05" customHeight="1">
      <c r="A92" s="14">
        <v>28</v>
      </c>
      <c r="B92" t="s" s="55">
        <v>529</v>
      </c>
      <c r="C92" s="28"/>
      <c r="D92" s="28"/>
      <c r="E92" t="s" s="56">
        <v>563</v>
      </c>
      <c r="F92" t="s" s="56">
        <v>563</v>
      </c>
      <c r="G92" t="s" s="56">
        <v>563</v>
      </c>
      <c r="H92" s="27">
        <v>1</v>
      </c>
      <c r="I92" s="27">
        <v>1</v>
      </c>
      <c r="J92" s="27">
        <v>1</v>
      </c>
      <c r="K92" t="s" s="56">
        <v>535</v>
      </c>
      <c r="L92" s="27">
        <v>8</v>
      </c>
      <c r="M92" s="27">
        <v>125</v>
      </c>
      <c r="N92" s="27">
        <v>2</v>
      </c>
      <c r="O92" s="27">
        <v>17</v>
      </c>
      <c r="P92" s="27">
        <v>46.67</v>
      </c>
      <c r="Q92" s="27">
        <v>50</v>
      </c>
      <c r="R92" s="27">
        <v>46.67</v>
      </c>
      <c r="S92" s="27">
        <v>100</v>
      </c>
      <c r="T92" s="27">
        <v>100</v>
      </c>
      <c r="U92" s="27">
        <v>100</v>
      </c>
      <c r="V92" s="57">
        <f>AVERAGE(P92:R92)</f>
        <v>47.78</v>
      </c>
      <c r="W92" s="57">
        <f>STDEV(P92:R92)</f>
        <v>1.92257639640145</v>
      </c>
      <c r="X92" s="57">
        <f>AVERAGE(S92:U92)</f>
        <v>100</v>
      </c>
      <c r="Y92" s="57">
        <f>STDEV(S92:U92)</f>
        <v>0</v>
      </c>
      <c r="Z92" s="27">
        <v>6</v>
      </c>
      <c r="AA92" s="27">
        <v>6</v>
      </c>
      <c r="AB92" s="27">
        <v>6</v>
      </c>
      <c r="AC92" s="27">
        <v>1</v>
      </c>
      <c r="AD92" s="27">
        <v>1</v>
      </c>
      <c r="AE92" s="27">
        <v>1</v>
      </c>
    </row>
    <row r="93" ht="20.05" customHeight="1">
      <c r="A93" s="14">
        <v>28</v>
      </c>
      <c r="B93" t="s" s="55">
        <v>532</v>
      </c>
      <c r="C93" s="28"/>
      <c r="D93" s="28"/>
      <c r="E93" t="s" s="56">
        <v>563</v>
      </c>
      <c r="F93" t="s" s="56">
        <v>563</v>
      </c>
      <c r="G93" t="s" s="56">
        <v>563</v>
      </c>
      <c r="H93" s="27">
        <v>1</v>
      </c>
      <c r="I93" s="27">
        <v>1</v>
      </c>
      <c r="J93" s="27">
        <v>1</v>
      </c>
      <c r="K93" t="s" s="56">
        <v>535</v>
      </c>
      <c r="L93" s="27">
        <v>8</v>
      </c>
      <c r="M93" s="27">
        <v>125</v>
      </c>
      <c r="N93" s="27">
        <v>2</v>
      </c>
      <c r="O93" s="27">
        <v>17</v>
      </c>
      <c r="P93" s="27">
        <v>43.33</v>
      </c>
      <c r="Q93" s="27">
        <v>46.67</v>
      </c>
      <c r="R93" s="27">
        <v>43.33</v>
      </c>
      <c r="S93" s="27">
        <v>86.67</v>
      </c>
      <c r="T93" s="27">
        <v>73.33</v>
      </c>
      <c r="U93" s="27">
        <v>73.33</v>
      </c>
      <c r="V93" s="57">
        <f>AVERAGE(P93:R93)</f>
        <v>44.4433333333333</v>
      </c>
      <c r="W93" s="57">
        <f>STDEV(P93:R93)</f>
        <v>1.92834989909335</v>
      </c>
      <c r="X93" s="57">
        <f>AVERAGE(S93:U93)</f>
        <v>77.7766666666667</v>
      </c>
      <c r="Y93" s="57">
        <f>STDEV(S93:U93)</f>
        <v>7.70185259098961</v>
      </c>
      <c r="Z93" s="27">
        <v>6</v>
      </c>
      <c r="AA93" s="27">
        <v>6</v>
      </c>
      <c r="AB93" s="27">
        <v>6</v>
      </c>
      <c r="AC93" s="27">
        <v>1</v>
      </c>
      <c r="AD93" s="27">
        <v>1</v>
      </c>
      <c r="AE93" s="27">
        <v>1</v>
      </c>
    </row>
    <row r="94" ht="20.05" customHeight="1">
      <c r="A94" s="58"/>
      <c r="B94" s="59"/>
      <c r="C94" s="28"/>
      <c r="D94" s="28"/>
      <c r="E94" s="28"/>
      <c r="F94" s="28"/>
      <c r="G94" s="28"/>
      <c r="H94" s="28"/>
      <c r="I94" s="28"/>
      <c r="J94" s="28"/>
      <c r="K94" s="28"/>
      <c r="L94" s="28"/>
      <c r="M94" s="28"/>
      <c r="N94" s="28"/>
      <c r="O94" s="28"/>
      <c r="P94" s="27"/>
      <c r="Q94" s="27"/>
      <c r="R94" s="27"/>
      <c r="S94" s="27"/>
      <c r="T94" s="27"/>
      <c r="U94" s="27"/>
      <c r="V94" s="57"/>
      <c r="W94" s="57"/>
      <c r="X94" s="57"/>
      <c r="Y94" s="57"/>
      <c r="Z94" s="28"/>
      <c r="AA94" s="28"/>
      <c r="AB94" s="28"/>
      <c r="AC94" s="28"/>
      <c r="AD94" s="28"/>
      <c r="AE94" s="28"/>
    </row>
    <row r="95" ht="32.05" customHeight="1">
      <c r="A95" s="14">
        <v>29</v>
      </c>
      <c r="B95" t="s" s="55">
        <v>523</v>
      </c>
      <c r="C95" t="s" s="56">
        <v>613</v>
      </c>
      <c r="D95" t="s" s="56">
        <v>614</v>
      </c>
      <c r="E95" s="27">
        <v>1</v>
      </c>
      <c r="F95" t="s" s="56">
        <v>526</v>
      </c>
      <c r="G95" t="s" s="56">
        <v>526</v>
      </c>
      <c r="H95" s="27">
        <v>1</v>
      </c>
      <c r="I95" t="s" s="56">
        <v>526</v>
      </c>
      <c r="J95" t="s" s="56">
        <v>526</v>
      </c>
      <c r="K95" t="s" s="56">
        <v>615</v>
      </c>
      <c r="L95" s="27">
        <v>6</v>
      </c>
      <c r="M95" s="27">
        <v>107</v>
      </c>
      <c r="N95" s="27">
        <v>4</v>
      </c>
      <c r="O95" s="27">
        <v>13</v>
      </c>
      <c r="P95" s="27">
        <v>100</v>
      </c>
      <c r="Q95" s="27">
        <v>75</v>
      </c>
      <c r="R95" s="27">
        <v>25</v>
      </c>
      <c r="S95" s="27">
        <v>16.67</v>
      </c>
      <c r="T95" s="27">
        <v>75</v>
      </c>
      <c r="U95" s="27">
        <v>75</v>
      </c>
      <c r="V95" s="57">
        <f>AVERAGE(P95:R95)</f>
        <v>66.6666666666667</v>
      </c>
      <c r="W95" s="57">
        <f>STDEV(P95:R95)</f>
        <v>38.1881307912987</v>
      </c>
      <c r="X95" s="57">
        <f>AVERAGE(S95:U95)</f>
        <v>55.5566666666667</v>
      </c>
      <c r="Y95" s="57">
        <f>STDEV(S95:U95)</f>
        <v>33.6768412018309</v>
      </c>
      <c r="Z95" s="27">
        <v>1</v>
      </c>
      <c r="AA95" s="27">
        <v>4</v>
      </c>
      <c r="AB95" s="27">
        <v>4</v>
      </c>
      <c r="AC95" s="27">
        <v>1</v>
      </c>
      <c r="AD95" s="27">
        <v>4</v>
      </c>
      <c r="AE95" s="27">
        <v>4</v>
      </c>
    </row>
    <row r="96" ht="20.05" customHeight="1">
      <c r="A96" s="14">
        <v>29</v>
      </c>
      <c r="B96" t="s" s="55">
        <v>529</v>
      </c>
      <c r="C96" s="28"/>
      <c r="D96" s="28"/>
      <c r="E96" s="27">
        <v>1</v>
      </c>
      <c r="F96" t="s" s="56">
        <v>526</v>
      </c>
      <c r="G96" t="s" s="56">
        <v>526</v>
      </c>
      <c r="H96" s="27">
        <v>1</v>
      </c>
      <c r="I96" t="s" s="56">
        <v>526</v>
      </c>
      <c r="J96" t="s" s="56">
        <v>526</v>
      </c>
      <c r="K96" t="s" s="56">
        <v>535</v>
      </c>
      <c r="L96" s="27">
        <v>6</v>
      </c>
      <c r="M96" s="27">
        <v>107</v>
      </c>
      <c r="N96" s="27">
        <v>4</v>
      </c>
      <c r="O96" s="27">
        <v>13</v>
      </c>
      <c r="P96" s="27">
        <v>50</v>
      </c>
      <c r="Q96" s="27">
        <v>12.5</v>
      </c>
      <c r="R96" s="27">
        <v>12.5</v>
      </c>
      <c r="S96" s="27">
        <v>50</v>
      </c>
      <c r="T96" s="27">
        <v>37.5</v>
      </c>
      <c r="U96" s="27">
        <v>75</v>
      </c>
      <c r="V96" s="57">
        <f>AVERAGE(P96:R96)</f>
        <v>25</v>
      </c>
      <c r="W96" s="57">
        <f>STDEV(P96:R96)</f>
        <v>21.650635094611</v>
      </c>
      <c r="X96" s="57">
        <f>AVERAGE(S96:U96)</f>
        <v>54.1666666666667</v>
      </c>
      <c r="Y96" s="57">
        <f>STDEV(S96:U96)</f>
        <v>19.0940653956493</v>
      </c>
      <c r="Z96" s="27">
        <v>1</v>
      </c>
      <c r="AA96" s="27">
        <v>4</v>
      </c>
      <c r="AB96" s="27">
        <v>4</v>
      </c>
      <c r="AC96" s="27">
        <v>1</v>
      </c>
      <c r="AD96" s="27">
        <v>4</v>
      </c>
      <c r="AE96" s="27">
        <v>4</v>
      </c>
    </row>
    <row r="97" ht="20.05" customHeight="1">
      <c r="A97" s="58"/>
      <c r="B97" s="59"/>
      <c r="C97" s="28"/>
      <c r="D97" s="28"/>
      <c r="E97" s="28"/>
      <c r="F97" s="28"/>
      <c r="G97" s="28"/>
      <c r="H97" s="28"/>
      <c r="I97" s="28"/>
      <c r="J97" s="28"/>
      <c r="K97" s="28"/>
      <c r="L97" s="28"/>
      <c r="M97" s="28"/>
      <c r="N97" s="28"/>
      <c r="O97" s="28"/>
      <c r="P97" s="27"/>
      <c r="Q97" s="27"/>
      <c r="R97" s="27"/>
      <c r="S97" s="27"/>
      <c r="T97" s="27"/>
      <c r="U97" s="27"/>
      <c r="V97" s="57"/>
      <c r="W97" s="57"/>
      <c r="X97" s="57"/>
      <c r="Y97" s="57"/>
      <c r="Z97" s="28"/>
      <c r="AA97" s="28"/>
      <c r="AB97" s="28"/>
      <c r="AC97" s="28"/>
      <c r="AD97" s="28"/>
      <c r="AE97" s="28"/>
    </row>
    <row r="98" ht="68.05" customHeight="1">
      <c r="A98" s="14">
        <v>30</v>
      </c>
      <c r="B98" t="s" s="55">
        <v>523</v>
      </c>
      <c r="C98" t="s" s="56">
        <v>616</v>
      </c>
      <c r="D98" t="s" s="56">
        <v>617</v>
      </c>
      <c r="E98" t="s" s="56">
        <v>526</v>
      </c>
      <c r="F98" t="s" s="56">
        <v>526</v>
      </c>
      <c r="G98" t="s" s="56">
        <v>526</v>
      </c>
      <c r="H98" s="27">
        <v>1</v>
      </c>
      <c r="I98" t="s" s="56">
        <v>526</v>
      </c>
      <c r="J98" t="s" s="56">
        <v>526</v>
      </c>
      <c r="K98" t="s" s="56">
        <v>618</v>
      </c>
      <c r="L98" s="27">
        <v>3</v>
      </c>
      <c r="M98" s="27">
        <v>60</v>
      </c>
      <c r="N98" s="27">
        <v>2</v>
      </c>
      <c r="O98" s="27">
        <v>8</v>
      </c>
      <c r="P98" s="27">
        <v>39.8</v>
      </c>
      <c r="Q98" s="27">
        <v>56.7</v>
      </c>
      <c r="R98" s="27">
        <v>57.73</v>
      </c>
      <c r="S98" s="27">
        <v>56.12</v>
      </c>
      <c r="T98" s="27">
        <v>27.84</v>
      </c>
      <c r="U98" s="27">
        <v>50.52</v>
      </c>
      <c r="V98" s="57">
        <f>AVERAGE(P98:R98)</f>
        <v>51.41</v>
      </c>
      <c r="W98" s="57">
        <f>STDEV(P98:R98)</f>
        <v>10.0677355944621</v>
      </c>
      <c r="X98" s="57">
        <f>AVERAGE(S98:U98)</f>
        <v>44.8266666666667</v>
      </c>
      <c r="Y98" s="57">
        <f>STDEV(S98:U98)</f>
        <v>14.9749835837417</v>
      </c>
      <c r="Z98" s="27">
        <v>4</v>
      </c>
      <c r="AA98" s="27">
        <v>4</v>
      </c>
      <c r="AB98" s="27">
        <v>4</v>
      </c>
      <c r="AC98" s="27">
        <v>1</v>
      </c>
      <c r="AD98" s="27">
        <v>4</v>
      </c>
      <c r="AE98" s="27">
        <v>4</v>
      </c>
    </row>
    <row r="99" ht="20.05" customHeight="1">
      <c r="A99" s="14">
        <v>30</v>
      </c>
      <c r="B99" t="s" s="55">
        <v>529</v>
      </c>
      <c r="C99" s="28"/>
      <c r="D99" s="28"/>
      <c r="E99" t="s" s="56">
        <v>526</v>
      </c>
      <c r="F99" t="s" s="56">
        <v>526</v>
      </c>
      <c r="G99" t="s" s="56">
        <v>526</v>
      </c>
      <c r="H99" s="27">
        <v>1</v>
      </c>
      <c r="I99" t="s" s="56">
        <v>526</v>
      </c>
      <c r="J99" t="s" s="56">
        <v>526</v>
      </c>
      <c r="K99" t="s" s="56">
        <v>619</v>
      </c>
      <c r="L99" s="27">
        <v>3</v>
      </c>
      <c r="M99" s="27">
        <v>60</v>
      </c>
      <c r="N99" s="27">
        <v>2</v>
      </c>
      <c r="O99" s="27">
        <v>8</v>
      </c>
      <c r="P99" s="27">
        <v>42.86</v>
      </c>
      <c r="Q99" s="27">
        <v>39.18</v>
      </c>
      <c r="R99" s="27">
        <v>59.79</v>
      </c>
      <c r="S99" s="27">
        <v>70.41</v>
      </c>
      <c r="T99" s="27">
        <v>50.52</v>
      </c>
      <c r="U99" s="27">
        <v>67.09999999999999</v>
      </c>
      <c r="V99" s="57">
        <f>AVERAGE(P99:R99)</f>
        <v>47.2766666666667</v>
      </c>
      <c r="W99" s="57">
        <f>STDEV(P99:R99)</f>
        <v>10.9919622148793</v>
      </c>
      <c r="X99" s="57">
        <f>AVERAGE(S99:U99)</f>
        <v>62.6766666666667</v>
      </c>
      <c r="Y99" s="57">
        <f>STDEV(S99:U99)</f>
        <v>10.6572713831137</v>
      </c>
      <c r="Z99" s="27">
        <v>4</v>
      </c>
      <c r="AA99" s="27">
        <v>4</v>
      </c>
      <c r="AB99" s="27">
        <v>4</v>
      </c>
      <c r="AC99" s="27">
        <v>1</v>
      </c>
      <c r="AD99" s="27">
        <v>4</v>
      </c>
      <c r="AE99" s="27">
        <v>4</v>
      </c>
    </row>
    <row r="100" ht="20.05" customHeight="1">
      <c r="A100" s="58"/>
      <c r="B100" s="59"/>
      <c r="C100" s="28"/>
      <c r="D100" s="28"/>
      <c r="E100" s="28"/>
      <c r="F100" s="28"/>
      <c r="G100" s="28"/>
      <c r="H100" s="28"/>
      <c r="I100" s="28"/>
      <c r="J100" s="28"/>
      <c r="K100" s="28"/>
      <c r="L100" s="28"/>
      <c r="M100" s="28"/>
      <c r="N100" s="28"/>
      <c r="O100" s="28"/>
      <c r="P100" s="27"/>
      <c r="Q100" s="27"/>
      <c r="R100" s="27"/>
      <c r="S100" s="27"/>
      <c r="T100" s="27"/>
      <c r="U100" s="27"/>
      <c r="V100" s="57"/>
      <c r="W100" s="57"/>
      <c r="X100" s="57"/>
      <c r="Y100" s="57"/>
      <c r="Z100" s="28"/>
      <c r="AA100" s="28"/>
      <c r="AB100" s="28"/>
      <c r="AC100" s="28"/>
      <c r="AD100" s="28"/>
      <c r="AE100" s="28"/>
    </row>
    <row r="101" ht="32.05" customHeight="1">
      <c r="A101" s="14">
        <v>32</v>
      </c>
      <c r="B101" t="s" s="55">
        <v>523</v>
      </c>
      <c r="C101" t="s" s="56">
        <v>620</v>
      </c>
      <c r="D101" t="s" s="56">
        <v>621</v>
      </c>
      <c r="E101" t="s" s="56">
        <v>526</v>
      </c>
      <c r="F101" t="s" s="56">
        <v>526</v>
      </c>
      <c r="G101" t="s" s="56">
        <v>526</v>
      </c>
      <c r="H101" s="27">
        <v>1</v>
      </c>
      <c r="I101" s="27">
        <v>1</v>
      </c>
      <c r="J101" s="27">
        <v>1</v>
      </c>
      <c r="K101" t="s" s="56">
        <v>622</v>
      </c>
      <c r="L101" s="27">
        <v>8</v>
      </c>
      <c r="M101" s="27">
        <v>87</v>
      </c>
      <c r="N101" s="27">
        <v>2</v>
      </c>
      <c r="O101" s="27">
        <v>11</v>
      </c>
      <c r="P101" s="27">
        <v>97.62</v>
      </c>
      <c r="Q101" s="27">
        <v>81.48</v>
      </c>
      <c r="R101" s="27">
        <v>56.79</v>
      </c>
      <c r="S101" s="27">
        <v>47.62</v>
      </c>
      <c r="T101" s="27">
        <v>70.37</v>
      </c>
      <c r="U101" s="27">
        <v>90.12</v>
      </c>
      <c r="V101" s="57">
        <f>AVERAGE(P101:R101)</f>
        <v>78.63</v>
      </c>
      <c r="W101" s="57">
        <f>STDEV(P101:R101)</f>
        <v>20.5636596937413</v>
      </c>
      <c r="X101" s="57">
        <f>AVERAGE(S101:U101)</f>
        <v>69.37</v>
      </c>
      <c r="Y101" s="57">
        <f>STDEV(S101:U101)</f>
        <v>21.2676397374039</v>
      </c>
      <c r="Z101" s="27">
        <v>4</v>
      </c>
      <c r="AA101" s="27">
        <v>4</v>
      </c>
      <c r="AB101" s="27">
        <v>4</v>
      </c>
      <c r="AC101" s="27">
        <v>1</v>
      </c>
      <c r="AD101" s="27">
        <v>1</v>
      </c>
      <c r="AE101" s="27">
        <v>1</v>
      </c>
    </row>
    <row r="102" ht="20.05" customHeight="1">
      <c r="A102" s="14">
        <v>32</v>
      </c>
      <c r="B102" t="s" s="55">
        <v>529</v>
      </c>
      <c r="C102" s="28"/>
      <c r="D102" s="28"/>
      <c r="E102" t="s" s="56">
        <v>526</v>
      </c>
      <c r="F102" t="s" s="56">
        <v>526</v>
      </c>
      <c r="G102" t="s" s="56">
        <v>526</v>
      </c>
      <c r="H102" s="27">
        <v>1</v>
      </c>
      <c r="I102" s="27">
        <v>1</v>
      </c>
      <c r="J102" s="27">
        <v>1</v>
      </c>
      <c r="K102" t="s" s="56">
        <v>623</v>
      </c>
      <c r="L102" s="27">
        <v>8</v>
      </c>
      <c r="M102" s="27">
        <v>87</v>
      </c>
      <c r="N102" s="27">
        <v>2</v>
      </c>
      <c r="O102" s="27">
        <v>7</v>
      </c>
      <c r="P102" s="27">
        <v>35.71</v>
      </c>
      <c r="Q102" s="27">
        <v>75.31</v>
      </c>
      <c r="R102" s="27">
        <v>96.3</v>
      </c>
      <c r="S102" s="27">
        <v>71.43000000000001</v>
      </c>
      <c r="T102" s="27">
        <v>86.42</v>
      </c>
      <c r="U102" s="27">
        <v>49.38</v>
      </c>
      <c r="V102" s="57">
        <f>AVERAGE(P102:R102)</f>
        <v>69.1066666666667</v>
      </c>
      <c r="W102" s="57">
        <f>STDEV(P102:R102)</f>
        <v>30.7676458854644</v>
      </c>
      <c r="X102" s="57">
        <f>AVERAGE(S102:U102)</f>
        <v>69.0766666666667</v>
      </c>
      <c r="Y102" s="57">
        <f>STDEV(S102:U102)</f>
        <v>18.6318016663267</v>
      </c>
      <c r="Z102" s="27">
        <v>4</v>
      </c>
      <c r="AA102" s="27">
        <v>4</v>
      </c>
      <c r="AB102" s="27">
        <v>4</v>
      </c>
      <c r="AC102" s="27">
        <v>1</v>
      </c>
      <c r="AD102" s="27">
        <v>1</v>
      </c>
      <c r="AE102" s="27">
        <v>1</v>
      </c>
    </row>
    <row r="103" ht="20.05" customHeight="1">
      <c r="A103" s="58"/>
      <c r="B103" s="59"/>
      <c r="C103" s="28"/>
      <c r="D103" s="28"/>
      <c r="E103" s="28"/>
      <c r="F103" s="28"/>
      <c r="G103" s="28"/>
      <c r="H103" s="28"/>
      <c r="I103" s="28"/>
      <c r="J103" s="28"/>
      <c r="K103" s="28"/>
      <c r="L103" s="28"/>
      <c r="M103" s="28"/>
      <c r="N103" s="28"/>
      <c r="O103" s="28"/>
      <c r="P103" s="27"/>
      <c r="Q103" s="27"/>
      <c r="R103" s="27"/>
      <c r="S103" s="27"/>
      <c r="T103" s="27"/>
      <c r="U103" s="27"/>
      <c r="V103" s="57"/>
      <c r="W103" s="57"/>
      <c r="X103" s="57"/>
      <c r="Y103" s="57"/>
      <c r="Z103" s="28"/>
      <c r="AA103" s="28"/>
      <c r="AB103" s="28"/>
      <c r="AC103" s="28"/>
      <c r="AD103" s="28"/>
      <c r="AE103" s="28"/>
    </row>
    <row r="104" ht="20.05" customHeight="1">
      <c r="A104" s="14">
        <v>34</v>
      </c>
      <c r="B104" t="s" s="55">
        <v>523</v>
      </c>
      <c r="C104" t="s" s="56">
        <v>624</v>
      </c>
      <c r="D104" t="s" s="56">
        <v>559</v>
      </c>
      <c r="E104" t="s" s="56">
        <v>526</v>
      </c>
      <c r="F104" t="s" s="56">
        <v>526</v>
      </c>
      <c r="G104" t="s" s="56">
        <v>526</v>
      </c>
      <c r="H104" s="27">
        <v>1</v>
      </c>
      <c r="I104" s="27">
        <v>1</v>
      </c>
      <c r="J104" s="27">
        <v>1</v>
      </c>
      <c r="K104" s="28"/>
      <c r="L104" s="27">
        <v>3</v>
      </c>
      <c r="M104" s="27">
        <v>41</v>
      </c>
      <c r="N104" s="27">
        <v>2</v>
      </c>
      <c r="O104" s="27">
        <v>9</v>
      </c>
      <c r="P104" s="27">
        <v>66.67</v>
      </c>
      <c r="Q104" s="27">
        <v>66.67</v>
      </c>
      <c r="R104" s="27">
        <v>66.67</v>
      </c>
      <c r="S104" s="27">
        <v>80</v>
      </c>
      <c r="T104" s="27">
        <v>93.33</v>
      </c>
      <c r="U104" s="27">
        <v>80</v>
      </c>
      <c r="V104" s="57">
        <f>AVERAGE(P104:R104)</f>
        <v>66.67</v>
      </c>
      <c r="W104" s="57">
        <f>STDEV(P104:R104)</f>
        <v>0</v>
      </c>
      <c r="X104" s="57">
        <f>AVERAGE(S104:U104)</f>
        <v>84.4433333333333</v>
      </c>
      <c r="Y104" s="57">
        <f>STDEV(S104:U104)</f>
        <v>7.69607908829771</v>
      </c>
      <c r="Z104" s="27">
        <v>4</v>
      </c>
      <c r="AA104" s="27">
        <v>4</v>
      </c>
      <c r="AB104" s="27">
        <v>4</v>
      </c>
      <c r="AC104" s="27">
        <v>1</v>
      </c>
      <c r="AD104" s="27">
        <v>1</v>
      </c>
      <c r="AE104" s="27">
        <v>1</v>
      </c>
    </row>
    <row r="105" ht="20.05" customHeight="1">
      <c r="A105" s="14">
        <v>34</v>
      </c>
      <c r="B105" t="s" s="55">
        <v>529</v>
      </c>
      <c r="C105" s="28"/>
      <c r="D105" s="28"/>
      <c r="E105" t="s" s="56">
        <v>526</v>
      </c>
      <c r="F105" t="s" s="56">
        <v>526</v>
      </c>
      <c r="G105" t="s" s="56">
        <v>526</v>
      </c>
      <c r="H105" s="27">
        <v>1</v>
      </c>
      <c r="I105" s="27">
        <v>1</v>
      </c>
      <c r="J105" s="27">
        <v>1</v>
      </c>
      <c r="K105" t="s" s="56">
        <v>535</v>
      </c>
      <c r="L105" s="27">
        <v>3</v>
      </c>
      <c r="M105" s="27">
        <v>41</v>
      </c>
      <c r="N105" s="27">
        <v>2</v>
      </c>
      <c r="O105" s="27">
        <v>9</v>
      </c>
      <c r="P105" s="27">
        <v>66.67</v>
      </c>
      <c r="Q105" s="27">
        <v>60</v>
      </c>
      <c r="R105" s="27">
        <v>66.67</v>
      </c>
      <c r="S105" s="27">
        <v>93.33</v>
      </c>
      <c r="T105" s="27">
        <v>93.33</v>
      </c>
      <c r="U105" s="27">
        <v>100</v>
      </c>
      <c r="V105" s="57">
        <f>AVERAGE(P105:R105)</f>
        <v>64.4466666666667</v>
      </c>
      <c r="W105" s="57">
        <f>STDEV(P105:R105)</f>
        <v>3.8509262954948</v>
      </c>
      <c r="X105" s="57">
        <f>AVERAGE(S105:U105)</f>
        <v>95.5533333333333</v>
      </c>
      <c r="Y105" s="57">
        <f>STDEV(S105:U105)</f>
        <v>3.8509262954948</v>
      </c>
      <c r="Z105" s="27">
        <v>4</v>
      </c>
      <c r="AA105" s="27">
        <v>4</v>
      </c>
      <c r="AB105" s="27">
        <v>4</v>
      </c>
      <c r="AC105" s="27">
        <v>1</v>
      </c>
      <c r="AD105" s="27">
        <v>1</v>
      </c>
      <c r="AE105" s="27">
        <v>1</v>
      </c>
    </row>
    <row r="106" ht="20.05" customHeight="1">
      <c r="A106" s="58"/>
      <c r="B106" s="59"/>
      <c r="C106" s="28"/>
      <c r="D106" s="28"/>
      <c r="E106" s="28"/>
      <c r="F106" s="28"/>
      <c r="G106" s="28"/>
      <c r="H106" s="28"/>
      <c r="I106" s="28"/>
      <c r="J106" s="28"/>
      <c r="K106" s="28"/>
      <c r="L106" s="28"/>
      <c r="M106" s="28"/>
      <c r="N106" s="28"/>
      <c r="O106" s="28"/>
      <c r="P106" s="27"/>
      <c r="Q106" s="27"/>
      <c r="R106" s="27"/>
      <c r="S106" s="27"/>
      <c r="T106" s="27"/>
      <c r="U106" s="27"/>
      <c r="V106" s="57"/>
      <c r="W106" s="57"/>
      <c r="X106" s="57"/>
      <c r="Y106" s="57"/>
      <c r="Z106" s="28"/>
      <c r="AA106" s="28"/>
      <c r="AB106" s="28"/>
      <c r="AC106" s="28"/>
      <c r="AD106" s="28"/>
      <c r="AE106" s="28"/>
    </row>
    <row r="107" ht="56.05" customHeight="1">
      <c r="A107" s="14">
        <v>36</v>
      </c>
      <c r="B107" t="s" s="55">
        <v>523</v>
      </c>
      <c r="C107" t="s" s="56">
        <v>625</v>
      </c>
      <c r="D107" t="s" s="56">
        <v>540</v>
      </c>
      <c r="E107" t="s" s="56">
        <v>526</v>
      </c>
      <c r="F107" t="s" s="56">
        <v>563</v>
      </c>
      <c r="G107" t="s" s="56">
        <v>563</v>
      </c>
      <c r="H107" s="27">
        <v>1</v>
      </c>
      <c r="I107" t="s" s="56">
        <v>526</v>
      </c>
      <c r="J107" t="s" s="56">
        <v>526</v>
      </c>
      <c r="K107" t="s" s="56">
        <v>626</v>
      </c>
      <c r="L107" s="27">
        <v>7</v>
      </c>
      <c r="M107" s="27">
        <v>108</v>
      </c>
      <c r="N107" s="27">
        <v>3</v>
      </c>
      <c r="O107" s="27">
        <v>15</v>
      </c>
      <c r="P107" s="27">
        <v>84</v>
      </c>
      <c r="Q107" s="27">
        <v>86.95999999999999</v>
      </c>
      <c r="R107" s="27">
        <v>82.61</v>
      </c>
      <c r="S107" s="27">
        <v>80</v>
      </c>
      <c r="T107" s="27">
        <v>78.26000000000001</v>
      </c>
      <c r="U107" s="27">
        <v>86.95999999999999</v>
      </c>
      <c r="V107" s="57">
        <f>AVERAGE(P107:R107)</f>
        <v>84.5233333333333</v>
      </c>
      <c r="W107" s="57">
        <f>STDEV(P107:R107)</f>
        <v>2.22171855403274</v>
      </c>
      <c r="X107" s="57">
        <f>AVERAGE(S107:U107)</f>
        <v>81.73999999999999</v>
      </c>
      <c r="Y107" s="57">
        <f>STDEV(S107:U107)</f>
        <v>4.60360728125239</v>
      </c>
      <c r="Z107" s="27">
        <v>4</v>
      </c>
      <c r="AA107" s="27">
        <v>6</v>
      </c>
      <c r="AB107" s="27">
        <v>6</v>
      </c>
      <c r="AC107" s="27">
        <v>1</v>
      </c>
      <c r="AD107" s="27">
        <v>4</v>
      </c>
      <c r="AE107" s="27">
        <v>4</v>
      </c>
    </row>
    <row r="108" ht="44.05" customHeight="1">
      <c r="A108" s="14">
        <v>36</v>
      </c>
      <c r="B108" t="s" s="55">
        <v>529</v>
      </c>
      <c r="C108" s="28"/>
      <c r="D108" s="28"/>
      <c r="E108" t="s" s="56">
        <v>526</v>
      </c>
      <c r="F108" t="s" s="56">
        <v>563</v>
      </c>
      <c r="G108" t="s" s="56">
        <v>563</v>
      </c>
      <c r="H108" s="27">
        <v>1</v>
      </c>
      <c r="I108" t="s" s="56">
        <v>526</v>
      </c>
      <c r="J108" t="s" s="56">
        <v>526</v>
      </c>
      <c r="K108" t="s" s="56">
        <v>627</v>
      </c>
      <c r="L108" s="27">
        <v>7</v>
      </c>
      <c r="M108" s="27">
        <v>100</v>
      </c>
      <c r="N108" s="27">
        <v>3</v>
      </c>
      <c r="O108" s="27">
        <v>17</v>
      </c>
      <c r="P108" s="27">
        <v>28</v>
      </c>
      <c r="Q108" s="27">
        <v>30.44</v>
      </c>
      <c r="R108" s="27">
        <v>30.44</v>
      </c>
      <c r="S108" s="27">
        <v>64</v>
      </c>
      <c r="T108" s="27">
        <v>26.9</v>
      </c>
      <c r="U108" s="27">
        <v>78.26000000000001</v>
      </c>
      <c r="V108" s="57">
        <f>AVERAGE(P108:R108)</f>
        <v>29.6266666666667</v>
      </c>
      <c r="W108" s="57">
        <f>STDEV(P108:R108)</f>
        <v>1.40873465682269</v>
      </c>
      <c r="X108" s="57">
        <f>AVERAGE(S108:U108)</f>
        <v>56.3866666666667</v>
      </c>
      <c r="Y108" s="57">
        <f>STDEV(S108:U108)</f>
        <v>26.5129125773336</v>
      </c>
      <c r="Z108" s="27">
        <v>4</v>
      </c>
      <c r="AA108" s="27">
        <v>6</v>
      </c>
      <c r="AB108" s="27">
        <v>6</v>
      </c>
      <c r="AC108" s="27">
        <v>1</v>
      </c>
      <c r="AD108" s="27">
        <v>4</v>
      </c>
      <c r="AE108" s="27">
        <v>4</v>
      </c>
    </row>
    <row r="109" ht="32.05" customHeight="1">
      <c r="A109" s="14">
        <v>36</v>
      </c>
      <c r="B109" t="s" s="55">
        <v>532</v>
      </c>
      <c r="C109" s="28"/>
      <c r="D109" s="28"/>
      <c r="E109" t="s" s="56">
        <v>526</v>
      </c>
      <c r="F109" t="s" s="56">
        <v>563</v>
      </c>
      <c r="G109" t="s" s="56">
        <v>563</v>
      </c>
      <c r="H109" s="27">
        <v>1</v>
      </c>
      <c r="I109" t="s" s="56">
        <v>526</v>
      </c>
      <c r="J109" t="s" s="56">
        <v>526</v>
      </c>
      <c r="K109" t="s" s="56">
        <v>628</v>
      </c>
      <c r="L109" s="27">
        <v>6</v>
      </c>
      <c r="M109" s="27">
        <v>89</v>
      </c>
      <c r="N109" s="27">
        <v>3</v>
      </c>
      <c r="O109" s="27">
        <v>14</v>
      </c>
      <c r="P109" s="27">
        <v>68</v>
      </c>
      <c r="Q109" s="27">
        <v>60.87</v>
      </c>
      <c r="R109" s="27">
        <v>73.91</v>
      </c>
      <c r="S109" s="27">
        <v>28</v>
      </c>
      <c r="T109" s="27">
        <v>65.22</v>
      </c>
      <c r="U109" s="27">
        <v>78.26000000000001</v>
      </c>
      <c r="V109" s="57">
        <f>AVERAGE(P109:R109)</f>
        <v>67.59333333333331</v>
      </c>
      <c r="W109" s="57">
        <f>STDEV(P109:R109)</f>
        <v>6.52950483063864</v>
      </c>
      <c r="X109" s="57">
        <f>AVERAGE(S109:U109)</f>
        <v>57.16</v>
      </c>
      <c r="Y109" s="57">
        <f>STDEV(S109:U109)</f>
        <v>26.0814033364771</v>
      </c>
      <c r="Z109" s="27">
        <v>4</v>
      </c>
      <c r="AA109" s="27">
        <v>6</v>
      </c>
      <c r="AB109" s="27">
        <v>6</v>
      </c>
      <c r="AC109" s="27">
        <v>1</v>
      </c>
      <c r="AD109" s="27">
        <v>4</v>
      </c>
      <c r="AE109" s="27">
        <v>4</v>
      </c>
    </row>
    <row r="110" ht="20.05" customHeight="1">
      <c r="A110" s="58"/>
      <c r="B110" s="59"/>
      <c r="C110" s="28"/>
      <c r="D110" s="28"/>
      <c r="E110" s="28"/>
      <c r="F110" s="28"/>
      <c r="G110" s="28"/>
      <c r="H110" s="28"/>
      <c r="I110" s="28"/>
      <c r="J110" s="28"/>
      <c r="K110" s="28"/>
      <c r="L110" s="28"/>
      <c r="M110" s="28"/>
      <c r="N110" s="28"/>
      <c r="O110" s="28"/>
      <c r="P110" s="27"/>
      <c r="Q110" s="27"/>
      <c r="R110" s="27"/>
      <c r="S110" s="27"/>
      <c r="T110" s="27"/>
      <c r="U110" s="27"/>
      <c r="V110" s="57"/>
      <c r="W110" s="57"/>
      <c r="X110" s="57"/>
      <c r="Y110" s="57"/>
      <c r="Z110" s="28"/>
      <c r="AA110" s="28"/>
      <c r="AB110" s="28"/>
      <c r="AC110" s="28"/>
      <c r="AD110" s="28"/>
      <c r="AE110" s="28"/>
    </row>
    <row r="111" ht="44.05" customHeight="1">
      <c r="A111" s="14">
        <v>37</v>
      </c>
      <c r="B111" t="s" s="55">
        <v>523</v>
      </c>
      <c r="C111" t="s" s="56">
        <v>629</v>
      </c>
      <c r="D111" t="s" s="56">
        <v>630</v>
      </c>
      <c r="E111" t="s" s="56">
        <v>526</v>
      </c>
      <c r="F111" t="s" s="56">
        <v>563</v>
      </c>
      <c r="G111" t="s" s="56">
        <v>563</v>
      </c>
      <c r="H111" t="s" s="56">
        <v>526</v>
      </c>
      <c r="I111" t="s" s="56">
        <v>526</v>
      </c>
      <c r="J111" t="s" s="56">
        <v>526</v>
      </c>
      <c r="K111" t="s" s="56">
        <v>631</v>
      </c>
      <c r="L111" s="27">
        <v>10</v>
      </c>
      <c r="M111" s="27">
        <v>201</v>
      </c>
      <c r="N111" s="27">
        <v>2</v>
      </c>
      <c r="O111" s="27">
        <v>17</v>
      </c>
      <c r="P111" s="27">
        <v>6.67</v>
      </c>
      <c r="Q111" s="27">
        <v>11.76</v>
      </c>
      <c r="R111" s="27">
        <v>11.76</v>
      </c>
      <c r="S111" s="27">
        <v>86.67</v>
      </c>
      <c r="T111" s="27">
        <v>88.23999999999999</v>
      </c>
      <c r="U111" s="27">
        <v>88.23999999999999</v>
      </c>
      <c r="V111" s="57">
        <f>AVERAGE(P111:R111)</f>
        <v>10.0633333333333</v>
      </c>
      <c r="W111" s="57">
        <f>STDEV(P111:R111)</f>
        <v>2.9387128701752</v>
      </c>
      <c r="X111" s="57">
        <f>AVERAGE(S111:U111)</f>
        <v>87.7166666666667</v>
      </c>
      <c r="Y111" s="57">
        <f>STDEV(S111:U111)</f>
        <v>0.906439922627712</v>
      </c>
      <c r="Z111" s="27">
        <v>4</v>
      </c>
      <c r="AA111" s="27">
        <v>6</v>
      </c>
      <c r="AB111" s="27">
        <v>6</v>
      </c>
      <c r="AC111" s="27">
        <v>4</v>
      </c>
      <c r="AD111" s="27">
        <v>4</v>
      </c>
      <c r="AE111" s="27">
        <v>4</v>
      </c>
    </row>
    <row r="112" ht="20.05" customHeight="1">
      <c r="A112" s="14">
        <v>37</v>
      </c>
      <c r="B112" t="s" s="55">
        <v>529</v>
      </c>
      <c r="C112" s="28"/>
      <c r="D112" s="28"/>
      <c r="E112" t="s" s="56">
        <v>526</v>
      </c>
      <c r="F112" t="s" s="56">
        <v>526</v>
      </c>
      <c r="G112" t="s" s="56">
        <v>526</v>
      </c>
      <c r="H112" t="s" s="56">
        <v>526</v>
      </c>
      <c r="I112" t="s" s="56">
        <v>526</v>
      </c>
      <c r="J112" t="s" s="56">
        <v>526</v>
      </c>
      <c r="K112" t="s" s="56">
        <v>632</v>
      </c>
      <c r="L112" s="27">
        <v>10</v>
      </c>
      <c r="M112" s="27">
        <v>207</v>
      </c>
      <c r="N112" s="27">
        <v>2</v>
      </c>
      <c r="O112" s="27">
        <v>17</v>
      </c>
      <c r="P112" s="27">
        <v>80</v>
      </c>
      <c r="Q112" s="27">
        <v>94.12</v>
      </c>
      <c r="R112" s="27">
        <v>88.23999999999999</v>
      </c>
      <c r="S112" s="27">
        <v>80</v>
      </c>
      <c r="T112" s="27">
        <v>88.23999999999999</v>
      </c>
      <c r="U112" s="27">
        <v>82.34999999999999</v>
      </c>
      <c r="V112" s="57">
        <f>AVERAGE(P112:R112)</f>
        <v>87.4533333333333</v>
      </c>
      <c r="W112" s="57">
        <f>STDEV(P112:R112)</f>
        <v>7.09279446574715</v>
      </c>
      <c r="X112" s="57">
        <f>AVERAGE(S112:U112)</f>
        <v>83.53</v>
      </c>
      <c r="Y112" s="57">
        <f>STDEV(S112:U112)</f>
        <v>4.24484393117109</v>
      </c>
      <c r="Z112" s="27">
        <v>4</v>
      </c>
      <c r="AA112" s="27">
        <v>4</v>
      </c>
      <c r="AB112" s="27">
        <v>4</v>
      </c>
      <c r="AC112" s="27">
        <v>4</v>
      </c>
      <c r="AD112" s="27">
        <v>4</v>
      </c>
      <c r="AE112" s="27">
        <v>4</v>
      </c>
    </row>
    <row r="113" ht="20.05" customHeight="1">
      <c r="A113" s="14">
        <v>37</v>
      </c>
      <c r="B113" t="s" s="55">
        <v>532</v>
      </c>
      <c r="C113" s="28"/>
      <c r="D113" s="28"/>
      <c r="E113" t="s" s="56">
        <v>526</v>
      </c>
      <c r="F113" t="s" s="56">
        <v>541</v>
      </c>
      <c r="G113" t="s" s="56">
        <v>541</v>
      </c>
      <c r="H113" t="s" s="56">
        <v>526</v>
      </c>
      <c r="I113" t="s" s="56">
        <v>526</v>
      </c>
      <c r="J113" t="s" s="56">
        <v>526</v>
      </c>
      <c r="K113" t="s" s="56">
        <v>633</v>
      </c>
      <c r="L113" s="27">
        <v>10</v>
      </c>
      <c r="M113" s="27">
        <v>207</v>
      </c>
      <c r="N113" s="27">
        <v>2</v>
      </c>
      <c r="O113" s="27">
        <v>17</v>
      </c>
      <c r="P113" s="27">
        <v>66.67</v>
      </c>
      <c r="Q113" s="27">
        <v>70.59</v>
      </c>
      <c r="R113" s="27">
        <v>70.59</v>
      </c>
      <c r="S113" s="27">
        <v>73.33</v>
      </c>
      <c r="T113" s="27">
        <v>76.47</v>
      </c>
      <c r="U113" s="27">
        <v>76.47</v>
      </c>
      <c r="V113" s="57">
        <f>AVERAGE(P113:R113)</f>
        <v>69.2833333333333</v>
      </c>
      <c r="W113" s="57">
        <f>STDEV(P113:R113)</f>
        <v>2.26321305522333</v>
      </c>
      <c r="X113" s="57">
        <f>AVERAGE(S113:U113)</f>
        <v>75.4233333333333</v>
      </c>
      <c r="Y113" s="57">
        <f>STDEV(S113:U113)</f>
        <v>1.81287984525542</v>
      </c>
      <c r="Z113" s="27">
        <v>4</v>
      </c>
      <c r="AA113" s="27">
        <v>5</v>
      </c>
      <c r="AB113" s="27">
        <v>5</v>
      </c>
      <c r="AC113" s="27">
        <v>4</v>
      </c>
      <c r="AD113" s="27">
        <v>4</v>
      </c>
      <c r="AE113" s="27">
        <v>4</v>
      </c>
    </row>
    <row r="114" ht="20.05" customHeight="1">
      <c r="A114" s="14">
        <v>37</v>
      </c>
      <c r="B114" t="s" s="55">
        <v>549</v>
      </c>
      <c r="C114" s="28"/>
      <c r="D114" s="28"/>
      <c r="E114" t="s" s="56">
        <v>526</v>
      </c>
      <c r="F114" t="s" s="56">
        <v>563</v>
      </c>
      <c r="G114" t="s" s="56">
        <v>563</v>
      </c>
      <c r="H114" t="s" s="56">
        <v>526</v>
      </c>
      <c r="I114" t="s" s="56">
        <v>526</v>
      </c>
      <c r="J114" t="s" s="56">
        <v>526</v>
      </c>
      <c r="K114" t="s" s="56">
        <v>535</v>
      </c>
      <c r="L114" s="27">
        <v>10</v>
      </c>
      <c r="M114" s="27">
        <v>201</v>
      </c>
      <c r="N114" s="27">
        <v>2</v>
      </c>
      <c r="O114" s="27">
        <v>17</v>
      </c>
      <c r="P114" s="27">
        <v>6.67</v>
      </c>
      <c r="Q114" s="27">
        <v>29.41</v>
      </c>
      <c r="R114" s="27">
        <v>17.65</v>
      </c>
      <c r="S114" s="27">
        <v>86.67</v>
      </c>
      <c r="T114" s="27">
        <v>88.23999999999999</v>
      </c>
      <c r="U114" s="27">
        <v>88.23999999999999</v>
      </c>
      <c r="V114" s="57">
        <f>AVERAGE(P114:R114)</f>
        <v>17.91</v>
      </c>
      <c r="W114" s="57">
        <f>STDEV(P114:R114)</f>
        <v>11.3722293328969</v>
      </c>
      <c r="X114" s="57">
        <f>AVERAGE(S114:U114)</f>
        <v>87.7166666666667</v>
      </c>
      <c r="Y114" s="57">
        <f>STDEV(S114:U114)</f>
        <v>0.906439922627712</v>
      </c>
      <c r="Z114" s="27">
        <v>4</v>
      </c>
      <c r="AA114" s="27">
        <v>6</v>
      </c>
      <c r="AB114" s="27">
        <v>6</v>
      </c>
      <c r="AC114" s="27">
        <v>4</v>
      </c>
      <c r="AD114" s="27">
        <v>4</v>
      </c>
      <c r="AE114" s="27">
        <v>4</v>
      </c>
    </row>
    <row r="115" ht="20.05" customHeight="1">
      <c r="A115" s="14">
        <v>37</v>
      </c>
      <c r="B115" t="s" s="55">
        <v>551</v>
      </c>
      <c r="C115" s="28"/>
      <c r="D115" s="28"/>
      <c r="E115" t="s" s="56">
        <v>526</v>
      </c>
      <c r="F115" t="s" s="56">
        <v>526</v>
      </c>
      <c r="G115" t="s" s="56">
        <v>526</v>
      </c>
      <c r="H115" t="s" s="56">
        <v>526</v>
      </c>
      <c r="I115" t="s" s="56">
        <v>526</v>
      </c>
      <c r="J115" t="s" s="56">
        <v>526</v>
      </c>
      <c r="K115" t="s" s="56">
        <v>533</v>
      </c>
      <c r="L115" s="27">
        <v>10</v>
      </c>
      <c r="M115" s="27">
        <v>201</v>
      </c>
      <c r="N115" s="27">
        <v>2</v>
      </c>
      <c r="O115" s="27">
        <v>17</v>
      </c>
      <c r="P115" s="27">
        <v>86.67</v>
      </c>
      <c r="Q115" s="27">
        <v>88.23999999999999</v>
      </c>
      <c r="R115" s="27">
        <v>82.34999999999999</v>
      </c>
      <c r="S115" s="27">
        <v>73.33</v>
      </c>
      <c r="T115" s="27">
        <v>82.34999999999999</v>
      </c>
      <c r="U115" s="27">
        <v>82.34999999999999</v>
      </c>
      <c r="V115" s="57">
        <f>AVERAGE(P115:R115)</f>
        <v>85.7533333333333</v>
      </c>
      <c r="W115" s="57">
        <f>STDEV(P115:R115)</f>
        <v>3.05012021621006</v>
      </c>
      <c r="X115" s="57">
        <f>AVERAGE(S115:U115)</f>
        <v>79.34333333333331</v>
      </c>
      <c r="Y115" s="57">
        <f>STDEV(S115:U115)</f>
        <v>5.20769942809042</v>
      </c>
      <c r="Z115" s="27">
        <v>4</v>
      </c>
      <c r="AA115" s="27">
        <v>4</v>
      </c>
      <c r="AB115" s="27">
        <v>4</v>
      </c>
      <c r="AC115" s="27">
        <v>4</v>
      </c>
      <c r="AD115" s="27">
        <v>4</v>
      </c>
      <c r="AE115" s="27">
        <v>4</v>
      </c>
    </row>
    <row r="116" ht="20.05" customHeight="1">
      <c r="A116" s="58"/>
      <c r="B116" s="59"/>
      <c r="C116" s="28"/>
      <c r="D116" s="28"/>
      <c r="E116" s="28"/>
      <c r="F116" s="28"/>
      <c r="G116" s="28"/>
      <c r="H116" s="28"/>
      <c r="I116" s="28"/>
      <c r="J116" s="28"/>
      <c r="K116" s="28"/>
      <c r="L116" s="28"/>
      <c r="M116" s="28"/>
      <c r="N116" s="28"/>
      <c r="O116" s="28"/>
      <c r="P116" s="27"/>
      <c r="Q116" s="27"/>
      <c r="R116" s="27"/>
      <c r="S116" s="27"/>
      <c r="T116" s="27"/>
      <c r="U116" s="27"/>
      <c r="V116" s="57"/>
      <c r="W116" s="57"/>
      <c r="X116" s="57"/>
      <c r="Y116" s="57"/>
      <c r="Z116" s="28"/>
      <c r="AA116" s="28"/>
      <c r="AB116" s="28"/>
      <c r="AC116" s="28"/>
      <c r="AD116" s="28"/>
      <c r="AE116" s="28"/>
    </row>
    <row r="117" ht="32.05" customHeight="1">
      <c r="A117" s="14">
        <v>39</v>
      </c>
      <c r="B117" t="s" s="55">
        <v>523</v>
      </c>
      <c r="C117" t="s" s="56">
        <v>634</v>
      </c>
      <c r="D117" t="s" s="56">
        <v>540</v>
      </c>
      <c r="E117" t="s" s="56">
        <v>563</v>
      </c>
      <c r="F117" t="s" s="56">
        <v>563</v>
      </c>
      <c r="G117" t="s" s="56">
        <v>563</v>
      </c>
      <c r="H117" t="s" s="56">
        <v>526</v>
      </c>
      <c r="I117" t="s" s="56">
        <v>526</v>
      </c>
      <c r="J117" t="s" s="56">
        <v>526</v>
      </c>
      <c r="K117" t="s" s="56">
        <v>635</v>
      </c>
      <c r="L117" s="27">
        <v>8</v>
      </c>
      <c r="M117" s="27">
        <v>159</v>
      </c>
      <c r="N117" s="27">
        <v>2</v>
      </c>
      <c r="O117" s="27">
        <v>22</v>
      </c>
      <c r="P117" s="27">
        <v>43.4</v>
      </c>
      <c r="Q117" s="27">
        <v>66.67</v>
      </c>
      <c r="R117" s="27">
        <v>60.78</v>
      </c>
      <c r="S117" s="27">
        <v>84.91</v>
      </c>
      <c r="T117" s="27">
        <v>92.16</v>
      </c>
      <c r="U117" s="27">
        <v>84.31</v>
      </c>
      <c r="V117" s="57">
        <f>AVERAGE(P117:R117)</f>
        <v>56.95</v>
      </c>
      <c r="W117" s="57">
        <f>STDEV(P117:R117)</f>
        <v>12.0985494998367</v>
      </c>
      <c r="X117" s="57">
        <f>AVERAGE(S117:U117)</f>
        <v>87.12666666666669</v>
      </c>
      <c r="Y117" s="57">
        <f>STDEV(S117:U117)</f>
        <v>4.36930581824314</v>
      </c>
      <c r="Z117" s="27">
        <v>6</v>
      </c>
      <c r="AA117" s="27">
        <v>6</v>
      </c>
      <c r="AB117" s="27">
        <v>6</v>
      </c>
      <c r="AC117" s="27">
        <v>4</v>
      </c>
      <c r="AD117" s="27">
        <v>4</v>
      </c>
      <c r="AE117" s="27">
        <v>4</v>
      </c>
    </row>
    <row r="118" ht="20.05" customHeight="1">
      <c r="A118" s="14">
        <v>39</v>
      </c>
      <c r="B118" t="s" s="55">
        <v>529</v>
      </c>
      <c r="C118" s="28"/>
      <c r="D118" s="28"/>
      <c r="E118" t="s" s="56">
        <v>563</v>
      </c>
      <c r="F118" t="s" s="56">
        <v>563</v>
      </c>
      <c r="G118" t="s" s="56">
        <v>563</v>
      </c>
      <c r="H118" t="s" s="56">
        <v>526</v>
      </c>
      <c r="I118" t="s" s="56">
        <v>526</v>
      </c>
      <c r="J118" t="s" s="56">
        <v>526</v>
      </c>
      <c r="K118" t="s" s="56">
        <v>599</v>
      </c>
      <c r="L118" s="27">
        <v>9</v>
      </c>
      <c r="M118" s="27">
        <v>180</v>
      </c>
      <c r="N118" s="27">
        <v>2</v>
      </c>
      <c r="O118" s="27">
        <v>20</v>
      </c>
      <c r="P118" s="27">
        <v>47.17</v>
      </c>
      <c r="Q118" s="27">
        <v>43.14</v>
      </c>
      <c r="R118" s="27">
        <v>47.6</v>
      </c>
      <c r="S118" s="27">
        <v>56.6</v>
      </c>
      <c r="T118" s="27">
        <v>92.16</v>
      </c>
      <c r="U118" s="27">
        <v>56.86</v>
      </c>
      <c r="V118" s="57">
        <f>AVERAGE(P118:R118)</f>
        <v>45.97</v>
      </c>
      <c r="W118" s="57">
        <f>STDEV(P118:R118)</f>
        <v>2.46026421345351</v>
      </c>
      <c r="X118" s="57">
        <f>AVERAGE(S118:U118)</f>
        <v>68.54000000000001</v>
      </c>
      <c r="Y118" s="57">
        <f>STDEV(S118:U118)</f>
        <v>20.4559331246463</v>
      </c>
      <c r="Z118" s="27">
        <v>6</v>
      </c>
      <c r="AA118" s="27">
        <v>6</v>
      </c>
      <c r="AB118" s="27">
        <v>6</v>
      </c>
      <c r="AC118" s="27">
        <v>4</v>
      </c>
      <c r="AD118" s="27">
        <v>4</v>
      </c>
      <c r="AE118" s="27">
        <v>4</v>
      </c>
    </row>
    <row r="119" ht="20.05" customHeight="1">
      <c r="A119" s="58"/>
      <c r="B119" s="59"/>
      <c r="C119" s="28"/>
      <c r="D119" s="28"/>
      <c r="E119" s="28"/>
      <c r="F119" s="28"/>
      <c r="G119" s="28"/>
      <c r="H119" s="28"/>
      <c r="I119" s="28"/>
      <c r="J119" s="28"/>
      <c r="K119" s="28"/>
      <c r="L119" s="28"/>
      <c r="M119" s="28"/>
      <c r="N119" s="28"/>
      <c r="O119" s="28"/>
      <c r="P119" s="27"/>
      <c r="Q119" s="27"/>
      <c r="R119" s="27"/>
      <c r="S119" s="27"/>
      <c r="T119" s="27"/>
      <c r="U119" s="27"/>
      <c r="V119" s="57"/>
      <c r="W119" s="57"/>
      <c r="X119" s="57"/>
      <c r="Y119" s="57"/>
      <c r="Z119" s="28"/>
      <c r="AA119" s="28"/>
      <c r="AB119" s="28"/>
      <c r="AC119" s="28"/>
      <c r="AD119" s="28"/>
      <c r="AE119" s="28"/>
    </row>
    <row r="120" ht="56.05" customHeight="1">
      <c r="A120" s="14">
        <v>40</v>
      </c>
      <c r="B120" t="s" s="55">
        <v>523</v>
      </c>
      <c r="C120" t="s" s="56">
        <v>636</v>
      </c>
      <c r="D120" t="s" s="56">
        <v>525</v>
      </c>
      <c r="E120" t="s" s="56">
        <v>541</v>
      </c>
      <c r="F120" t="s" s="56">
        <v>563</v>
      </c>
      <c r="G120" t="s" s="56">
        <v>563</v>
      </c>
      <c r="H120" t="s" s="56">
        <v>526</v>
      </c>
      <c r="I120" t="s" s="56">
        <v>526</v>
      </c>
      <c r="J120" t="s" s="56">
        <v>526</v>
      </c>
      <c r="K120" t="s" s="56">
        <v>637</v>
      </c>
      <c r="L120" s="27">
        <v>7</v>
      </c>
      <c r="M120" s="27">
        <v>197</v>
      </c>
      <c r="N120" s="27">
        <v>6</v>
      </c>
      <c r="O120" s="27">
        <v>21</v>
      </c>
      <c r="P120" s="27">
        <v>51.67</v>
      </c>
      <c r="Q120" s="27">
        <v>42.86</v>
      </c>
      <c r="R120" s="27">
        <v>46.3</v>
      </c>
      <c r="S120" s="27">
        <v>81.67</v>
      </c>
      <c r="T120" s="27">
        <v>85.70999999999999</v>
      </c>
      <c r="U120" s="27">
        <v>82.54000000000001</v>
      </c>
      <c r="V120" s="57">
        <f>AVERAGE(P120:R120)</f>
        <v>46.9433333333333</v>
      </c>
      <c r="W120" s="57">
        <f>STDEV(P120:R120)</f>
        <v>4.44009384285212</v>
      </c>
      <c r="X120" s="57">
        <f>AVERAGE(S120:U120)</f>
        <v>83.3066666666667</v>
      </c>
      <c r="Y120" s="57">
        <f>STDEV(S120:U120)</f>
        <v>2.12631919836447</v>
      </c>
      <c r="Z120" s="27">
        <v>5</v>
      </c>
      <c r="AA120" s="27">
        <v>6</v>
      </c>
      <c r="AB120" s="27">
        <v>6</v>
      </c>
      <c r="AC120" s="27">
        <v>4</v>
      </c>
      <c r="AD120" s="27">
        <v>4</v>
      </c>
      <c r="AE120" s="27">
        <v>4</v>
      </c>
    </row>
    <row r="121" ht="20.05" customHeight="1">
      <c r="A121" s="14">
        <v>40</v>
      </c>
      <c r="B121" t="s" s="55">
        <v>529</v>
      </c>
      <c r="C121" s="28"/>
      <c r="D121" s="28"/>
      <c r="E121" t="s" s="56">
        <v>541</v>
      </c>
      <c r="F121" t="s" s="56">
        <v>563</v>
      </c>
      <c r="G121" t="s" s="56">
        <v>563</v>
      </c>
      <c r="H121" t="s" s="56">
        <v>526</v>
      </c>
      <c r="I121" t="s" s="56">
        <v>526</v>
      </c>
      <c r="J121" t="s" s="56">
        <v>526</v>
      </c>
      <c r="K121" t="s" s="56">
        <v>594</v>
      </c>
      <c r="L121" s="27">
        <v>7</v>
      </c>
      <c r="M121" s="27">
        <v>190</v>
      </c>
      <c r="N121" s="27">
        <v>6</v>
      </c>
      <c r="O121" s="27">
        <v>20</v>
      </c>
      <c r="P121" s="27">
        <v>51.67</v>
      </c>
      <c r="Q121" s="27">
        <v>44.44</v>
      </c>
      <c r="R121" s="27">
        <v>85.70999999999999</v>
      </c>
      <c r="S121" s="27">
        <v>85</v>
      </c>
      <c r="T121" s="27">
        <v>85.70999999999999</v>
      </c>
      <c r="U121" s="27">
        <v>82.54000000000001</v>
      </c>
      <c r="V121" s="57">
        <f>AVERAGE(P121:R121)</f>
        <v>60.6066666666667</v>
      </c>
      <c r="W121" s="57">
        <f>STDEV(P121:R121)</f>
        <v>22.0386304777165</v>
      </c>
      <c r="X121" s="57">
        <f>AVERAGE(S121:U121)</f>
        <v>84.4166666666667</v>
      </c>
      <c r="Y121" s="57">
        <f>STDEV(S121:U121)</f>
        <v>1.66356043873775</v>
      </c>
      <c r="Z121" s="27">
        <v>5</v>
      </c>
      <c r="AA121" s="27">
        <v>6</v>
      </c>
      <c r="AB121" s="27">
        <v>6</v>
      </c>
      <c r="AC121" s="27">
        <v>4</v>
      </c>
      <c r="AD121" s="27">
        <v>4</v>
      </c>
      <c r="AE121" s="27">
        <v>4</v>
      </c>
    </row>
    <row r="122" ht="20.05" customHeight="1">
      <c r="A122" s="58"/>
      <c r="B122" s="59"/>
      <c r="C122" s="28"/>
      <c r="D122" s="28"/>
      <c r="E122" s="28"/>
      <c r="F122" s="28"/>
      <c r="G122" s="28"/>
      <c r="H122" s="28"/>
      <c r="I122" s="28"/>
      <c r="J122" s="28"/>
      <c r="K122" s="28"/>
      <c r="L122" s="28"/>
      <c r="M122" s="28"/>
      <c r="N122" s="28"/>
      <c r="O122" s="28"/>
      <c r="P122" s="27"/>
      <c r="Q122" s="27"/>
      <c r="R122" s="27"/>
      <c r="S122" s="27"/>
      <c r="T122" s="27"/>
      <c r="U122" s="27"/>
      <c r="V122" s="57"/>
      <c r="W122" s="57"/>
      <c r="X122" s="57"/>
      <c r="Y122" s="57"/>
      <c r="Z122" s="28"/>
      <c r="AA122" s="28"/>
      <c r="AB122" s="28"/>
      <c r="AC122" s="28"/>
      <c r="AD122" s="28"/>
      <c r="AE122" s="28"/>
    </row>
    <row r="123" ht="32.05" customHeight="1">
      <c r="A123" s="14">
        <v>42</v>
      </c>
      <c r="B123" t="s" s="55">
        <v>523</v>
      </c>
      <c r="C123" t="s" s="56">
        <v>638</v>
      </c>
      <c r="D123" t="s" s="56">
        <v>630</v>
      </c>
      <c r="E123" t="s" s="56">
        <v>526</v>
      </c>
      <c r="F123" t="s" s="56">
        <v>526</v>
      </c>
      <c r="G123" t="s" s="56">
        <v>526</v>
      </c>
      <c r="H123" t="s" s="56">
        <v>526</v>
      </c>
      <c r="I123" t="s" s="56">
        <v>526</v>
      </c>
      <c r="J123" t="s" s="56">
        <v>526</v>
      </c>
      <c r="K123" t="s" s="56">
        <v>639</v>
      </c>
      <c r="L123" s="27">
        <v>8</v>
      </c>
      <c r="M123" s="27">
        <v>233</v>
      </c>
      <c r="N123" s="27">
        <v>2</v>
      </c>
      <c r="O123" s="27">
        <v>15</v>
      </c>
      <c r="P123" s="27">
        <v>91.67</v>
      </c>
      <c r="Q123" s="27">
        <v>57.83</v>
      </c>
      <c r="R123" s="27">
        <v>91.56999999999999</v>
      </c>
      <c r="S123" s="27">
        <v>85.70999999999999</v>
      </c>
      <c r="T123" s="27">
        <v>61.45</v>
      </c>
      <c r="U123" s="27">
        <v>38.55</v>
      </c>
      <c r="V123" s="57">
        <f>AVERAGE(P123:R123)</f>
        <v>80.3566666666667</v>
      </c>
      <c r="W123" s="57">
        <f>STDEV(P123:R123)</f>
        <v>19.5087296699025</v>
      </c>
      <c r="X123" s="57">
        <f>AVERAGE(S123:U123)</f>
        <v>61.9033333333333</v>
      </c>
      <c r="Y123" s="57">
        <f>STDEV(S123:U123)</f>
        <v>23.583268080004</v>
      </c>
      <c r="Z123" s="27">
        <v>4</v>
      </c>
      <c r="AA123" s="27">
        <v>4</v>
      </c>
      <c r="AB123" s="27">
        <v>4</v>
      </c>
      <c r="AC123" s="27">
        <v>4</v>
      </c>
      <c r="AD123" s="27">
        <v>4</v>
      </c>
      <c r="AE123" s="27">
        <v>4</v>
      </c>
    </row>
    <row r="124" ht="32.05" customHeight="1">
      <c r="A124" s="14">
        <v>42</v>
      </c>
      <c r="B124" t="s" s="55">
        <v>529</v>
      </c>
      <c r="C124" s="28"/>
      <c r="D124" s="28"/>
      <c r="E124" t="s" s="56">
        <v>530</v>
      </c>
      <c r="F124" t="s" s="56">
        <v>530</v>
      </c>
      <c r="G124" t="s" s="56">
        <v>526</v>
      </c>
      <c r="H124" t="s" s="56">
        <v>526</v>
      </c>
      <c r="I124" t="s" s="56">
        <v>526</v>
      </c>
      <c r="J124" t="s" s="56">
        <v>526</v>
      </c>
      <c r="K124" t="s" s="56">
        <v>640</v>
      </c>
      <c r="L124" s="27">
        <v>4</v>
      </c>
      <c r="M124" s="27">
        <v>194</v>
      </c>
      <c r="N124" s="27">
        <v>2</v>
      </c>
      <c r="O124" s="27">
        <v>12</v>
      </c>
      <c r="P124" s="27">
        <v>79.76000000000001</v>
      </c>
      <c r="Q124" s="27">
        <v>93.98</v>
      </c>
      <c r="R124" s="27">
        <v>69.88</v>
      </c>
      <c r="S124" s="27">
        <v>61.9</v>
      </c>
      <c r="T124" s="27">
        <v>98.8</v>
      </c>
      <c r="U124" s="27">
        <v>85.54000000000001</v>
      </c>
      <c r="V124" s="57">
        <f>AVERAGE(P124:R124)</f>
        <v>81.20666666666671</v>
      </c>
      <c r="W124" s="57">
        <f>STDEV(P124:R124)</f>
        <v>12.1149549455759</v>
      </c>
      <c r="X124" s="57">
        <f>AVERAGE(S124:U124)</f>
        <v>82.08</v>
      </c>
      <c r="Y124" s="57">
        <f>STDEV(S124:U124)</f>
        <v>18.6917414918996</v>
      </c>
      <c r="Z124" s="27">
        <v>3</v>
      </c>
      <c r="AA124" s="27">
        <v>3</v>
      </c>
      <c r="AB124" s="27">
        <v>4</v>
      </c>
      <c r="AC124" s="27">
        <v>4</v>
      </c>
      <c r="AD124" s="27">
        <v>4</v>
      </c>
      <c r="AE124" s="27">
        <v>4</v>
      </c>
    </row>
    <row r="125" ht="20.05" customHeight="1">
      <c r="A125" s="14">
        <v>42</v>
      </c>
      <c r="B125" t="s" s="55">
        <v>532</v>
      </c>
      <c r="C125" s="28"/>
      <c r="D125" s="28"/>
      <c r="E125" t="s" s="56">
        <v>526</v>
      </c>
      <c r="F125" t="s" s="56">
        <v>526</v>
      </c>
      <c r="G125" t="s" s="56">
        <v>526</v>
      </c>
      <c r="H125" s="27">
        <v>1</v>
      </c>
      <c r="I125" s="27">
        <v>1</v>
      </c>
      <c r="J125" s="27">
        <v>1</v>
      </c>
      <c r="K125" t="s" s="56">
        <v>641</v>
      </c>
      <c r="L125" s="27">
        <v>4</v>
      </c>
      <c r="M125" s="27">
        <v>224</v>
      </c>
      <c r="N125" s="27">
        <v>2</v>
      </c>
      <c r="O125" s="27">
        <v>11</v>
      </c>
      <c r="P125" s="27">
        <v>61.9</v>
      </c>
      <c r="Q125" s="27">
        <v>79.52</v>
      </c>
      <c r="R125" s="27">
        <v>100</v>
      </c>
      <c r="S125" s="27">
        <v>38.1</v>
      </c>
      <c r="T125" s="27">
        <v>61.45</v>
      </c>
      <c r="U125" s="27">
        <v>38.55</v>
      </c>
      <c r="V125" s="57">
        <f>AVERAGE(P125:R125)</f>
        <v>80.4733333333333</v>
      </c>
      <c r="W125" s="57">
        <f>STDEV(P125:R125)</f>
        <v>19.0678822456332</v>
      </c>
      <c r="X125" s="57">
        <f>AVERAGE(S125:U125)</f>
        <v>46.0333333333333</v>
      </c>
      <c r="Y125" s="57">
        <f>STDEV(S125:U125)</f>
        <v>13.3531207338709</v>
      </c>
      <c r="Z125" s="27">
        <v>4</v>
      </c>
      <c r="AA125" s="27">
        <v>4</v>
      </c>
      <c r="AB125" s="27">
        <v>4</v>
      </c>
      <c r="AC125" s="27">
        <v>1</v>
      </c>
      <c r="AD125" s="27">
        <v>1</v>
      </c>
      <c r="AE125" s="27">
        <v>1</v>
      </c>
    </row>
    <row r="126" ht="20.05" customHeight="1">
      <c r="A126" s="58"/>
      <c r="B126" s="59"/>
      <c r="C126" s="28"/>
      <c r="D126" s="28"/>
      <c r="E126" s="28"/>
      <c r="F126" s="28"/>
      <c r="G126" s="28"/>
      <c r="H126" s="28"/>
      <c r="I126" s="28"/>
      <c r="J126" s="28"/>
      <c r="K126" s="28"/>
      <c r="L126" s="28"/>
      <c r="M126" s="28"/>
      <c r="N126" s="28"/>
      <c r="O126" s="28"/>
      <c r="P126" s="27"/>
      <c r="Q126" s="27"/>
      <c r="R126" s="27"/>
      <c r="S126" s="27"/>
      <c r="T126" s="27"/>
      <c r="U126" s="27"/>
      <c r="V126" s="57"/>
      <c r="W126" s="57"/>
      <c r="X126" s="57"/>
      <c r="Y126" s="57"/>
      <c r="Z126" s="28"/>
      <c r="AA126" s="28"/>
      <c r="AB126" s="28"/>
      <c r="AC126" s="28"/>
      <c r="AD126" s="28"/>
      <c r="AE126" s="28"/>
    </row>
    <row r="127" ht="44.05" customHeight="1">
      <c r="A127" s="14">
        <v>43</v>
      </c>
      <c r="B127" t="s" s="55">
        <v>523</v>
      </c>
      <c r="C127" t="s" s="56">
        <v>642</v>
      </c>
      <c r="D127" t="s" s="56">
        <v>643</v>
      </c>
      <c r="E127" t="s" s="56">
        <v>563</v>
      </c>
      <c r="F127" t="s" s="56">
        <v>563</v>
      </c>
      <c r="G127" t="s" s="56">
        <v>563</v>
      </c>
      <c r="H127" t="s" s="56">
        <v>563</v>
      </c>
      <c r="I127" t="s" s="56">
        <v>563</v>
      </c>
      <c r="J127" t="s" s="56">
        <v>563</v>
      </c>
      <c r="K127" t="s" s="56">
        <v>644</v>
      </c>
      <c r="L127" s="27">
        <v>3</v>
      </c>
      <c r="M127" s="27">
        <v>99</v>
      </c>
      <c r="N127" s="27">
        <v>2</v>
      </c>
      <c r="O127" s="27">
        <v>10</v>
      </c>
      <c r="P127" s="27">
        <v>60</v>
      </c>
      <c r="Q127" s="27">
        <v>60</v>
      </c>
      <c r="R127" s="27">
        <v>40</v>
      </c>
      <c r="S127" s="27">
        <v>40</v>
      </c>
      <c r="T127" s="27">
        <v>40</v>
      </c>
      <c r="U127" s="27">
        <v>40</v>
      </c>
      <c r="V127" s="57">
        <f>AVERAGE(P127:R127)</f>
        <v>53.3333333333333</v>
      </c>
      <c r="W127" s="57">
        <f>STDEV(P127:R127)</f>
        <v>11.5470053837925</v>
      </c>
      <c r="X127" s="57">
        <f>AVERAGE(S127:U127)</f>
        <v>40</v>
      </c>
      <c r="Y127" s="57">
        <f>STDEV(S127:U127)</f>
        <v>0</v>
      </c>
      <c r="Z127" s="27">
        <v>6</v>
      </c>
      <c r="AA127" s="27">
        <v>6</v>
      </c>
      <c r="AB127" s="27">
        <v>6</v>
      </c>
      <c r="AC127" s="27">
        <v>6</v>
      </c>
      <c r="AD127" s="27">
        <v>6</v>
      </c>
      <c r="AE127" s="27">
        <v>6</v>
      </c>
    </row>
    <row r="128" ht="44.05" customHeight="1">
      <c r="A128" s="14">
        <v>43</v>
      </c>
      <c r="B128" t="s" s="55">
        <v>529</v>
      </c>
      <c r="C128" s="28"/>
      <c r="D128" s="28"/>
      <c r="E128" t="s" s="56">
        <v>526</v>
      </c>
      <c r="F128" t="s" s="56">
        <v>526</v>
      </c>
      <c r="G128" t="s" s="56">
        <v>526</v>
      </c>
      <c r="H128" t="s" s="56">
        <v>526</v>
      </c>
      <c r="I128" t="s" s="56">
        <v>526</v>
      </c>
      <c r="J128" t="s" s="56">
        <v>526</v>
      </c>
      <c r="K128" t="s" s="56">
        <v>645</v>
      </c>
      <c r="L128" s="27">
        <v>5</v>
      </c>
      <c r="M128" s="27">
        <v>233</v>
      </c>
      <c r="N128" s="27">
        <v>2</v>
      </c>
      <c r="O128" s="27">
        <v>13</v>
      </c>
      <c r="P128" s="27">
        <v>20</v>
      </c>
      <c r="Q128" s="27">
        <v>20</v>
      </c>
      <c r="R128" s="27">
        <v>20</v>
      </c>
      <c r="S128" s="27">
        <v>20</v>
      </c>
      <c r="T128" s="27">
        <v>20</v>
      </c>
      <c r="U128" s="27">
        <v>20</v>
      </c>
      <c r="V128" s="57">
        <f>AVERAGE(P128:R128)</f>
        <v>20</v>
      </c>
      <c r="W128" s="57">
        <f>STDEV(P128:R128)</f>
        <v>0</v>
      </c>
      <c r="X128" s="57">
        <f>AVERAGE(S128:U128)</f>
        <v>20</v>
      </c>
      <c r="Y128" s="57">
        <f>STDEV(S128:U128)</f>
        <v>0</v>
      </c>
      <c r="Z128" s="27">
        <v>4</v>
      </c>
      <c r="AA128" s="27">
        <v>4</v>
      </c>
      <c r="AB128" s="27">
        <v>4</v>
      </c>
      <c r="AC128" s="27">
        <v>4</v>
      </c>
      <c r="AD128" s="27">
        <v>4</v>
      </c>
      <c r="AE128" s="27">
        <v>4</v>
      </c>
    </row>
    <row r="129" ht="20.05" customHeight="1">
      <c r="A129" s="58"/>
      <c r="B129" s="59"/>
      <c r="C129" s="28"/>
      <c r="D129" s="28"/>
      <c r="E129" s="28"/>
      <c r="F129" s="28"/>
      <c r="G129" s="28"/>
      <c r="H129" s="28"/>
      <c r="I129" s="28"/>
      <c r="J129" s="28"/>
      <c r="K129" s="28"/>
      <c r="L129" s="28"/>
      <c r="M129" s="28"/>
      <c r="N129" s="28"/>
      <c r="O129" s="28"/>
      <c r="P129" s="27"/>
      <c r="Q129" s="27"/>
      <c r="R129" s="27"/>
      <c r="S129" s="27"/>
      <c r="T129" s="27"/>
      <c r="U129" s="27"/>
      <c r="V129" s="57"/>
      <c r="W129" s="57"/>
      <c r="X129" s="57"/>
      <c r="Y129" s="57"/>
      <c r="Z129" s="28"/>
      <c r="AA129" s="28"/>
      <c r="AB129" s="28"/>
      <c r="AC129" s="28"/>
      <c r="AD129" s="28"/>
      <c r="AE129" s="28"/>
    </row>
    <row r="130" ht="32.05" customHeight="1">
      <c r="A130" s="14">
        <v>45</v>
      </c>
      <c r="B130" t="s" s="55">
        <v>523</v>
      </c>
      <c r="C130" t="s" s="56">
        <v>646</v>
      </c>
      <c r="D130" t="s" s="56">
        <v>647</v>
      </c>
      <c r="E130" t="s" s="56">
        <v>526</v>
      </c>
      <c r="F130" t="s" s="56">
        <v>526</v>
      </c>
      <c r="G130" t="s" s="56">
        <v>526</v>
      </c>
      <c r="H130" s="27">
        <v>1</v>
      </c>
      <c r="I130" s="27">
        <v>1</v>
      </c>
      <c r="J130" s="27">
        <v>1</v>
      </c>
      <c r="K130" t="s" s="56">
        <v>648</v>
      </c>
      <c r="L130" s="27">
        <v>4</v>
      </c>
      <c r="M130" s="27">
        <v>91</v>
      </c>
      <c r="N130" s="27">
        <v>2</v>
      </c>
      <c r="O130" s="27">
        <v>10</v>
      </c>
      <c r="P130" s="27">
        <v>32.13</v>
      </c>
      <c r="Q130" s="27">
        <v>31.9</v>
      </c>
      <c r="R130" s="27">
        <v>30.5</v>
      </c>
      <c r="S130" s="27">
        <v>82.38</v>
      </c>
      <c r="T130" s="27">
        <v>96.37</v>
      </c>
      <c r="U130" s="27">
        <v>88.59999999999999</v>
      </c>
      <c r="V130" s="57">
        <f>AVERAGE(P130:R130)</f>
        <v>31.51</v>
      </c>
      <c r="W130" s="57">
        <f>STDEV(P130:R130)</f>
        <v>0.882213126177569</v>
      </c>
      <c r="X130" s="57">
        <f>AVERAGE(S130:U130)</f>
        <v>89.1166666666667</v>
      </c>
      <c r="Y130" s="57">
        <f>STDEV(S130:U130)</f>
        <v>7.00929620813198</v>
      </c>
      <c r="Z130" s="27">
        <v>4</v>
      </c>
      <c r="AA130" s="27">
        <v>4</v>
      </c>
      <c r="AB130" s="27">
        <v>4</v>
      </c>
      <c r="AC130" s="27">
        <v>1</v>
      </c>
      <c r="AD130" s="27">
        <v>1</v>
      </c>
      <c r="AE130" s="27">
        <v>1</v>
      </c>
    </row>
    <row r="131" ht="20.05" customHeight="1">
      <c r="A131" s="14">
        <v>45</v>
      </c>
      <c r="B131" t="s" s="55">
        <v>529</v>
      </c>
      <c r="C131" s="28"/>
      <c r="D131" s="28"/>
      <c r="E131" t="s" s="56">
        <v>526</v>
      </c>
      <c r="F131" t="s" s="56">
        <v>526</v>
      </c>
      <c r="G131" t="s" s="56">
        <v>526</v>
      </c>
      <c r="H131" s="27">
        <v>1</v>
      </c>
      <c r="I131" s="27">
        <v>1</v>
      </c>
      <c r="J131" s="27">
        <v>1</v>
      </c>
      <c r="K131" t="s" s="56">
        <v>599</v>
      </c>
      <c r="L131" s="27">
        <v>3</v>
      </c>
      <c r="M131" s="27">
        <v>72</v>
      </c>
      <c r="N131" s="27">
        <v>2</v>
      </c>
      <c r="O131" s="27">
        <v>11</v>
      </c>
      <c r="P131" s="27">
        <v>62.18</v>
      </c>
      <c r="Q131" s="27">
        <v>70.47</v>
      </c>
      <c r="R131" s="27">
        <v>68.91</v>
      </c>
      <c r="S131" s="27">
        <v>82.38</v>
      </c>
      <c r="T131" s="27">
        <v>82.38</v>
      </c>
      <c r="U131" s="27">
        <v>96.37</v>
      </c>
      <c r="V131" s="57">
        <f>AVERAGE(P131:R131)</f>
        <v>67.1866666666667</v>
      </c>
      <c r="W131" s="57">
        <f>STDEV(P131:R131)</f>
        <v>4.40550034994135</v>
      </c>
      <c r="X131" s="57">
        <f>AVERAGE(S131:U131)</f>
        <v>87.04333333333329</v>
      </c>
      <c r="Y131" s="57">
        <f>STDEV(S131:U131)</f>
        <v>8.077130265962859</v>
      </c>
      <c r="Z131" s="27">
        <v>4</v>
      </c>
      <c r="AA131" s="27">
        <v>4</v>
      </c>
      <c r="AB131" s="27">
        <v>4</v>
      </c>
      <c r="AC131" s="27">
        <v>1</v>
      </c>
      <c r="AD131" s="27">
        <v>1</v>
      </c>
      <c r="AE131" s="27">
        <v>1</v>
      </c>
    </row>
    <row r="132" ht="20.05" customHeight="1">
      <c r="A132" s="14">
        <v>45</v>
      </c>
      <c r="B132" t="s" s="55">
        <v>532</v>
      </c>
      <c r="C132" s="28"/>
      <c r="D132" s="28"/>
      <c r="E132" t="s" s="56">
        <v>526</v>
      </c>
      <c r="F132" t="s" s="56">
        <v>526</v>
      </c>
      <c r="G132" t="s" s="56">
        <v>526</v>
      </c>
      <c r="H132" s="27">
        <v>1</v>
      </c>
      <c r="I132" s="27">
        <v>1</v>
      </c>
      <c r="J132" s="27">
        <v>1</v>
      </c>
      <c r="K132" t="s" s="56">
        <v>533</v>
      </c>
      <c r="L132" s="27">
        <v>3</v>
      </c>
      <c r="M132" s="27">
        <v>72</v>
      </c>
      <c r="N132" s="27">
        <v>2</v>
      </c>
      <c r="O132" s="27">
        <v>11</v>
      </c>
      <c r="P132" s="27">
        <v>61.14</v>
      </c>
      <c r="Q132" s="27">
        <v>68.91</v>
      </c>
      <c r="R132" s="27">
        <v>64.34999999999999</v>
      </c>
      <c r="S132" s="27">
        <v>88.59999999999999</v>
      </c>
      <c r="T132" s="27">
        <v>96.37</v>
      </c>
      <c r="U132" s="27">
        <v>82.38</v>
      </c>
      <c r="V132" s="57">
        <f>AVERAGE(P132:R132)</f>
        <v>64.8</v>
      </c>
      <c r="W132" s="57">
        <f>STDEV(P132:R132)</f>
        <v>3.9044974068374</v>
      </c>
      <c r="X132" s="57">
        <f>AVERAGE(S132:U132)</f>
        <v>89.1166666666667</v>
      </c>
      <c r="Y132" s="57">
        <f>STDEV(S132:U132)</f>
        <v>7.00929620813198</v>
      </c>
      <c r="Z132" s="27">
        <v>4</v>
      </c>
      <c r="AA132" s="27">
        <v>4</v>
      </c>
      <c r="AB132" s="27">
        <v>4</v>
      </c>
      <c r="AC132" s="27">
        <v>1</v>
      </c>
      <c r="AD132" s="27">
        <v>1</v>
      </c>
      <c r="AE132" s="27">
        <v>1</v>
      </c>
    </row>
    <row r="133" ht="20.05" customHeight="1">
      <c r="A133" s="58"/>
      <c r="B133" s="59"/>
      <c r="C133" s="28"/>
      <c r="D133" s="28"/>
      <c r="E133" s="28"/>
      <c r="F133" s="28"/>
      <c r="G133" s="28"/>
      <c r="H133" s="28"/>
      <c r="I133" s="28"/>
      <c r="J133" s="28"/>
      <c r="K133" s="28"/>
      <c r="L133" s="28"/>
      <c r="M133" s="28"/>
      <c r="N133" s="28"/>
      <c r="O133" s="28"/>
      <c r="P133" s="27"/>
      <c r="Q133" s="27"/>
      <c r="R133" s="27"/>
      <c r="S133" s="27"/>
      <c r="T133" s="27"/>
      <c r="U133" s="27"/>
      <c r="V133" s="57"/>
      <c r="W133" s="57"/>
      <c r="X133" s="57"/>
      <c r="Y133" s="57"/>
      <c r="Z133" s="28"/>
      <c r="AA133" s="28"/>
      <c r="AB133" s="28"/>
      <c r="AC133" s="28"/>
      <c r="AD133" s="28"/>
      <c r="AE133" s="28"/>
    </row>
    <row r="134" ht="32.05" customHeight="1">
      <c r="A134" s="14">
        <v>46</v>
      </c>
      <c r="B134" t="s" s="55">
        <v>523</v>
      </c>
      <c r="C134" t="s" s="56">
        <v>649</v>
      </c>
      <c r="D134" t="s" s="56">
        <v>630</v>
      </c>
      <c r="E134" t="s" s="56">
        <v>526</v>
      </c>
      <c r="F134" t="s" s="56">
        <v>526</v>
      </c>
      <c r="G134" t="s" s="56">
        <v>526</v>
      </c>
      <c r="H134" t="s" s="56">
        <v>526</v>
      </c>
      <c r="I134" t="s" s="56">
        <v>526</v>
      </c>
      <c r="J134" t="s" s="56">
        <v>526</v>
      </c>
      <c r="K134" t="s" s="56">
        <v>650</v>
      </c>
      <c r="L134" s="27">
        <v>4</v>
      </c>
      <c r="M134" s="27">
        <v>84</v>
      </c>
      <c r="N134" s="27">
        <v>2</v>
      </c>
      <c r="O134" s="27">
        <v>10</v>
      </c>
      <c r="P134" s="27">
        <v>93.75</v>
      </c>
      <c r="Q134" s="27">
        <v>93.75</v>
      </c>
      <c r="R134" s="27">
        <v>93.75</v>
      </c>
      <c r="S134" s="27">
        <v>87.5</v>
      </c>
      <c r="T134" s="27">
        <v>87.5</v>
      </c>
      <c r="U134" s="27">
        <v>87.5</v>
      </c>
      <c r="V134" s="57">
        <f>AVERAGE(P134:R134)</f>
        <v>93.75</v>
      </c>
      <c r="W134" s="57">
        <f>STDEV(P134:R134)</f>
        <v>0</v>
      </c>
      <c r="X134" s="57">
        <f>AVERAGE(S134:U134)</f>
        <v>87.5</v>
      </c>
      <c r="Y134" s="57">
        <f>STDEV(S134:U134)</f>
        <v>0</v>
      </c>
      <c r="Z134" s="27">
        <v>4</v>
      </c>
      <c r="AA134" s="27">
        <v>4</v>
      </c>
      <c r="AB134" s="27">
        <v>4</v>
      </c>
      <c r="AC134" s="27">
        <v>4</v>
      </c>
      <c r="AD134" s="27">
        <v>4</v>
      </c>
      <c r="AE134" s="27">
        <v>4</v>
      </c>
    </row>
    <row r="135" ht="20.05" customHeight="1">
      <c r="A135" s="14">
        <v>46</v>
      </c>
      <c r="B135" t="s" s="55">
        <v>529</v>
      </c>
      <c r="C135" s="28"/>
      <c r="D135" s="28"/>
      <c r="E135" t="s" s="56">
        <v>526</v>
      </c>
      <c r="F135" t="s" s="56">
        <v>526</v>
      </c>
      <c r="G135" t="s" s="56">
        <v>526</v>
      </c>
      <c r="H135" t="s" s="56">
        <v>526</v>
      </c>
      <c r="I135" t="s" s="56">
        <v>526</v>
      </c>
      <c r="J135" t="s" s="56">
        <v>526</v>
      </c>
      <c r="K135" t="s" s="56">
        <v>651</v>
      </c>
      <c r="L135" s="27">
        <v>4</v>
      </c>
      <c r="M135" s="27">
        <v>85</v>
      </c>
      <c r="N135" s="27">
        <v>2</v>
      </c>
      <c r="O135" s="27">
        <v>10</v>
      </c>
      <c r="P135" s="27">
        <v>87.5</v>
      </c>
      <c r="Q135" s="27">
        <v>93.75</v>
      </c>
      <c r="R135" s="27">
        <v>93.75</v>
      </c>
      <c r="S135" s="27">
        <v>87.5</v>
      </c>
      <c r="T135" s="27">
        <v>87.5</v>
      </c>
      <c r="U135" s="27">
        <v>87.5</v>
      </c>
      <c r="V135" s="57">
        <f>AVERAGE(P135:R135)</f>
        <v>91.6666666666667</v>
      </c>
      <c r="W135" s="57">
        <f>STDEV(P135:R135)</f>
        <v>3.60843918243516</v>
      </c>
      <c r="X135" s="57">
        <f>AVERAGE(S135:U135)</f>
        <v>87.5</v>
      </c>
      <c r="Y135" s="57">
        <f>STDEV(S135:U135)</f>
        <v>0</v>
      </c>
      <c r="Z135" s="27">
        <v>4</v>
      </c>
      <c r="AA135" s="27">
        <v>4</v>
      </c>
      <c r="AB135" s="27">
        <v>4</v>
      </c>
      <c r="AC135" s="27">
        <v>4</v>
      </c>
      <c r="AD135" s="27">
        <v>4</v>
      </c>
      <c r="AE135" s="27">
        <v>4</v>
      </c>
    </row>
    <row r="136" ht="20.05" customHeight="1">
      <c r="A136" s="58"/>
      <c r="B136" s="59"/>
      <c r="C136" s="28"/>
      <c r="D136" s="28"/>
      <c r="E136" s="28"/>
      <c r="F136" s="28"/>
      <c r="G136" s="28"/>
      <c r="H136" s="28"/>
      <c r="I136" s="28"/>
      <c r="J136" s="28"/>
      <c r="K136" s="28"/>
      <c r="L136" s="28"/>
      <c r="M136" s="28"/>
      <c r="N136" s="28"/>
      <c r="O136" s="28"/>
      <c r="P136" s="27"/>
      <c r="Q136" s="27"/>
      <c r="R136" s="27"/>
      <c r="S136" s="27"/>
      <c r="T136" s="27"/>
      <c r="U136" s="27"/>
      <c r="V136" s="57"/>
      <c r="W136" s="57"/>
      <c r="X136" s="57"/>
      <c r="Y136" s="57"/>
      <c r="Z136" s="28"/>
      <c r="AA136" s="28"/>
      <c r="AB136" s="28"/>
      <c r="AC136" s="28"/>
      <c r="AD136" s="28"/>
      <c r="AE136" s="28"/>
    </row>
    <row r="137" ht="68.05" customHeight="1">
      <c r="A137" s="14">
        <v>53</v>
      </c>
      <c r="B137" t="s" s="55">
        <v>523</v>
      </c>
      <c r="C137" t="s" s="56">
        <v>652</v>
      </c>
      <c r="D137" t="s" s="56">
        <v>630</v>
      </c>
      <c r="E137" t="s" s="56">
        <v>526</v>
      </c>
      <c r="F137" t="s" s="56">
        <v>563</v>
      </c>
      <c r="G137" t="s" s="56">
        <v>563</v>
      </c>
      <c r="H137" t="s" s="56">
        <v>526</v>
      </c>
      <c r="I137" t="s" s="56">
        <v>563</v>
      </c>
      <c r="J137" t="s" s="56">
        <v>563</v>
      </c>
      <c r="K137" t="s" s="56">
        <v>653</v>
      </c>
      <c r="L137" s="27">
        <v>6</v>
      </c>
      <c r="M137" s="27">
        <v>95</v>
      </c>
      <c r="N137" s="27">
        <v>2</v>
      </c>
      <c r="O137" s="27">
        <v>12</v>
      </c>
      <c r="P137" s="27">
        <v>90</v>
      </c>
      <c r="Q137" s="27">
        <v>90</v>
      </c>
      <c r="R137" s="27">
        <v>90</v>
      </c>
      <c r="S137" s="27">
        <v>100</v>
      </c>
      <c r="T137" s="27">
        <v>90</v>
      </c>
      <c r="U137" s="27">
        <v>100</v>
      </c>
      <c r="V137" s="57">
        <f>AVERAGE(P137:R137)</f>
        <v>90</v>
      </c>
      <c r="W137" s="57">
        <f>STDEV(P137:R137)</f>
        <v>0</v>
      </c>
      <c r="X137" s="57">
        <f>AVERAGE(S137:U137)</f>
        <v>96.6666666666667</v>
      </c>
      <c r="Y137" s="57">
        <f>STDEV(S137:U137)</f>
        <v>5.77350269189626</v>
      </c>
      <c r="Z137" s="27">
        <v>4</v>
      </c>
      <c r="AA137" s="27">
        <v>6</v>
      </c>
      <c r="AB137" s="27">
        <v>6</v>
      </c>
      <c r="AC137" s="27">
        <v>4</v>
      </c>
      <c r="AD137" s="27">
        <v>6</v>
      </c>
      <c r="AE137" s="27">
        <v>6</v>
      </c>
    </row>
    <row r="138" ht="20.05" customHeight="1">
      <c r="A138" s="14">
        <v>53</v>
      </c>
      <c r="B138" t="s" s="55">
        <v>529</v>
      </c>
      <c r="C138" s="28"/>
      <c r="D138" s="28"/>
      <c r="E138" t="s" s="56">
        <v>526</v>
      </c>
      <c r="F138" t="s" s="56">
        <v>563</v>
      </c>
      <c r="G138" t="s" s="56">
        <v>563</v>
      </c>
      <c r="H138" t="s" s="56">
        <v>526</v>
      </c>
      <c r="I138" t="s" s="56">
        <v>563</v>
      </c>
      <c r="J138" t="s" s="56">
        <v>563</v>
      </c>
      <c r="K138" t="s" s="56">
        <v>599</v>
      </c>
      <c r="L138" s="27">
        <v>6</v>
      </c>
      <c r="M138" s="27">
        <v>98</v>
      </c>
      <c r="N138" s="27">
        <v>2</v>
      </c>
      <c r="O138" s="27">
        <v>12</v>
      </c>
      <c r="P138" s="27">
        <v>90</v>
      </c>
      <c r="Q138" s="27">
        <v>90</v>
      </c>
      <c r="R138" s="27">
        <v>90</v>
      </c>
      <c r="S138" s="27">
        <v>60</v>
      </c>
      <c r="T138" s="27">
        <v>60</v>
      </c>
      <c r="U138" s="27">
        <v>90</v>
      </c>
      <c r="V138" s="57">
        <f>AVERAGE(P138:R138)</f>
        <v>90</v>
      </c>
      <c r="W138" s="57">
        <f>STDEV(P138:R138)</f>
        <v>0</v>
      </c>
      <c r="X138" s="57">
        <f>AVERAGE(S138:U138)</f>
        <v>70</v>
      </c>
      <c r="Y138" s="57">
        <f>STDEV(S138:U138)</f>
        <v>17.3205080756888</v>
      </c>
      <c r="Z138" s="27">
        <v>4</v>
      </c>
      <c r="AA138" s="27">
        <v>6</v>
      </c>
      <c r="AB138" s="27">
        <v>6</v>
      </c>
      <c r="AC138" s="27">
        <v>4</v>
      </c>
      <c r="AD138" s="27">
        <v>6</v>
      </c>
      <c r="AE138" s="27">
        <v>6</v>
      </c>
    </row>
    <row r="139" ht="20.05" customHeight="1">
      <c r="A139" s="14">
        <v>53</v>
      </c>
      <c r="B139" t="s" s="55">
        <v>532</v>
      </c>
      <c r="C139" s="28"/>
      <c r="D139" s="28"/>
      <c r="E139" t="s" s="56">
        <v>526</v>
      </c>
      <c r="F139" t="s" s="56">
        <v>563</v>
      </c>
      <c r="G139" t="s" s="56">
        <v>563</v>
      </c>
      <c r="H139" t="s" s="56">
        <v>526</v>
      </c>
      <c r="I139" t="s" s="56">
        <v>563</v>
      </c>
      <c r="J139" t="s" s="56">
        <v>563</v>
      </c>
      <c r="K139" t="s" s="56">
        <v>599</v>
      </c>
      <c r="L139" s="27">
        <v>3</v>
      </c>
      <c r="M139" s="27">
        <v>52</v>
      </c>
      <c r="N139" s="27">
        <v>2</v>
      </c>
      <c r="O139" s="27">
        <v>7</v>
      </c>
      <c r="P139" s="27">
        <v>90</v>
      </c>
      <c r="Q139" s="27">
        <v>90</v>
      </c>
      <c r="R139" s="27">
        <v>70</v>
      </c>
      <c r="S139" s="27">
        <v>90</v>
      </c>
      <c r="T139" s="27">
        <v>100</v>
      </c>
      <c r="U139" s="27">
        <v>90</v>
      </c>
      <c r="V139" s="57">
        <f>AVERAGE(P139:R139)</f>
        <v>83.3333333333333</v>
      </c>
      <c r="W139" s="57">
        <f>STDEV(P139:R139)</f>
        <v>11.5470053837925</v>
      </c>
      <c r="X139" s="57">
        <f>AVERAGE(S139:U139)</f>
        <v>93.3333333333333</v>
      </c>
      <c r="Y139" s="57">
        <f>STDEV(S139:U139)</f>
        <v>5.77350269189626</v>
      </c>
      <c r="Z139" s="27">
        <v>4</v>
      </c>
      <c r="AA139" s="27">
        <v>6</v>
      </c>
      <c r="AB139" s="27">
        <v>6</v>
      </c>
      <c r="AC139" s="27">
        <v>4</v>
      </c>
      <c r="AD139" s="27">
        <v>6</v>
      </c>
      <c r="AE139" s="27">
        <v>6</v>
      </c>
    </row>
    <row r="140" ht="20.05" customHeight="1">
      <c r="A140" s="14">
        <v>53</v>
      </c>
      <c r="B140" t="s" s="55">
        <v>549</v>
      </c>
      <c r="C140" s="28"/>
      <c r="D140" s="28"/>
      <c r="E140" t="s" s="56">
        <v>526</v>
      </c>
      <c r="F140" t="s" s="56">
        <v>563</v>
      </c>
      <c r="G140" t="s" s="56">
        <v>563</v>
      </c>
      <c r="H140" t="s" s="56">
        <v>526</v>
      </c>
      <c r="I140" t="s" s="56">
        <v>563</v>
      </c>
      <c r="J140" t="s" s="56">
        <v>563</v>
      </c>
      <c r="K140" t="s" s="56">
        <v>599</v>
      </c>
      <c r="L140" s="27">
        <v>3</v>
      </c>
      <c r="M140" s="27">
        <v>66</v>
      </c>
      <c r="N140" s="27">
        <v>2</v>
      </c>
      <c r="O140" s="27">
        <v>8</v>
      </c>
      <c r="P140" s="27">
        <v>10</v>
      </c>
      <c r="Q140" s="27">
        <v>10</v>
      </c>
      <c r="R140" s="27">
        <v>10</v>
      </c>
      <c r="S140" s="27">
        <v>60</v>
      </c>
      <c r="T140" s="27">
        <v>60</v>
      </c>
      <c r="U140" s="27">
        <v>60</v>
      </c>
      <c r="V140" s="57">
        <f>AVERAGE(P140:R140)</f>
        <v>10</v>
      </c>
      <c r="W140" s="57">
        <f>STDEV(P140:R140)</f>
        <v>0</v>
      </c>
      <c r="X140" s="57">
        <f>AVERAGE(S140:U140)</f>
        <v>60</v>
      </c>
      <c r="Y140" s="57">
        <f>STDEV(S140:U140)</f>
        <v>0</v>
      </c>
      <c r="Z140" s="27">
        <v>4</v>
      </c>
      <c r="AA140" s="27">
        <v>6</v>
      </c>
      <c r="AB140" s="27">
        <v>6</v>
      </c>
      <c r="AC140" s="27">
        <v>4</v>
      </c>
      <c r="AD140" s="27">
        <v>6</v>
      </c>
      <c r="AE140" s="27">
        <v>6</v>
      </c>
    </row>
    <row r="141" ht="20.05" customHeight="1">
      <c r="A141" s="58"/>
      <c r="B141" s="59"/>
      <c r="C141" s="28"/>
      <c r="D141" s="28"/>
      <c r="E141" s="28"/>
      <c r="F141" s="28"/>
      <c r="G141" s="28"/>
      <c r="H141" s="28"/>
      <c r="I141" s="28"/>
      <c r="J141" s="28"/>
      <c r="K141" s="28"/>
      <c r="L141" s="28"/>
      <c r="M141" s="28"/>
      <c r="N141" s="28"/>
      <c r="O141" s="28"/>
      <c r="P141" s="27"/>
      <c r="Q141" s="27"/>
      <c r="R141" s="27"/>
      <c r="S141" s="27"/>
      <c r="T141" s="27"/>
      <c r="U141" s="27"/>
      <c r="V141" s="57"/>
      <c r="W141" s="57"/>
      <c r="X141" s="57"/>
      <c r="Y141" s="57"/>
      <c r="Z141" s="28"/>
      <c r="AA141" s="28"/>
      <c r="AB141" s="28"/>
      <c r="AC141" s="28"/>
      <c r="AD141" s="28"/>
      <c r="AE141" s="28"/>
    </row>
    <row r="142" ht="128.05" customHeight="1">
      <c r="A142" s="14">
        <v>59</v>
      </c>
      <c r="B142" t="s" s="55">
        <v>523</v>
      </c>
      <c r="C142" t="s" s="56">
        <v>654</v>
      </c>
      <c r="D142" t="s" s="56">
        <v>559</v>
      </c>
      <c r="E142" t="s" s="56">
        <v>526</v>
      </c>
      <c r="F142" t="s" s="56">
        <v>563</v>
      </c>
      <c r="G142" t="s" s="56">
        <v>563</v>
      </c>
      <c r="H142" t="s" s="56">
        <v>526</v>
      </c>
      <c r="I142" t="s" s="56">
        <v>563</v>
      </c>
      <c r="J142" t="s" s="56">
        <v>563</v>
      </c>
      <c r="K142" t="s" s="56">
        <v>655</v>
      </c>
      <c r="L142" s="27">
        <v>1</v>
      </c>
      <c r="M142" s="27">
        <v>15</v>
      </c>
      <c r="N142" s="27">
        <v>2</v>
      </c>
      <c r="O142" s="27">
        <v>3</v>
      </c>
      <c r="P142" s="27">
        <v>50</v>
      </c>
      <c r="Q142" s="27">
        <v>75</v>
      </c>
      <c r="R142" s="27">
        <v>75</v>
      </c>
      <c r="S142" s="27">
        <v>100</v>
      </c>
      <c r="T142" s="27">
        <v>100</v>
      </c>
      <c r="U142" s="27">
        <v>50</v>
      </c>
      <c r="V142" s="57">
        <f>AVERAGE(P142:R142)</f>
        <v>66.6666666666667</v>
      </c>
      <c r="W142" s="57">
        <f>STDEV(P142:R142)</f>
        <v>14.4337567297406</v>
      </c>
      <c r="X142" s="57">
        <f>AVERAGE(S142:U142)</f>
        <v>83.3333333333333</v>
      </c>
      <c r="Y142" s="57">
        <f>STDEV(S142:U142)</f>
        <v>28.8675134594813</v>
      </c>
      <c r="Z142" s="27">
        <v>4</v>
      </c>
      <c r="AA142" s="27">
        <v>6</v>
      </c>
      <c r="AB142" s="27">
        <v>6</v>
      </c>
      <c r="AC142" s="27">
        <v>4</v>
      </c>
      <c r="AD142" s="27">
        <v>6</v>
      </c>
      <c r="AE142" s="27">
        <v>6</v>
      </c>
    </row>
    <row r="143" ht="20.05" customHeight="1">
      <c r="A143" s="14">
        <v>59</v>
      </c>
      <c r="B143" t="s" s="55">
        <v>529</v>
      </c>
      <c r="C143" s="28"/>
      <c r="D143" s="28"/>
      <c r="E143" t="s" s="56">
        <v>526</v>
      </c>
      <c r="F143" t="s" s="56">
        <v>563</v>
      </c>
      <c r="G143" t="s" s="56">
        <v>563</v>
      </c>
      <c r="H143" t="s" s="56">
        <v>526</v>
      </c>
      <c r="I143" t="s" s="56">
        <v>563</v>
      </c>
      <c r="J143" t="s" s="56">
        <v>563</v>
      </c>
      <c r="K143" t="s" s="56">
        <v>594</v>
      </c>
      <c r="L143" s="27">
        <v>1</v>
      </c>
      <c r="M143" s="27">
        <v>15</v>
      </c>
      <c r="N143" s="27">
        <v>2</v>
      </c>
      <c r="O143" s="27">
        <v>3</v>
      </c>
      <c r="P143" s="27">
        <v>75</v>
      </c>
      <c r="Q143" s="27">
        <v>75</v>
      </c>
      <c r="R143" s="27">
        <v>75</v>
      </c>
      <c r="S143" s="27">
        <v>50</v>
      </c>
      <c r="T143" s="27">
        <v>25</v>
      </c>
      <c r="U143" s="27">
        <v>100</v>
      </c>
      <c r="V143" s="57">
        <f>AVERAGE(P143:R143)</f>
        <v>75</v>
      </c>
      <c r="W143" s="57">
        <f>STDEV(P143:R143)</f>
        <v>0</v>
      </c>
      <c r="X143" s="57">
        <f>AVERAGE(S143:U143)</f>
        <v>58.3333333333333</v>
      </c>
      <c r="Y143" s="57">
        <f>STDEV(S143:U143)</f>
        <v>38.1881307912987</v>
      </c>
      <c r="Z143" s="27">
        <v>4</v>
      </c>
      <c r="AA143" s="27">
        <v>6</v>
      </c>
      <c r="AB143" s="27">
        <v>6</v>
      </c>
      <c r="AC143" s="27">
        <v>4</v>
      </c>
      <c r="AD143" s="27">
        <v>6</v>
      </c>
      <c r="AE143" s="27">
        <v>6</v>
      </c>
    </row>
    <row r="144" ht="20.05" customHeight="1">
      <c r="A144" s="14">
        <v>59</v>
      </c>
      <c r="B144" t="s" s="55">
        <v>532</v>
      </c>
      <c r="C144" s="28"/>
      <c r="D144" s="28"/>
      <c r="E144" t="s" s="56">
        <v>526</v>
      </c>
      <c r="F144" t="s" s="56">
        <v>563</v>
      </c>
      <c r="G144" t="s" s="56">
        <v>563</v>
      </c>
      <c r="H144" t="s" s="56">
        <v>526</v>
      </c>
      <c r="I144" t="s" s="56">
        <v>563</v>
      </c>
      <c r="J144" t="s" s="56">
        <v>563</v>
      </c>
      <c r="K144" t="s" s="56">
        <v>594</v>
      </c>
      <c r="L144" s="27">
        <v>1</v>
      </c>
      <c r="M144" s="27">
        <v>15</v>
      </c>
      <c r="N144" s="27">
        <v>2</v>
      </c>
      <c r="O144" s="27">
        <v>3</v>
      </c>
      <c r="P144" s="27">
        <v>50</v>
      </c>
      <c r="Q144" s="27">
        <v>25</v>
      </c>
      <c r="R144" s="27">
        <v>25</v>
      </c>
      <c r="S144" s="27">
        <v>50</v>
      </c>
      <c r="T144" s="27">
        <v>50</v>
      </c>
      <c r="U144" s="27">
        <v>25</v>
      </c>
      <c r="V144" s="57">
        <f>AVERAGE(P144:R144)</f>
        <v>33.3333333333333</v>
      </c>
      <c r="W144" s="57">
        <f>STDEV(P144:R144)</f>
        <v>14.4337567297406</v>
      </c>
      <c r="X144" s="57">
        <f>AVERAGE(S144:U144)</f>
        <v>41.6666666666667</v>
      </c>
      <c r="Y144" s="57">
        <f>STDEV(S144:U144)</f>
        <v>14.4337567297406</v>
      </c>
      <c r="Z144" s="27">
        <v>4</v>
      </c>
      <c r="AA144" s="27">
        <v>6</v>
      </c>
      <c r="AB144" s="27">
        <v>6</v>
      </c>
      <c r="AC144" s="27">
        <v>4</v>
      </c>
      <c r="AD144" s="27">
        <v>6</v>
      </c>
      <c r="AE144" s="27">
        <v>6</v>
      </c>
    </row>
    <row r="145" ht="20.05" customHeight="1">
      <c r="A145" s="14">
        <v>59</v>
      </c>
      <c r="B145" t="s" s="55">
        <v>549</v>
      </c>
      <c r="C145" s="28"/>
      <c r="D145" s="28"/>
      <c r="E145" t="s" s="56">
        <v>526</v>
      </c>
      <c r="F145" t="s" s="56">
        <v>563</v>
      </c>
      <c r="G145" t="s" s="56">
        <v>563</v>
      </c>
      <c r="H145" t="s" s="56">
        <v>526</v>
      </c>
      <c r="I145" t="s" s="56">
        <v>563</v>
      </c>
      <c r="J145" t="s" s="56">
        <v>563</v>
      </c>
      <c r="K145" t="s" s="56">
        <v>594</v>
      </c>
      <c r="L145" s="27">
        <v>1</v>
      </c>
      <c r="M145" s="27">
        <v>15</v>
      </c>
      <c r="N145" s="27">
        <v>2</v>
      </c>
      <c r="O145" s="27">
        <v>3</v>
      </c>
      <c r="P145" s="27">
        <v>62.5</v>
      </c>
      <c r="Q145" s="27">
        <v>25</v>
      </c>
      <c r="R145" s="27">
        <v>50</v>
      </c>
      <c r="S145" s="27">
        <v>50</v>
      </c>
      <c r="T145" s="27">
        <v>100</v>
      </c>
      <c r="U145" s="27">
        <v>25</v>
      </c>
      <c r="V145" s="57">
        <f>AVERAGE(P145:R145)</f>
        <v>45.8333333333333</v>
      </c>
      <c r="W145" s="57">
        <f>STDEV(P145:R145)</f>
        <v>19.0940653956493</v>
      </c>
      <c r="X145" s="57">
        <f>AVERAGE(S145:U145)</f>
        <v>58.3333333333333</v>
      </c>
      <c r="Y145" s="57">
        <f>STDEV(S145:U145)</f>
        <v>38.1881307912987</v>
      </c>
      <c r="Z145" s="27">
        <v>4</v>
      </c>
      <c r="AA145" s="27">
        <v>6</v>
      </c>
      <c r="AB145" s="27">
        <v>6</v>
      </c>
      <c r="AC145" s="27">
        <v>4</v>
      </c>
      <c r="AD145" s="27">
        <v>6</v>
      </c>
      <c r="AE145" s="27">
        <v>6</v>
      </c>
    </row>
    <row r="146" ht="20.05" customHeight="1">
      <c r="A146" s="14">
        <v>59</v>
      </c>
      <c r="B146" t="s" s="55">
        <v>551</v>
      </c>
      <c r="C146" s="28"/>
      <c r="D146" s="28"/>
      <c r="E146" t="s" s="56">
        <v>526</v>
      </c>
      <c r="F146" t="s" s="56">
        <v>563</v>
      </c>
      <c r="G146" t="s" s="56">
        <v>563</v>
      </c>
      <c r="H146" t="s" s="56">
        <v>526</v>
      </c>
      <c r="I146" t="s" s="56">
        <v>563</v>
      </c>
      <c r="J146" t="s" s="56">
        <v>563</v>
      </c>
      <c r="K146" t="s" s="56">
        <v>594</v>
      </c>
      <c r="L146" s="27">
        <v>1</v>
      </c>
      <c r="M146" s="27">
        <v>15</v>
      </c>
      <c r="N146" s="27">
        <v>2</v>
      </c>
      <c r="O146" s="27">
        <v>3</v>
      </c>
      <c r="P146" s="27">
        <v>62.5</v>
      </c>
      <c r="Q146" s="27">
        <v>62.5</v>
      </c>
      <c r="R146" s="27">
        <v>75</v>
      </c>
      <c r="S146" s="27">
        <v>100</v>
      </c>
      <c r="T146" s="27">
        <v>100</v>
      </c>
      <c r="U146" s="27">
        <v>100</v>
      </c>
      <c r="V146" s="57">
        <f>AVERAGE(P146:R146)</f>
        <v>66.6666666666667</v>
      </c>
      <c r="W146" s="57">
        <f>STDEV(P146:R146)</f>
        <v>7.21687836487032</v>
      </c>
      <c r="X146" s="57">
        <f>AVERAGE(S146:U146)</f>
        <v>100</v>
      </c>
      <c r="Y146" s="57">
        <f>STDEV(S146:U146)</f>
        <v>0</v>
      </c>
      <c r="Z146" s="27">
        <v>4</v>
      </c>
      <c r="AA146" s="27">
        <v>6</v>
      </c>
      <c r="AB146" s="27">
        <v>6</v>
      </c>
      <c r="AC146" s="27">
        <v>4</v>
      </c>
      <c r="AD146" s="27">
        <v>6</v>
      </c>
      <c r="AE146" s="27">
        <v>6</v>
      </c>
    </row>
    <row r="147" ht="20.05" customHeight="1">
      <c r="A147" s="14">
        <v>59</v>
      </c>
      <c r="B147" t="s" s="55">
        <v>552</v>
      </c>
      <c r="C147" s="28"/>
      <c r="D147" s="28"/>
      <c r="E147" t="s" s="56">
        <v>526</v>
      </c>
      <c r="F147" t="s" s="56">
        <v>563</v>
      </c>
      <c r="G147" t="s" s="56">
        <v>563</v>
      </c>
      <c r="H147" t="s" s="56">
        <v>526</v>
      </c>
      <c r="I147" t="s" s="56">
        <v>563</v>
      </c>
      <c r="J147" t="s" s="56">
        <v>563</v>
      </c>
      <c r="K147" t="s" s="56">
        <v>594</v>
      </c>
      <c r="L147" s="27">
        <v>1</v>
      </c>
      <c r="M147" s="27">
        <v>15</v>
      </c>
      <c r="N147" s="27">
        <v>2</v>
      </c>
      <c r="O147" s="27">
        <v>3</v>
      </c>
      <c r="P147" s="27">
        <v>62.5</v>
      </c>
      <c r="Q147" s="27">
        <v>25</v>
      </c>
      <c r="R147" s="27">
        <v>75</v>
      </c>
      <c r="S147" s="27">
        <v>100</v>
      </c>
      <c r="T147" s="27">
        <v>100</v>
      </c>
      <c r="U147" s="27">
        <v>100</v>
      </c>
      <c r="V147" s="57">
        <f>AVERAGE(P147:R147)</f>
        <v>54.1666666666667</v>
      </c>
      <c r="W147" s="57">
        <f>STDEV(P147:R147)</f>
        <v>26.0208249933267</v>
      </c>
      <c r="X147" s="57">
        <f>AVERAGE(S147:U147)</f>
        <v>100</v>
      </c>
      <c r="Y147" s="57">
        <f>STDEV(S147:U147)</f>
        <v>0</v>
      </c>
      <c r="Z147" s="27">
        <v>4</v>
      </c>
      <c r="AA147" s="27">
        <v>6</v>
      </c>
      <c r="AB147" s="27">
        <v>6</v>
      </c>
      <c r="AC147" s="27">
        <v>4</v>
      </c>
      <c r="AD147" s="27">
        <v>6</v>
      </c>
      <c r="AE147" s="27">
        <v>6</v>
      </c>
    </row>
    <row r="148" ht="20.05" customHeight="1">
      <c r="A148" s="58"/>
      <c r="B148" s="59"/>
      <c r="C148" s="28"/>
      <c r="D148" s="28"/>
      <c r="E148" s="28"/>
      <c r="F148" s="28"/>
      <c r="G148" s="28"/>
      <c r="H148" s="28"/>
      <c r="I148" s="28"/>
      <c r="J148" s="28"/>
      <c r="K148" s="28"/>
      <c r="L148" s="28"/>
      <c r="M148" s="28"/>
      <c r="N148" s="28"/>
      <c r="O148" s="28"/>
      <c r="P148" s="27"/>
      <c r="Q148" s="27"/>
      <c r="R148" s="27"/>
      <c r="S148" s="27"/>
      <c r="T148" s="27"/>
      <c r="U148" s="27"/>
      <c r="V148" s="57"/>
      <c r="W148" s="57"/>
      <c r="X148" s="57"/>
      <c r="Y148" s="57"/>
      <c r="Z148" s="28"/>
      <c r="AA148" s="28"/>
      <c r="AB148" s="28"/>
      <c r="AC148" s="28"/>
      <c r="AD148" s="28"/>
      <c r="AE148" s="28"/>
    </row>
    <row r="149" ht="20.05" customHeight="1">
      <c r="A149" s="58"/>
      <c r="B149" s="59"/>
      <c r="C149" s="28"/>
      <c r="D149" s="28"/>
      <c r="E149" s="28"/>
      <c r="F149" s="28"/>
      <c r="G149" s="28"/>
      <c r="H149" s="28"/>
      <c r="I149" s="28"/>
      <c r="J149" s="28"/>
      <c r="K149" s="28"/>
      <c r="L149" s="28"/>
      <c r="M149" s="28"/>
      <c r="N149" s="28"/>
      <c r="O149" s="28"/>
      <c r="P149" s="27"/>
      <c r="Q149" s="27"/>
      <c r="R149" s="27"/>
      <c r="S149" s="27"/>
      <c r="T149" s="27"/>
      <c r="U149" s="27"/>
      <c r="V149" s="57"/>
      <c r="W149" s="57">
        <f>AVERAGE(W4:W147)</f>
        <v>13.8774828616037</v>
      </c>
      <c r="X149" s="57"/>
      <c r="Y149" s="57">
        <f>AVERAGE(Y4:Y147)</f>
        <v>15.5183257596862</v>
      </c>
      <c r="Z149" s="28"/>
      <c r="AA149" s="28"/>
      <c r="AB149" s="28"/>
      <c r="AC149" s="28"/>
      <c r="AD149" s="28"/>
      <c r="AE149" s="28"/>
    </row>
    <row r="150" ht="20.05" customHeight="1">
      <c r="A150" s="58"/>
      <c r="B150" s="59"/>
      <c r="C150" s="28"/>
      <c r="D150" s="28"/>
      <c r="E150" s="28"/>
      <c r="F150" s="28"/>
      <c r="G150" s="28"/>
      <c r="H150" s="28"/>
      <c r="I150" s="28"/>
      <c r="J150" s="28"/>
      <c r="K150" s="28"/>
      <c r="L150" s="28"/>
      <c r="M150" s="28"/>
      <c r="N150" s="28"/>
      <c r="O150" s="28"/>
      <c r="P150" s="27"/>
      <c r="Q150" s="27"/>
      <c r="R150" s="27"/>
      <c r="S150" s="27"/>
      <c r="T150" s="27"/>
      <c r="U150" s="27"/>
      <c r="V150" s="57"/>
      <c r="W150" s="57">
        <f>MAX(W4:W147)</f>
        <v>45.7050839622902</v>
      </c>
      <c r="X150" s="57"/>
      <c r="Y150" s="57">
        <f>MAX(Y4:Y147)</f>
        <v>43.6801892547793</v>
      </c>
      <c r="Z150" s="28"/>
      <c r="AA150" s="28"/>
      <c r="AB150" s="28"/>
      <c r="AC150" s="28"/>
      <c r="AD150" s="28"/>
      <c r="AE150" s="28"/>
    </row>
  </sheetData>
  <mergeCells count="5">
    <mergeCell ref="A1:AE1"/>
    <mergeCell ref="E2:G2"/>
    <mergeCell ref="H2:J2"/>
    <mergeCell ref="Z2:AB2"/>
    <mergeCell ref="AC2:AE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I6"/>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9" width="16.3516" style="60" customWidth="1"/>
    <col min="10" max="16384" width="16.3516" style="60" customWidth="1"/>
  </cols>
  <sheetData>
    <row r="1" ht="27.65" customHeight="1">
      <c r="A1" t="s" s="23">
        <v>657</v>
      </c>
      <c r="B1" s="23"/>
      <c r="C1" s="23"/>
      <c r="D1" s="23"/>
      <c r="E1" s="23"/>
      <c r="F1" s="23"/>
      <c r="G1" s="23"/>
      <c r="H1" s="23"/>
      <c r="I1" s="23"/>
    </row>
    <row r="2" ht="20.05" customHeight="1">
      <c r="A2" s="61"/>
      <c r="B2" t="s" s="62">
        <v>659</v>
      </c>
      <c r="C2" s="61"/>
      <c r="D2" s="61"/>
      <c r="E2" s="61"/>
      <c r="F2" t="s" s="62">
        <v>660</v>
      </c>
      <c r="G2" s="61"/>
      <c r="H2" s="61"/>
      <c r="I2" s="61"/>
    </row>
    <row r="3" ht="20.25" customHeight="1">
      <c r="A3" s="45"/>
      <c r="B3" t="s" s="50">
        <v>661</v>
      </c>
      <c r="C3" t="s" s="50">
        <v>662</v>
      </c>
      <c r="D3" t="s" s="50">
        <v>663</v>
      </c>
      <c r="E3" t="s" s="50">
        <v>664</v>
      </c>
      <c r="F3" t="s" s="50">
        <v>661</v>
      </c>
      <c r="G3" t="s" s="50">
        <v>662</v>
      </c>
      <c r="H3" t="s" s="50">
        <v>663</v>
      </c>
      <c r="I3" t="s" s="50">
        <v>664</v>
      </c>
    </row>
    <row r="4" ht="32.25" customHeight="1">
      <c r="A4" t="s" s="31">
        <v>504</v>
      </c>
      <c r="B4" s="32">
        <v>-0.78125</v>
      </c>
      <c r="C4" s="63">
        <v>0</v>
      </c>
      <c r="D4" s="63">
        <v>-5</v>
      </c>
      <c r="E4" s="63">
        <v>0</v>
      </c>
      <c r="F4" s="63">
        <v>-0.21875</v>
      </c>
      <c r="G4" s="63">
        <v>0</v>
      </c>
      <c r="H4" s="63">
        <v>-5</v>
      </c>
      <c r="I4" s="63">
        <v>5</v>
      </c>
    </row>
    <row r="5" ht="20.05" customHeight="1">
      <c r="A5" t="s" s="34">
        <v>505</v>
      </c>
      <c r="B5" s="35">
        <v>-10.46875</v>
      </c>
      <c r="C5" s="57">
        <v>0</v>
      </c>
      <c r="D5" s="57">
        <v>-50</v>
      </c>
      <c r="E5" s="57">
        <v>0</v>
      </c>
      <c r="F5" s="57">
        <v>1.90625</v>
      </c>
      <c r="G5" s="57">
        <v>0</v>
      </c>
      <c r="H5" s="57">
        <v>-50</v>
      </c>
      <c r="I5" s="57">
        <v>134</v>
      </c>
    </row>
    <row r="6" ht="20.05" customHeight="1">
      <c r="A6" t="s" s="34">
        <v>665</v>
      </c>
      <c r="B6" s="35">
        <v>-1.25</v>
      </c>
      <c r="C6" s="57">
        <v>0</v>
      </c>
      <c r="D6" s="57">
        <v>-9</v>
      </c>
      <c r="E6" s="57">
        <v>0</v>
      </c>
      <c r="F6" s="57">
        <v>0.125</v>
      </c>
      <c r="G6" s="57">
        <v>0</v>
      </c>
      <c r="H6" s="57">
        <v>-5</v>
      </c>
      <c r="I6" s="57">
        <v>15</v>
      </c>
    </row>
  </sheetData>
  <mergeCells count="4">
    <mergeCell ref="A1:I1"/>
    <mergeCell ref="B2:E2"/>
    <mergeCell ref="F2:I2"/>
    <mergeCell ref="A2:A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