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<sst xmlns="http://schemas.openxmlformats.org/spreadsheetml/2006/main" count="114" uniqueCount="22">
  <si>
    <t>All data</t>
  </si>
  <si>
    <t>N</t>
  </si>
  <si>
    <t>Marginal Share</t>
  </si>
  <si>
    <t>Overall Share</t>
  </si>
  <si>
    <t>Intersection_or_Non_Intersection_or_Driveway</t>
  </si>
  <si>
    <t>C</t>
  </si>
  <si>
    <t>Bike_Facility_Type</t>
  </si>
  <si>
    <t>bike lane</t>
  </si>
  <si>
    <t>Direction_of_Travel</t>
  </si>
  <si>
    <t>with</t>
  </si>
  <si>
    <t>roadway</t>
  </si>
  <si>
    <t>across</t>
  </si>
  <si>
    <t>against</t>
  </si>
  <si>
    <t>shoulder</t>
  </si>
  <si>
    <t>sidepath</t>
  </si>
  <si>
    <t>sidewalk</t>
  </si>
  <si>
    <t>unknown</t>
  </si>
  <si>
    <t>D</t>
  </si>
  <si>
    <t>I</t>
  </si>
  <si>
    <t>sharrow</t>
  </si>
  <si>
    <t>R</t>
  </si>
  <si>
    <t>UN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</si>
</sst>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5"/>
  <sheetViews>
    <sheetView tabSelected="1" workbookViewId="0"/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6</v>
      </c>
      <c r="J1" t="s">
        <v>1</v>
      </c>
      <c r="K1" t="s">
        <v>2</v>
      </c>
      <c r="L1" t="s">
        <v>3</v>
      </c>
      <c r="M1" t="s">
        <v>8</v>
      </c>
      <c r="N1" t="s">
        <v>1</v>
      </c>
      <c r="O1" t="s">
        <v>2</v>
      </c>
      <c r="P1" t="s">
        <v>3</v>
      </c>
    </row>
    <row r="2" spans="1:16">
      <c r="A2" s="1" t="s">
        <v>0</v>
      </c>
      <c r="B2" s="1">
        <v>2253</v>
      </c>
      <c r="C2" s="2">
        <f>B2/B2</f>
        <v>0</v>
      </c>
      <c r="D2">
        <f>C2</f>
        <v>0</v>
      </c>
      <c r="E2" s="1" t="s">
        <v>5</v>
      </c>
      <c r="F2" s="1">
        <v>174</v>
      </c>
      <c r="G2" s="2">
        <f>F2/B2</f>
        <v>0</v>
      </c>
      <c r="H2" s="2">
        <f>G2*D2</f>
        <v>0</v>
      </c>
      <c r="I2" s="1" t="s">
        <v>7</v>
      </c>
      <c r="J2" s="1">
        <v>1</v>
      </c>
      <c r="K2" s="2">
        <f>J2/F2</f>
        <v>0</v>
      </c>
      <c r="L2" s="2">
        <f>K2*H2</f>
        <v>0</v>
      </c>
      <c r="M2" s="1" t="s">
        <v>9</v>
      </c>
      <c r="N2" s="1">
        <v>1</v>
      </c>
      <c r="O2" s="2">
        <f>N2/J2</f>
        <v>0</v>
      </c>
      <c r="P2" s="2">
        <f>O2*L2</f>
        <v>0</v>
      </c>
    </row>
    <row r="3" spans="1:16">
      <c r="A3" s="1"/>
      <c r="B3" s="1"/>
      <c r="C3" s="2"/>
      <c r="E3" s="1"/>
      <c r="F3" s="1"/>
      <c r="G3" s="2"/>
      <c r="H3" s="2"/>
      <c r="I3" s="1" t="s">
        <v>10</v>
      </c>
      <c r="J3" s="1">
        <v>39</v>
      </c>
      <c r="K3" s="2">
        <f>J3/F2</f>
        <v>0</v>
      </c>
      <c r="L3" s="2">
        <f>K3*H2</f>
        <v>0</v>
      </c>
      <c r="M3" s="1" t="s">
        <v>11</v>
      </c>
      <c r="N3" s="1">
        <v>12</v>
      </c>
      <c r="O3" s="2">
        <f>N3/J3</f>
        <v>0</v>
      </c>
      <c r="P3" s="2">
        <f>O3*L3</f>
        <v>0</v>
      </c>
    </row>
    <row r="4" spans="1:16">
      <c r="A4" s="1"/>
      <c r="B4" s="1"/>
      <c r="C4" s="2"/>
      <c r="E4" s="1"/>
      <c r="F4" s="1"/>
      <c r="G4" s="2"/>
      <c r="H4" s="2"/>
      <c r="I4" s="1"/>
      <c r="J4" s="1"/>
      <c r="K4" s="2"/>
      <c r="L4" s="2"/>
      <c r="M4" s="1" t="s">
        <v>12</v>
      </c>
      <c r="N4" s="1">
        <v>16</v>
      </c>
      <c r="O4" s="2">
        <f>N4/J3</f>
        <v>0</v>
      </c>
      <c r="P4" s="2">
        <f>O4*L3</f>
        <v>0</v>
      </c>
    </row>
    <row r="5" spans="1:16">
      <c r="A5" s="1"/>
      <c r="B5" s="1"/>
      <c r="C5" s="2"/>
      <c r="E5" s="1"/>
      <c r="F5" s="1"/>
      <c r="G5" s="2"/>
      <c r="H5" s="2"/>
      <c r="I5" s="1"/>
      <c r="J5" s="1"/>
      <c r="K5" s="2"/>
      <c r="L5" s="2"/>
      <c r="M5" s="1" t="s">
        <v>9</v>
      </c>
      <c r="N5" s="1">
        <v>11</v>
      </c>
      <c r="O5" s="2">
        <f>N5/J3</f>
        <v>0</v>
      </c>
      <c r="P5" s="2">
        <f>O5*L3</f>
        <v>0</v>
      </c>
    </row>
    <row r="6" spans="1:16">
      <c r="A6" s="1"/>
      <c r="B6" s="1"/>
      <c r="C6" s="2"/>
      <c r="E6" s="1"/>
      <c r="F6" s="1"/>
      <c r="G6" s="2"/>
      <c r="H6" s="2"/>
      <c r="I6" s="1" t="s">
        <v>13</v>
      </c>
      <c r="J6" s="1">
        <v>3</v>
      </c>
      <c r="K6" s="2">
        <f>J6/F2</f>
        <v>0</v>
      </c>
      <c r="L6" s="2">
        <f>K6*H2</f>
        <v>0</v>
      </c>
      <c r="M6" s="1" t="s">
        <v>12</v>
      </c>
      <c r="N6" s="1">
        <v>2</v>
      </c>
      <c r="O6" s="2">
        <f>N6/J6</f>
        <v>0</v>
      </c>
      <c r="P6" s="2">
        <f>O6*L6</f>
        <v>0</v>
      </c>
    </row>
    <row r="7" spans="1:16">
      <c r="A7" s="1"/>
      <c r="B7" s="1"/>
      <c r="C7" s="2"/>
      <c r="E7" s="1"/>
      <c r="F7" s="1"/>
      <c r="G7" s="2"/>
      <c r="H7" s="2"/>
      <c r="I7" s="1"/>
      <c r="J7" s="1"/>
      <c r="K7" s="2"/>
      <c r="L7" s="2"/>
      <c r="M7" s="1" t="s">
        <v>9</v>
      </c>
      <c r="N7" s="1">
        <v>1</v>
      </c>
      <c r="O7" s="2">
        <f>N7/J6</f>
        <v>0</v>
      </c>
      <c r="P7" s="2">
        <f>O7*L6</f>
        <v>0</v>
      </c>
    </row>
    <row r="8" spans="1:16">
      <c r="A8" s="1"/>
      <c r="B8" s="1"/>
      <c r="C8" s="2"/>
      <c r="E8" s="1"/>
      <c r="F8" s="1"/>
      <c r="G8" s="2"/>
      <c r="H8" s="2"/>
      <c r="I8" s="1" t="s">
        <v>14</v>
      </c>
      <c r="J8" s="1">
        <v>10</v>
      </c>
      <c r="K8" s="2">
        <f>J8/F2</f>
        <v>0</v>
      </c>
      <c r="L8" s="2">
        <f>K8*H2</f>
        <v>0</v>
      </c>
      <c r="M8" s="1" t="s">
        <v>12</v>
      </c>
      <c r="N8" s="1">
        <v>6</v>
      </c>
      <c r="O8" s="2">
        <f>N8/J8</f>
        <v>0</v>
      </c>
      <c r="P8" s="2">
        <f>O8*L8</f>
        <v>0</v>
      </c>
    </row>
    <row r="9" spans="1:16">
      <c r="A9" s="1"/>
      <c r="B9" s="1"/>
      <c r="C9" s="2"/>
      <c r="E9" s="1"/>
      <c r="F9" s="1"/>
      <c r="G9" s="2"/>
      <c r="H9" s="2"/>
      <c r="I9" s="1"/>
      <c r="J9" s="1"/>
      <c r="K9" s="2"/>
      <c r="L9" s="2"/>
      <c r="M9" s="1" t="s">
        <v>9</v>
      </c>
      <c r="N9" s="1">
        <v>4</v>
      </c>
      <c r="O9" s="2">
        <f>N9/J8</f>
        <v>0</v>
      </c>
      <c r="P9" s="2">
        <f>O9*L8</f>
        <v>0</v>
      </c>
    </row>
    <row r="10" spans="1:16">
      <c r="A10" s="1"/>
      <c r="B10" s="1"/>
      <c r="C10" s="2"/>
      <c r="E10" s="1"/>
      <c r="F10" s="1"/>
      <c r="G10" s="2"/>
      <c r="H10" s="2"/>
      <c r="I10" s="1" t="s">
        <v>15</v>
      </c>
      <c r="J10" s="1">
        <v>121</v>
      </c>
      <c r="K10" s="2">
        <f>J10/F2</f>
        <v>0</v>
      </c>
      <c r="L10" s="2">
        <f>K10*H2</f>
        <v>0</v>
      </c>
      <c r="M10" s="1" t="s">
        <v>11</v>
      </c>
      <c r="N10" s="1">
        <v>1</v>
      </c>
      <c r="O10" s="2">
        <f>N10/J10</f>
        <v>0</v>
      </c>
      <c r="P10" s="2">
        <f>O10*L10</f>
        <v>0</v>
      </c>
    </row>
    <row r="11" spans="1:16">
      <c r="A11" s="1"/>
      <c r="B11" s="1"/>
      <c r="C11" s="2"/>
      <c r="E11" s="1"/>
      <c r="F11" s="1"/>
      <c r="G11" s="2"/>
      <c r="H11" s="2"/>
      <c r="I11" s="1"/>
      <c r="J11" s="1"/>
      <c r="K11" s="2"/>
      <c r="L11" s="2"/>
      <c r="M11" s="1" t="s">
        <v>12</v>
      </c>
      <c r="N11" s="1">
        <v>88</v>
      </c>
      <c r="O11" s="2">
        <f>N11/J10</f>
        <v>0</v>
      </c>
      <c r="P11" s="2">
        <f>O11*L10</f>
        <v>0</v>
      </c>
    </row>
    <row r="12" spans="1:16">
      <c r="A12" s="1"/>
      <c r="B12" s="1"/>
      <c r="C12" s="2"/>
      <c r="E12" s="1"/>
      <c r="F12" s="1"/>
      <c r="G12" s="2"/>
      <c r="H12" s="2"/>
      <c r="I12" s="1"/>
      <c r="J12" s="1"/>
      <c r="K12" s="2"/>
      <c r="L12" s="2"/>
      <c r="M12" s="1" t="s">
        <v>16</v>
      </c>
      <c r="N12" s="1">
        <v>1</v>
      </c>
      <c r="O12" s="2">
        <f>N12/J10</f>
        <v>0</v>
      </c>
      <c r="P12" s="2">
        <f>O12*L10</f>
        <v>0</v>
      </c>
    </row>
    <row r="13" spans="1:16">
      <c r="A13" s="1"/>
      <c r="B13" s="1"/>
      <c r="C13" s="2"/>
      <c r="E13" s="1"/>
      <c r="F13" s="1"/>
      <c r="G13" s="2"/>
      <c r="H13" s="2"/>
      <c r="I13" s="1"/>
      <c r="J13" s="1"/>
      <c r="K13" s="2"/>
      <c r="L13" s="2"/>
      <c r="M13" s="1" t="s">
        <v>9</v>
      </c>
      <c r="N13" s="1">
        <v>31</v>
      </c>
      <c r="O13" s="2">
        <f>N13/J10</f>
        <v>0</v>
      </c>
      <c r="P13" s="2">
        <f>O13*L10</f>
        <v>0</v>
      </c>
    </row>
    <row r="14" spans="1:16">
      <c r="A14" s="1"/>
      <c r="B14" s="1"/>
      <c r="C14" s="2"/>
      <c r="E14" s="1" t="s">
        <v>17</v>
      </c>
      <c r="F14" s="1">
        <v>46</v>
      </c>
      <c r="G14" s="2">
        <f>F14/B2</f>
        <v>0</v>
      </c>
      <c r="H14" s="2">
        <f>G14*D2</f>
        <v>0</v>
      </c>
      <c r="I14" s="1" t="s">
        <v>10</v>
      </c>
      <c r="J14" s="1">
        <v>11</v>
      </c>
      <c r="K14" s="2">
        <f>J14/F14</f>
        <v>0</v>
      </c>
      <c r="L14" s="2">
        <f>K14*H14</f>
        <v>0</v>
      </c>
      <c r="M14" s="1" t="s">
        <v>11</v>
      </c>
      <c r="N14" s="1">
        <v>6</v>
      </c>
      <c r="O14" s="2">
        <f>N14/J14</f>
        <v>0</v>
      </c>
      <c r="P14" s="2">
        <f>O14*L14</f>
        <v>0</v>
      </c>
    </row>
    <row r="15" spans="1:16">
      <c r="A15" s="1"/>
      <c r="B15" s="1"/>
      <c r="C15" s="2"/>
      <c r="E15" s="1"/>
      <c r="F15" s="1"/>
      <c r="G15" s="2"/>
      <c r="H15" s="2"/>
      <c r="I15" s="1"/>
      <c r="J15" s="1"/>
      <c r="K15" s="2"/>
      <c r="L15" s="2"/>
      <c r="M15" s="1" t="s">
        <v>12</v>
      </c>
      <c r="N15" s="1">
        <v>2</v>
      </c>
      <c r="O15" s="2">
        <f>N15/J14</f>
        <v>0</v>
      </c>
      <c r="P15" s="2">
        <f>O15*L14</f>
        <v>0</v>
      </c>
    </row>
    <row r="16" spans="1:16">
      <c r="A16" s="1"/>
      <c r="B16" s="1"/>
      <c r="C16" s="2"/>
      <c r="E16" s="1"/>
      <c r="F16" s="1"/>
      <c r="G16" s="2"/>
      <c r="H16" s="2"/>
      <c r="I16" s="1"/>
      <c r="J16" s="1"/>
      <c r="K16" s="2"/>
      <c r="L16" s="2"/>
      <c r="M16" s="1" t="s">
        <v>9</v>
      </c>
      <c r="N16" s="1">
        <v>3</v>
      </c>
      <c r="O16" s="2">
        <f>N16/J14</f>
        <v>0</v>
      </c>
      <c r="P16" s="2">
        <f>O16*L14</f>
        <v>0</v>
      </c>
    </row>
    <row r="17" spans="1:16">
      <c r="A17" s="1"/>
      <c r="B17" s="1"/>
      <c r="C17" s="2"/>
      <c r="E17" s="1"/>
      <c r="F17" s="1"/>
      <c r="G17" s="2"/>
      <c r="H17" s="2"/>
      <c r="I17" s="1" t="s">
        <v>13</v>
      </c>
      <c r="J17" s="1">
        <v>1</v>
      </c>
      <c r="K17" s="2">
        <f>J17/F14</f>
        <v>0</v>
      </c>
      <c r="L17" s="2">
        <f>K17*H14</f>
        <v>0</v>
      </c>
      <c r="M17" s="1" t="s">
        <v>12</v>
      </c>
      <c r="N17" s="1">
        <v>1</v>
      </c>
      <c r="O17" s="2">
        <f>N17/J17</f>
        <v>0</v>
      </c>
      <c r="P17" s="2">
        <f>O17*L17</f>
        <v>0</v>
      </c>
    </row>
    <row r="18" spans="1:16">
      <c r="A18" s="1"/>
      <c r="B18" s="1"/>
      <c r="C18" s="2"/>
      <c r="E18" s="1"/>
      <c r="F18" s="1"/>
      <c r="G18" s="2"/>
      <c r="H18" s="2"/>
      <c r="I18" s="1" t="s">
        <v>14</v>
      </c>
      <c r="J18" s="1">
        <v>6</v>
      </c>
      <c r="K18" s="2">
        <f>J18/F14</f>
        <v>0</v>
      </c>
      <c r="L18" s="2">
        <f>K18*H14</f>
        <v>0</v>
      </c>
      <c r="M18" s="1" t="s">
        <v>12</v>
      </c>
      <c r="N18" s="1">
        <v>6</v>
      </c>
      <c r="O18" s="2">
        <f>N18/J18</f>
        <v>0</v>
      </c>
      <c r="P18" s="2">
        <f>O18*L18</f>
        <v>0</v>
      </c>
    </row>
    <row r="19" spans="1:16">
      <c r="A19" s="1"/>
      <c r="B19" s="1"/>
      <c r="C19" s="2"/>
      <c r="E19" s="1"/>
      <c r="F19" s="1"/>
      <c r="G19" s="2"/>
      <c r="H19" s="2"/>
      <c r="I19" s="1" t="s">
        <v>15</v>
      </c>
      <c r="J19" s="1">
        <v>28</v>
      </c>
      <c r="K19" s="2">
        <f>J19/F14</f>
        <v>0</v>
      </c>
      <c r="L19" s="2">
        <f>K19*H14</f>
        <v>0</v>
      </c>
      <c r="M19" s="1" t="s">
        <v>12</v>
      </c>
      <c r="N19" s="1">
        <v>22</v>
      </c>
      <c r="O19" s="2">
        <f>N19/J19</f>
        <v>0</v>
      </c>
      <c r="P19" s="2">
        <f>O19*L19</f>
        <v>0</v>
      </c>
    </row>
    <row r="20" spans="1:16">
      <c r="A20" s="1"/>
      <c r="B20" s="1"/>
      <c r="C20" s="2"/>
      <c r="E20" s="1"/>
      <c r="F20" s="1"/>
      <c r="G20" s="2"/>
      <c r="H20" s="2"/>
      <c r="I20" s="1"/>
      <c r="J20" s="1"/>
      <c r="K20" s="2"/>
      <c r="L20" s="2"/>
      <c r="M20" s="1" t="s">
        <v>9</v>
      </c>
      <c r="N20" s="1">
        <v>6</v>
      </c>
      <c r="O20" s="2">
        <f>N20/J19</f>
        <v>0</v>
      </c>
      <c r="P20" s="2">
        <f>O20*L19</f>
        <v>0</v>
      </c>
    </row>
    <row r="21" spans="1:16">
      <c r="A21" s="1"/>
      <c r="B21" s="1"/>
      <c r="C21" s="2"/>
      <c r="E21" s="1" t="s">
        <v>18</v>
      </c>
      <c r="F21" s="1">
        <v>1530</v>
      </c>
      <c r="G21" s="2">
        <f>F21/B2</f>
        <v>0</v>
      </c>
      <c r="H21" s="2">
        <f>G21*D2</f>
        <v>0</v>
      </c>
      <c r="I21" s="1" t="s">
        <v>7</v>
      </c>
      <c r="J21" s="1">
        <v>9</v>
      </c>
      <c r="K21" s="2">
        <f>J21/F21</f>
        <v>0</v>
      </c>
      <c r="L21" s="2">
        <f>K21*H21</f>
        <v>0</v>
      </c>
      <c r="M21" s="1" t="s">
        <v>11</v>
      </c>
      <c r="N21" s="1">
        <v>1</v>
      </c>
      <c r="O21" s="2">
        <f>N21/J21</f>
        <v>0</v>
      </c>
      <c r="P21" s="2">
        <f>O21*L21</f>
        <v>0</v>
      </c>
    </row>
    <row r="22" spans="1:16">
      <c r="A22" s="1"/>
      <c r="B22" s="1"/>
      <c r="C22" s="2"/>
      <c r="E22" s="1"/>
      <c r="F22" s="1"/>
      <c r="G22" s="2"/>
      <c r="H22" s="2"/>
      <c r="I22" s="1"/>
      <c r="J22" s="1"/>
      <c r="K22" s="2"/>
      <c r="L22" s="2"/>
      <c r="M22" s="1" t="s">
        <v>12</v>
      </c>
      <c r="N22" s="1">
        <v>3</v>
      </c>
      <c r="O22" s="2">
        <f>N22/J21</f>
        <v>0</v>
      </c>
      <c r="P22" s="2">
        <f>O22*L21</f>
        <v>0</v>
      </c>
    </row>
    <row r="23" spans="1:16">
      <c r="A23" s="1"/>
      <c r="B23" s="1"/>
      <c r="C23" s="2"/>
      <c r="E23" s="1"/>
      <c r="F23" s="1"/>
      <c r="G23" s="2"/>
      <c r="H23" s="2"/>
      <c r="I23" s="1"/>
      <c r="J23" s="1"/>
      <c r="K23" s="2"/>
      <c r="L23" s="2"/>
      <c r="M23" s="1" t="s">
        <v>9</v>
      </c>
      <c r="N23" s="1">
        <v>5</v>
      </c>
      <c r="O23" s="2">
        <f>N23/J21</f>
        <v>0</v>
      </c>
      <c r="P23" s="2">
        <f>O23*L21</f>
        <v>0</v>
      </c>
    </row>
    <row r="24" spans="1:16">
      <c r="A24" s="1"/>
      <c r="B24" s="1"/>
      <c r="C24" s="2"/>
      <c r="E24" s="1"/>
      <c r="F24" s="1"/>
      <c r="G24" s="2"/>
      <c r="H24" s="2"/>
      <c r="I24" s="1" t="s">
        <v>10</v>
      </c>
      <c r="J24" s="1">
        <v>379</v>
      </c>
      <c r="K24" s="2">
        <f>J24/F21</f>
        <v>0</v>
      </c>
      <c r="L24" s="2">
        <f>K24*H21</f>
        <v>0</v>
      </c>
      <c r="M24" s="1" t="s">
        <v>11</v>
      </c>
      <c r="N24" s="1">
        <v>47</v>
      </c>
      <c r="O24" s="2">
        <f>N24/J24</f>
        <v>0</v>
      </c>
      <c r="P24" s="2">
        <f>O24*L24</f>
        <v>0</v>
      </c>
    </row>
    <row r="25" spans="1:16">
      <c r="A25" s="1"/>
      <c r="B25" s="1"/>
      <c r="C25" s="2"/>
      <c r="E25" s="1"/>
      <c r="F25" s="1"/>
      <c r="G25" s="2"/>
      <c r="H25" s="2"/>
      <c r="I25" s="1"/>
      <c r="J25" s="1"/>
      <c r="K25" s="2"/>
      <c r="L25" s="2"/>
      <c r="M25" s="1" t="s">
        <v>12</v>
      </c>
      <c r="N25" s="1">
        <v>62</v>
      </c>
      <c r="O25" s="2">
        <f>N25/J24</f>
        <v>0</v>
      </c>
      <c r="P25" s="2">
        <f>O25*L24</f>
        <v>0</v>
      </c>
    </row>
    <row r="26" spans="1:16">
      <c r="A26" s="1"/>
      <c r="B26" s="1"/>
      <c r="C26" s="2"/>
      <c r="E26" s="1"/>
      <c r="F26" s="1"/>
      <c r="G26" s="2"/>
      <c r="H26" s="2"/>
      <c r="I26" s="1"/>
      <c r="J26" s="1"/>
      <c r="K26" s="2"/>
      <c r="L26" s="2"/>
      <c r="M26" s="1" t="s">
        <v>16</v>
      </c>
      <c r="N26" s="1">
        <v>6</v>
      </c>
      <c r="O26" s="2">
        <f>N26/J24</f>
        <v>0</v>
      </c>
      <c r="P26" s="2">
        <f>O26*L24</f>
        <v>0</v>
      </c>
    </row>
    <row r="27" spans="1:16">
      <c r="A27" s="1"/>
      <c r="B27" s="1"/>
      <c r="C27" s="2"/>
      <c r="E27" s="1"/>
      <c r="F27" s="1"/>
      <c r="G27" s="2"/>
      <c r="H27" s="2"/>
      <c r="I27" s="1"/>
      <c r="J27" s="1"/>
      <c r="K27" s="2"/>
      <c r="L27" s="2"/>
      <c r="M27" s="1" t="s">
        <v>9</v>
      </c>
      <c r="N27" s="1">
        <v>264</v>
      </c>
      <c r="O27" s="2">
        <f>N27/J24</f>
        <v>0</v>
      </c>
      <c r="P27" s="2">
        <f>O27*L24</f>
        <v>0</v>
      </c>
    </row>
    <row r="28" spans="1:16">
      <c r="A28" s="1"/>
      <c r="B28" s="1"/>
      <c r="C28" s="2"/>
      <c r="E28" s="1"/>
      <c r="F28" s="1"/>
      <c r="G28" s="2"/>
      <c r="H28" s="2"/>
      <c r="I28" s="1" t="s">
        <v>19</v>
      </c>
      <c r="J28" s="1">
        <v>3</v>
      </c>
      <c r="K28" s="2">
        <f>J28/F21</f>
        <v>0</v>
      </c>
      <c r="L28" s="2">
        <f>K28*H21</f>
        <v>0</v>
      </c>
      <c r="M28" s="1" t="s">
        <v>12</v>
      </c>
      <c r="N28" s="1">
        <v>1</v>
      </c>
      <c r="O28" s="2">
        <f>N28/J28</f>
        <v>0</v>
      </c>
      <c r="P28" s="2">
        <f>O28*L28</f>
        <v>0</v>
      </c>
    </row>
    <row r="29" spans="1:16">
      <c r="A29" s="1"/>
      <c r="B29" s="1"/>
      <c r="C29" s="2"/>
      <c r="E29" s="1"/>
      <c r="F29" s="1"/>
      <c r="G29" s="2"/>
      <c r="H29" s="2"/>
      <c r="I29" s="1"/>
      <c r="J29" s="1"/>
      <c r="K29" s="2"/>
      <c r="L29" s="2"/>
      <c r="M29" s="1" t="s">
        <v>9</v>
      </c>
      <c r="N29" s="1">
        <v>2</v>
      </c>
      <c r="O29" s="2">
        <f>N29/J28</f>
        <v>0</v>
      </c>
      <c r="P29" s="2">
        <f>O29*L28</f>
        <v>0</v>
      </c>
    </row>
    <row r="30" spans="1:16">
      <c r="A30" s="1"/>
      <c r="B30" s="1"/>
      <c r="C30" s="2"/>
      <c r="E30" s="1"/>
      <c r="F30" s="1"/>
      <c r="G30" s="2"/>
      <c r="H30" s="2"/>
      <c r="I30" s="1" t="s">
        <v>13</v>
      </c>
      <c r="J30" s="1">
        <v>11</v>
      </c>
      <c r="K30" s="2">
        <f>J30/F21</f>
        <v>0</v>
      </c>
      <c r="L30" s="2">
        <f>K30*H21</f>
        <v>0</v>
      </c>
      <c r="M30" s="1" t="s">
        <v>12</v>
      </c>
      <c r="N30" s="1">
        <v>7</v>
      </c>
      <c r="O30" s="2">
        <f>N30/J30</f>
        <v>0</v>
      </c>
      <c r="P30" s="2">
        <f>O30*L30</f>
        <v>0</v>
      </c>
    </row>
    <row r="31" spans="1:16">
      <c r="A31" s="1"/>
      <c r="B31" s="1"/>
      <c r="C31" s="2"/>
      <c r="E31" s="1"/>
      <c r="F31" s="1"/>
      <c r="G31" s="2"/>
      <c r="H31" s="2"/>
      <c r="I31" s="1"/>
      <c r="J31" s="1"/>
      <c r="K31" s="2"/>
      <c r="L31" s="2"/>
      <c r="M31" s="1" t="s">
        <v>9</v>
      </c>
      <c r="N31" s="1">
        <v>4</v>
      </c>
      <c r="O31" s="2">
        <f>N31/J30</f>
        <v>0</v>
      </c>
      <c r="P31" s="2">
        <f>O31*L30</f>
        <v>0</v>
      </c>
    </row>
    <row r="32" spans="1:16">
      <c r="A32" s="1"/>
      <c r="B32" s="1"/>
      <c r="C32" s="2"/>
      <c r="E32" s="1"/>
      <c r="F32" s="1"/>
      <c r="G32" s="2"/>
      <c r="H32" s="2"/>
      <c r="I32" s="1" t="s">
        <v>14</v>
      </c>
      <c r="J32" s="1">
        <v>185</v>
      </c>
      <c r="K32" s="2">
        <f>J32/F21</f>
        <v>0</v>
      </c>
      <c r="L32" s="2">
        <f>K32*H21</f>
        <v>0</v>
      </c>
      <c r="M32" s="1" t="s">
        <v>11</v>
      </c>
      <c r="N32" s="1">
        <v>5</v>
      </c>
      <c r="O32" s="2">
        <f>N32/J32</f>
        <v>0</v>
      </c>
      <c r="P32" s="2">
        <f>O32*L32</f>
        <v>0</v>
      </c>
    </row>
    <row r="33" spans="1:16">
      <c r="A33" s="1"/>
      <c r="B33" s="1"/>
      <c r="C33" s="2"/>
      <c r="E33" s="1"/>
      <c r="F33" s="1"/>
      <c r="G33" s="2"/>
      <c r="H33" s="2"/>
      <c r="I33" s="1"/>
      <c r="J33" s="1"/>
      <c r="K33" s="2"/>
      <c r="L33" s="2"/>
      <c r="M33" s="1" t="s">
        <v>12</v>
      </c>
      <c r="N33" s="1">
        <v>106</v>
      </c>
      <c r="O33" s="2">
        <f>N33/J32</f>
        <v>0</v>
      </c>
      <c r="P33" s="2">
        <f>O33*L32</f>
        <v>0</v>
      </c>
    </row>
    <row r="34" spans="1:16">
      <c r="A34" s="1"/>
      <c r="B34" s="1"/>
      <c r="C34" s="2"/>
      <c r="E34" s="1"/>
      <c r="F34" s="1"/>
      <c r="G34" s="2"/>
      <c r="H34" s="2"/>
      <c r="I34" s="1"/>
      <c r="J34" s="1"/>
      <c r="K34" s="2"/>
      <c r="L34" s="2"/>
      <c r="M34" s="1" t="s">
        <v>16</v>
      </c>
      <c r="N34" s="1">
        <v>1</v>
      </c>
      <c r="O34" s="2">
        <f>N34/J32</f>
        <v>0</v>
      </c>
      <c r="P34" s="2">
        <f>O34*L32</f>
        <v>0</v>
      </c>
    </row>
    <row r="35" spans="1:16">
      <c r="A35" s="1"/>
      <c r="B35" s="1"/>
      <c r="C35" s="2"/>
      <c r="E35" s="1"/>
      <c r="F35" s="1"/>
      <c r="G35" s="2"/>
      <c r="H35" s="2"/>
      <c r="I35" s="1"/>
      <c r="J35" s="1"/>
      <c r="K35" s="2"/>
      <c r="L35" s="2"/>
      <c r="M35" s="1" t="s">
        <v>9</v>
      </c>
      <c r="N35" s="1">
        <v>73</v>
      </c>
      <c r="O35" s="2">
        <f>N35/J32</f>
        <v>0</v>
      </c>
      <c r="P35" s="2">
        <f>O35*L32</f>
        <v>0</v>
      </c>
    </row>
    <row r="36" spans="1:16">
      <c r="A36" s="1"/>
      <c r="B36" s="1"/>
      <c r="C36" s="2"/>
      <c r="E36" s="1"/>
      <c r="F36" s="1"/>
      <c r="G36" s="2"/>
      <c r="H36" s="2"/>
      <c r="I36" s="1" t="s">
        <v>15</v>
      </c>
      <c r="J36" s="1">
        <v>943</v>
      </c>
      <c r="K36" s="2">
        <f>J36/F21</f>
        <v>0</v>
      </c>
      <c r="L36" s="2">
        <f>K36*H21</f>
        <v>0</v>
      </c>
      <c r="M36" s="1" t="s">
        <v>11</v>
      </c>
      <c r="N36" s="1">
        <v>12</v>
      </c>
      <c r="O36" s="2">
        <f>N36/J36</f>
        <v>0</v>
      </c>
      <c r="P36" s="2">
        <f>O36*L36</f>
        <v>0</v>
      </c>
    </row>
    <row r="37" spans="1:16">
      <c r="A37" s="1"/>
      <c r="B37" s="1"/>
      <c r="C37" s="2"/>
      <c r="E37" s="1"/>
      <c r="F37" s="1"/>
      <c r="G37" s="2"/>
      <c r="H37" s="2"/>
      <c r="I37" s="1"/>
      <c r="J37" s="1"/>
      <c r="K37" s="2"/>
      <c r="L37" s="2"/>
      <c r="M37" s="1" t="s">
        <v>12</v>
      </c>
      <c r="N37" s="1">
        <v>636</v>
      </c>
      <c r="O37" s="2">
        <f>N37/J36</f>
        <v>0</v>
      </c>
      <c r="P37" s="2">
        <f>O37*L36</f>
        <v>0</v>
      </c>
    </row>
    <row r="38" spans="1:16">
      <c r="A38" s="1"/>
      <c r="B38" s="1"/>
      <c r="C38" s="2"/>
      <c r="E38" s="1"/>
      <c r="F38" s="1"/>
      <c r="G38" s="2"/>
      <c r="H38" s="2"/>
      <c r="I38" s="1"/>
      <c r="J38" s="1"/>
      <c r="K38" s="2"/>
      <c r="L38" s="2"/>
      <c r="M38" s="1" t="s">
        <v>16</v>
      </c>
      <c r="N38" s="1">
        <v>5</v>
      </c>
      <c r="O38" s="2">
        <f>N38/J36</f>
        <v>0</v>
      </c>
      <c r="P38" s="2">
        <f>O38*L36</f>
        <v>0</v>
      </c>
    </row>
    <row r="39" spans="1:16">
      <c r="A39" s="1"/>
      <c r="B39" s="1"/>
      <c r="C39" s="2"/>
      <c r="E39" s="1"/>
      <c r="F39" s="1"/>
      <c r="G39" s="2"/>
      <c r="H39" s="2"/>
      <c r="I39" s="1"/>
      <c r="J39" s="1"/>
      <c r="K39" s="2"/>
      <c r="L39" s="2"/>
      <c r="M39" s="1" t="s">
        <v>9</v>
      </c>
      <c r="N39" s="1">
        <v>290</v>
      </c>
      <c r="O39" s="2">
        <f>N39/J36</f>
        <v>0</v>
      </c>
      <c r="P39" s="2">
        <f>O39*L36</f>
        <v>0</v>
      </c>
    </row>
    <row r="40" spans="1:16">
      <c r="A40" s="1"/>
      <c r="B40" s="1"/>
      <c r="C40" s="2"/>
      <c r="E40" s="1" t="s">
        <v>1</v>
      </c>
      <c r="F40" s="1">
        <v>412</v>
      </c>
      <c r="G40" s="2">
        <f>F40/B2</f>
        <v>0</v>
      </c>
      <c r="H40" s="2">
        <f>G40*D2</f>
        <v>0</v>
      </c>
      <c r="I40" s="1" t="s">
        <v>7</v>
      </c>
      <c r="J40" s="1">
        <v>10</v>
      </c>
      <c r="K40" s="2">
        <f>J40/F40</f>
        <v>0</v>
      </c>
      <c r="L40" s="2">
        <f>K40*H40</f>
        <v>0</v>
      </c>
      <c r="M40" s="1" t="s">
        <v>11</v>
      </c>
      <c r="N40" s="1">
        <v>1</v>
      </c>
      <c r="O40" s="2">
        <f>N40/J40</f>
        <v>0</v>
      </c>
      <c r="P40" s="2">
        <f>O40*L40</f>
        <v>0</v>
      </c>
    </row>
    <row r="41" spans="1:16">
      <c r="A41" s="1"/>
      <c r="B41" s="1"/>
      <c r="C41" s="2"/>
      <c r="E41" s="1"/>
      <c r="F41" s="1"/>
      <c r="G41" s="2"/>
      <c r="H41" s="2"/>
      <c r="I41" s="1"/>
      <c r="J41" s="1"/>
      <c r="K41" s="2"/>
      <c r="L41" s="2"/>
      <c r="M41" s="1" t="s">
        <v>9</v>
      </c>
      <c r="N41" s="1">
        <v>9</v>
      </c>
      <c r="O41" s="2">
        <f>N41/J40</f>
        <v>0</v>
      </c>
      <c r="P41" s="2">
        <f>O41*L40</f>
        <v>0</v>
      </c>
    </row>
    <row r="42" spans="1:16">
      <c r="A42" s="1"/>
      <c r="B42" s="1"/>
      <c r="C42" s="2"/>
      <c r="E42" s="1"/>
      <c r="F42" s="1"/>
      <c r="G42" s="2"/>
      <c r="H42" s="2"/>
      <c r="I42" s="1" t="s">
        <v>10</v>
      </c>
      <c r="J42" s="1">
        <v>331</v>
      </c>
      <c r="K42" s="2">
        <f>J42/F40</f>
        <v>0</v>
      </c>
      <c r="L42" s="2">
        <f>K42*H40</f>
        <v>0</v>
      </c>
      <c r="M42" s="1" t="s">
        <v>11</v>
      </c>
      <c r="N42" s="1">
        <v>122</v>
      </c>
      <c r="O42" s="2">
        <f>N42/J42</f>
        <v>0</v>
      </c>
      <c r="P42" s="2">
        <f>O42*L42</f>
        <v>0</v>
      </c>
    </row>
    <row r="43" spans="1:16">
      <c r="A43" s="1"/>
      <c r="B43" s="1"/>
      <c r="C43" s="2"/>
      <c r="E43" s="1"/>
      <c r="F43" s="1"/>
      <c r="G43" s="2"/>
      <c r="H43" s="2"/>
      <c r="I43" s="1"/>
      <c r="J43" s="1"/>
      <c r="K43" s="2"/>
      <c r="L43" s="2"/>
      <c r="M43" s="1" t="s">
        <v>12</v>
      </c>
      <c r="N43" s="1">
        <v>22</v>
      </c>
      <c r="O43" s="2">
        <f>N43/J42</f>
        <v>0</v>
      </c>
      <c r="P43" s="2">
        <f>O43*L42</f>
        <v>0</v>
      </c>
    </row>
    <row r="44" spans="1:16">
      <c r="A44" s="1"/>
      <c r="B44" s="1"/>
      <c r="C44" s="2"/>
      <c r="E44" s="1"/>
      <c r="F44" s="1"/>
      <c r="G44" s="2"/>
      <c r="H44" s="2"/>
      <c r="I44" s="1"/>
      <c r="J44" s="1"/>
      <c r="K44" s="2"/>
      <c r="L44" s="2"/>
      <c r="M44" s="1" t="s">
        <v>16</v>
      </c>
      <c r="N44" s="1">
        <v>10</v>
      </c>
      <c r="O44" s="2">
        <f>N44/J42</f>
        <v>0</v>
      </c>
      <c r="P44" s="2">
        <f>O44*L42</f>
        <v>0</v>
      </c>
    </row>
    <row r="45" spans="1:16">
      <c r="A45" s="1"/>
      <c r="B45" s="1"/>
      <c r="C45" s="2"/>
      <c r="E45" s="1"/>
      <c r="F45" s="1"/>
      <c r="G45" s="2"/>
      <c r="H45" s="2"/>
      <c r="I45" s="1"/>
      <c r="J45" s="1"/>
      <c r="K45" s="2"/>
      <c r="L45" s="2"/>
      <c r="M45" s="1" t="s">
        <v>9</v>
      </c>
      <c r="N45" s="1">
        <v>177</v>
      </c>
      <c r="O45" s="2">
        <f>N45/J42</f>
        <v>0</v>
      </c>
      <c r="P45" s="2">
        <f>O45*L42</f>
        <v>0</v>
      </c>
    </row>
    <row r="46" spans="1:16">
      <c r="A46" s="1"/>
      <c r="B46" s="1"/>
      <c r="C46" s="2"/>
      <c r="E46" s="1"/>
      <c r="F46" s="1"/>
      <c r="G46" s="2"/>
      <c r="H46" s="2"/>
      <c r="I46" s="1" t="s">
        <v>19</v>
      </c>
      <c r="J46" s="1">
        <v>1</v>
      </c>
      <c r="K46" s="2">
        <f>J46/F40</f>
        <v>0</v>
      </c>
      <c r="L46" s="2">
        <f>K46*H40</f>
        <v>0</v>
      </c>
      <c r="M46" s="1" t="s">
        <v>12</v>
      </c>
      <c r="N46" s="1">
        <v>1</v>
      </c>
      <c r="O46" s="2">
        <f>N46/J46</f>
        <v>0</v>
      </c>
      <c r="P46" s="2">
        <f>O46*L46</f>
        <v>0</v>
      </c>
    </row>
    <row r="47" spans="1:16">
      <c r="A47" s="1"/>
      <c r="B47" s="1"/>
      <c r="C47" s="2"/>
      <c r="E47" s="1"/>
      <c r="F47" s="1"/>
      <c r="G47" s="2"/>
      <c r="H47" s="2"/>
      <c r="I47" s="1" t="s">
        <v>13</v>
      </c>
      <c r="J47" s="1">
        <v>39</v>
      </c>
      <c r="K47" s="2">
        <f>J47/F40</f>
        <v>0</v>
      </c>
      <c r="L47" s="2">
        <f>K47*H40</f>
        <v>0</v>
      </c>
      <c r="M47" s="1" t="s">
        <v>12</v>
      </c>
      <c r="N47" s="1">
        <v>7</v>
      </c>
      <c r="O47" s="2">
        <f>N47/J47</f>
        <v>0</v>
      </c>
      <c r="P47" s="2">
        <f>O47*L47</f>
        <v>0</v>
      </c>
    </row>
    <row r="48" spans="1:16">
      <c r="A48" s="1"/>
      <c r="B48" s="1"/>
      <c r="C48" s="2"/>
      <c r="E48" s="1"/>
      <c r="F48" s="1"/>
      <c r="G48" s="2"/>
      <c r="H48" s="2"/>
      <c r="I48" s="1"/>
      <c r="J48" s="1"/>
      <c r="K48" s="2"/>
      <c r="L48" s="2"/>
      <c r="M48" s="1" t="s">
        <v>9</v>
      </c>
      <c r="N48" s="1">
        <v>32</v>
      </c>
      <c r="O48" s="2">
        <f>N48/J47</f>
        <v>0</v>
      </c>
      <c r="P48" s="2">
        <f>O48*L47</f>
        <v>0</v>
      </c>
    </row>
    <row r="49" spans="1:16">
      <c r="A49" s="1"/>
      <c r="B49" s="1"/>
      <c r="C49" s="2"/>
      <c r="E49" s="1"/>
      <c r="F49" s="1"/>
      <c r="G49" s="2"/>
      <c r="H49" s="2"/>
      <c r="I49" s="1" t="s">
        <v>14</v>
      </c>
      <c r="J49" s="1">
        <v>6</v>
      </c>
      <c r="K49" s="2">
        <f>J49/F40</f>
        <v>0</v>
      </c>
      <c r="L49" s="2">
        <f>K49*H40</f>
        <v>0</v>
      </c>
      <c r="M49" s="1" t="s">
        <v>11</v>
      </c>
      <c r="N49" s="1">
        <v>5</v>
      </c>
      <c r="O49" s="2">
        <f>N49/J49</f>
        <v>0</v>
      </c>
      <c r="P49" s="2">
        <f>O49*L49</f>
        <v>0</v>
      </c>
    </row>
    <row r="50" spans="1:16">
      <c r="A50" s="1"/>
      <c r="B50" s="1"/>
      <c r="C50" s="2"/>
      <c r="E50" s="1"/>
      <c r="F50" s="1"/>
      <c r="G50" s="2"/>
      <c r="H50" s="2"/>
      <c r="I50" s="1"/>
      <c r="J50" s="1"/>
      <c r="K50" s="2"/>
      <c r="L50" s="2"/>
      <c r="M50" s="1" t="s">
        <v>9</v>
      </c>
      <c r="N50" s="1">
        <v>1</v>
      </c>
      <c r="O50" s="2">
        <f>N50/J49</f>
        <v>0</v>
      </c>
      <c r="P50" s="2">
        <f>O50*L49</f>
        <v>0</v>
      </c>
    </row>
    <row r="51" spans="1:16">
      <c r="A51" s="1"/>
      <c r="B51" s="1"/>
      <c r="C51" s="2"/>
      <c r="E51" s="1"/>
      <c r="F51" s="1"/>
      <c r="G51" s="2"/>
      <c r="H51" s="2"/>
      <c r="I51" s="1" t="s">
        <v>15</v>
      </c>
      <c r="J51" s="1">
        <v>25</v>
      </c>
      <c r="K51" s="2">
        <f>J51/F40</f>
        <v>0</v>
      </c>
      <c r="L51" s="2">
        <f>K51*H40</f>
        <v>0</v>
      </c>
      <c r="M51" s="1" t="s">
        <v>11</v>
      </c>
      <c r="N51" s="1">
        <v>15</v>
      </c>
      <c r="O51" s="2">
        <f>N51/J51</f>
        <v>0</v>
      </c>
      <c r="P51" s="2">
        <f>O51*L51</f>
        <v>0</v>
      </c>
    </row>
    <row r="52" spans="1:16">
      <c r="A52" s="1"/>
      <c r="B52" s="1"/>
      <c r="C52" s="2"/>
      <c r="E52" s="1"/>
      <c r="F52" s="1"/>
      <c r="G52" s="2"/>
      <c r="H52" s="2"/>
      <c r="I52" s="1"/>
      <c r="J52" s="1"/>
      <c r="K52" s="2"/>
      <c r="L52" s="2"/>
      <c r="M52" s="1" t="s">
        <v>12</v>
      </c>
      <c r="N52" s="1">
        <v>1</v>
      </c>
      <c r="O52" s="2">
        <f>N52/J51</f>
        <v>0</v>
      </c>
      <c r="P52" s="2">
        <f>O52*L51</f>
        <v>0</v>
      </c>
    </row>
    <row r="53" spans="1:16">
      <c r="A53" s="1"/>
      <c r="B53" s="1"/>
      <c r="C53" s="2"/>
      <c r="E53" s="1"/>
      <c r="F53" s="1"/>
      <c r="G53" s="2"/>
      <c r="H53" s="2"/>
      <c r="I53" s="1"/>
      <c r="J53" s="1"/>
      <c r="K53" s="2"/>
      <c r="L53" s="2"/>
      <c r="M53" s="1" t="s">
        <v>16</v>
      </c>
      <c r="N53" s="1">
        <v>2</v>
      </c>
      <c r="O53" s="2">
        <f>N53/J51</f>
        <v>0</v>
      </c>
      <c r="P53" s="2">
        <f>O53*L51</f>
        <v>0</v>
      </c>
    </row>
    <row r="54" spans="1:16">
      <c r="A54" s="1"/>
      <c r="B54" s="1"/>
      <c r="C54" s="2"/>
      <c r="E54" s="1"/>
      <c r="F54" s="1"/>
      <c r="G54" s="2"/>
      <c r="H54" s="2"/>
      <c r="I54" s="1"/>
      <c r="J54" s="1"/>
      <c r="K54" s="2"/>
      <c r="L54" s="2"/>
      <c r="M54" s="1" t="s">
        <v>9</v>
      </c>
      <c r="N54" s="1">
        <v>7</v>
      </c>
      <c r="O54" s="2">
        <f>N54/J51</f>
        <v>0</v>
      </c>
      <c r="P54" s="2">
        <f>O54*L51</f>
        <v>0</v>
      </c>
    </row>
    <row r="55" spans="1:16">
      <c r="A55" s="1"/>
      <c r="B55" s="1"/>
      <c r="C55" s="2"/>
      <c r="E55" s="1" t="s">
        <v>20</v>
      </c>
      <c r="F55" s="1">
        <v>90</v>
      </c>
      <c r="G55" s="2">
        <f>F55/B2</f>
        <v>0</v>
      </c>
      <c r="H55" s="2">
        <f>G55*D2</f>
        <v>0</v>
      </c>
      <c r="I55" s="1" t="s">
        <v>7</v>
      </c>
      <c r="J55" s="1">
        <v>1</v>
      </c>
      <c r="K55" s="2">
        <f>J55/F55</f>
        <v>0</v>
      </c>
      <c r="L55" s="2">
        <f>K55*H55</f>
        <v>0</v>
      </c>
      <c r="M55" s="1" t="s">
        <v>12</v>
      </c>
      <c r="N55" s="1">
        <v>1</v>
      </c>
      <c r="O55" s="2">
        <f>N55/J55</f>
        <v>0</v>
      </c>
      <c r="P55" s="2">
        <f>O55*L55</f>
        <v>0</v>
      </c>
    </row>
    <row r="56" spans="1:16">
      <c r="A56" s="1"/>
      <c r="B56" s="1"/>
      <c r="C56" s="2"/>
      <c r="E56" s="1"/>
      <c r="F56" s="1"/>
      <c r="G56" s="2"/>
      <c r="H56" s="2"/>
      <c r="I56" s="1" t="s">
        <v>10</v>
      </c>
      <c r="J56" s="1">
        <v>45</v>
      </c>
      <c r="K56" s="2">
        <f>J56/F55</f>
        <v>0</v>
      </c>
      <c r="L56" s="2">
        <f>K56*H55</f>
        <v>0</v>
      </c>
      <c r="M56" s="1" t="s">
        <v>11</v>
      </c>
      <c r="N56" s="1">
        <v>24</v>
      </c>
      <c r="O56" s="2">
        <f>N56/J56</f>
        <v>0</v>
      </c>
      <c r="P56" s="2">
        <f>O56*L56</f>
        <v>0</v>
      </c>
    </row>
    <row r="57" spans="1:16">
      <c r="A57" s="1"/>
      <c r="B57" s="1"/>
      <c r="C57" s="2"/>
      <c r="E57" s="1"/>
      <c r="F57" s="1"/>
      <c r="G57" s="2"/>
      <c r="H57" s="2"/>
      <c r="I57" s="1"/>
      <c r="J57" s="1"/>
      <c r="K57" s="2"/>
      <c r="L57" s="2"/>
      <c r="M57" s="1" t="s">
        <v>12</v>
      </c>
      <c r="N57" s="1">
        <v>3</v>
      </c>
      <c r="O57" s="2">
        <f>N57/J56</f>
        <v>0</v>
      </c>
      <c r="P57" s="2">
        <f>O57*L56</f>
        <v>0</v>
      </c>
    </row>
    <row r="58" spans="1:16">
      <c r="A58" s="1"/>
      <c r="B58" s="1"/>
      <c r="C58" s="2"/>
      <c r="E58" s="1"/>
      <c r="F58" s="1"/>
      <c r="G58" s="2"/>
      <c r="H58" s="2"/>
      <c r="I58" s="1"/>
      <c r="J58" s="1"/>
      <c r="K58" s="2"/>
      <c r="L58" s="2"/>
      <c r="M58" s="1" t="s">
        <v>9</v>
      </c>
      <c r="N58" s="1">
        <v>18</v>
      </c>
      <c r="O58" s="2">
        <f>N58/J56</f>
        <v>0</v>
      </c>
      <c r="P58" s="2">
        <f>O58*L56</f>
        <v>0</v>
      </c>
    </row>
    <row r="59" spans="1:16">
      <c r="A59" s="1"/>
      <c r="B59" s="1"/>
      <c r="C59" s="2"/>
      <c r="E59" s="1"/>
      <c r="F59" s="1"/>
      <c r="G59" s="2"/>
      <c r="H59" s="2"/>
      <c r="I59" s="1" t="s">
        <v>13</v>
      </c>
      <c r="J59" s="1">
        <v>2</v>
      </c>
      <c r="K59" s="2">
        <f>J59/F55</f>
        <v>0</v>
      </c>
      <c r="L59" s="2">
        <f>K59*H55</f>
        <v>0</v>
      </c>
      <c r="M59" s="1" t="s">
        <v>12</v>
      </c>
      <c r="N59" s="1">
        <v>1</v>
      </c>
      <c r="O59" s="2">
        <f>N59/J59</f>
        <v>0</v>
      </c>
      <c r="P59" s="2">
        <f>O59*L59</f>
        <v>0</v>
      </c>
    </row>
    <row r="60" spans="1:16">
      <c r="A60" s="1"/>
      <c r="B60" s="1"/>
      <c r="C60" s="2"/>
      <c r="E60" s="1"/>
      <c r="F60" s="1"/>
      <c r="G60" s="2"/>
      <c r="H60" s="2"/>
      <c r="I60" s="1"/>
      <c r="J60" s="1"/>
      <c r="K60" s="2"/>
      <c r="L60" s="2"/>
      <c r="M60" s="1" t="s">
        <v>9</v>
      </c>
      <c r="N60" s="1">
        <v>1</v>
      </c>
      <c r="O60" s="2">
        <f>N60/J59</f>
        <v>0</v>
      </c>
      <c r="P60" s="2">
        <f>O60*L59</f>
        <v>0</v>
      </c>
    </row>
    <row r="61" spans="1:16">
      <c r="A61" s="1"/>
      <c r="B61" s="1"/>
      <c r="C61" s="2"/>
      <c r="E61" s="1"/>
      <c r="F61" s="1"/>
      <c r="G61" s="2"/>
      <c r="H61" s="2"/>
      <c r="I61" s="1" t="s">
        <v>14</v>
      </c>
      <c r="J61" s="1">
        <v>1</v>
      </c>
      <c r="K61" s="2">
        <f>J61/F55</f>
        <v>0</v>
      </c>
      <c r="L61" s="2">
        <f>K61*H55</f>
        <v>0</v>
      </c>
      <c r="M61" s="1" t="s">
        <v>9</v>
      </c>
      <c r="N61" s="1">
        <v>1</v>
      </c>
      <c r="O61" s="2">
        <f>N61/J61</f>
        <v>0</v>
      </c>
      <c r="P61" s="2">
        <f>O61*L61</f>
        <v>0</v>
      </c>
    </row>
    <row r="62" spans="1:16">
      <c r="A62" s="1"/>
      <c r="B62" s="1"/>
      <c r="C62" s="2"/>
      <c r="E62" s="1"/>
      <c r="F62" s="1"/>
      <c r="G62" s="2"/>
      <c r="H62" s="2"/>
      <c r="I62" s="1" t="s">
        <v>15</v>
      </c>
      <c r="J62" s="1">
        <v>41</v>
      </c>
      <c r="K62" s="2">
        <f>J62/F55</f>
        <v>0</v>
      </c>
      <c r="L62" s="2">
        <f>K62*H55</f>
        <v>0</v>
      </c>
      <c r="M62" s="1" t="s">
        <v>11</v>
      </c>
      <c r="N62" s="1">
        <v>5</v>
      </c>
      <c r="O62" s="2">
        <f>N62/J62</f>
        <v>0</v>
      </c>
      <c r="P62" s="2">
        <f>O62*L62</f>
        <v>0</v>
      </c>
    </row>
    <row r="63" spans="1:16">
      <c r="A63" s="1"/>
      <c r="B63" s="1"/>
      <c r="C63" s="2"/>
      <c r="E63" s="1"/>
      <c r="F63" s="1"/>
      <c r="G63" s="2"/>
      <c r="H63" s="2"/>
      <c r="I63" s="1"/>
      <c r="J63" s="1"/>
      <c r="K63" s="2"/>
      <c r="L63" s="2"/>
      <c r="M63" s="1" t="s">
        <v>12</v>
      </c>
      <c r="N63" s="1">
        <v>20</v>
      </c>
      <c r="O63" s="2">
        <f>N63/J62</f>
        <v>0</v>
      </c>
      <c r="P63" s="2">
        <f>O63*L62</f>
        <v>0</v>
      </c>
    </row>
    <row r="64" spans="1:16">
      <c r="A64" s="1"/>
      <c r="B64" s="1"/>
      <c r="C64" s="2"/>
      <c r="E64" s="1"/>
      <c r="F64" s="1"/>
      <c r="G64" s="2"/>
      <c r="H64" s="2"/>
      <c r="I64" s="1"/>
      <c r="J64" s="1"/>
      <c r="K64" s="2"/>
      <c r="L64" s="2"/>
      <c r="M64" s="1" t="s">
        <v>9</v>
      </c>
      <c r="N64" s="1">
        <v>16</v>
      </c>
      <c r="O64" s="2">
        <f>N64/J62</f>
        <v>0</v>
      </c>
      <c r="P64" s="2">
        <f>O64*L62</f>
        <v>0</v>
      </c>
    </row>
    <row r="65" spans="1:16">
      <c r="A65" s="1"/>
      <c r="B65" s="1"/>
      <c r="C65" s="2"/>
      <c r="E65" s="1" t="s">
        <v>21</v>
      </c>
      <c r="F65" s="1">
        <v>1</v>
      </c>
      <c r="G65" s="2">
        <f>F65/B2</f>
        <v>0</v>
      </c>
      <c r="H65" s="2">
        <f>G65*D2</f>
        <v>0</v>
      </c>
      <c r="I65" s="1" t="s">
        <v>10</v>
      </c>
      <c r="J65" s="1">
        <v>1</v>
      </c>
      <c r="K65" s="2">
        <f>J65/F65</f>
        <v>0</v>
      </c>
      <c r="L65" s="2">
        <f>K65*H65</f>
        <v>0</v>
      </c>
      <c r="M65" s="1" t="s">
        <v>12</v>
      </c>
      <c r="N65" s="1">
        <v>1</v>
      </c>
      <c r="O65" s="2">
        <f>N65/J65</f>
        <v>0</v>
      </c>
      <c r="P65" s="2">
        <f>O65*L65</f>
        <v>0</v>
      </c>
    </row>
  </sheetData>
  <mergeCells count="104">
    <mergeCell ref="A2:A65"/>
    <mergeCell ref="B2:B65"/>
    <mergeCell ref="C2:C65"/>
    <mergeCell ref="D2:D65"/>
    <mergeCell ref="E2:E13"/>
    <mergeCell ref="F2:F13"/>
    <mergeCell ref="G2:G13"/>
    <mergeCell ref="H2:H13"/>
    <mergeCell ref="I3:I5"/>
    <mergeCell ref="J3:J5"/>
    <mergeCell ref="K3:K5"/>
    <mergeCell ref="L3:L5"/>
    <mergeCell ref="I6:I7"/>
    <mergeCell ref="J6:J7"/>
    <mergeCell ref="K6:K7"/>
    <mergeCell ref="L6:L7"/>
    <mergeCell ref="I8:I9"/>
    <mergeCell ref="J8:J9"/>
    <mergeCell ref="K8:K9"/>
    <mergeCell ref="L8:L9"/>
    <mergeCell ref="I10:I13"/>
    <mergeCell ref="J10:J13"/>
    <mergeCell ref="K10:K13"/>
    <mergeCell ref="L10:L13"/>
    <mergeCell ref="E14:E20"/>
    <mergeCell ref="F14:F20"/>
    <mergeCell ref="G14:G20"/>
    <mergeCell ref="H14:H20"/>
    <mergeCell ref="I14:I16"/>
    <mergeCell ref="J14:J16"/>
    <mergeCell ref="K14:K16"/>
    <mergeCell ref="L14:L16"/>
    <mergeCell ref="I19:I20"/>
    <mergeCell ref="J19:J20"/>
    <mergeCell ref="K19:K20"/>
    <mergeCell ref="L19:L20"/>
    <mergeCell ref="E21:E39"/>
    <mergeCell ref="F21:F39"/>
    <mergeCell ref="G21:G39"/>
    <mergeCell ref="H21:H39"/>
    <mergeCell ref="I21:I23"/>
    <mergeCell ref="J21:J23"/>
    <mergeCell ref="K21:K23"/>
    <mergeCell ref="L21:L23"/>
    <mergeCell ref="I24:I27"/>
    <mergeCell ref="J24:J27"/>
    <mergeCell ref="K24:K27"/>
    <mergeCell ref="L24:L27"/>
    <mergeCell ref="I28:I29"/>
    <mergeCell ref="J28:J29"/>
    <mergeCell ref="K28:K29"/>
    <mergeCell ref="L28:L29"/>
    <mergeCell ref="I30:I31"/>
    <mergeCell ref="J30:J31"/>
    <mergeCell ref="K30:K31"/>
    <mergeCell ref="L30:L31"/>
    <mergeCell ref="I32:I35"/>
    <mergeCell ref="J32:J35"/>
    <mergeCell ref="K32:K35"/>
    <mergeCell ref="L32:L35"/>
    <mergeCell ref="I36:I39"/>
    <mergeCell ref="J36:J39"/>
    <mergeCell ref="K36:K39"/>
    <mergeCell ref="L36:L39"/>
    <mergeCell ref="E40:E54"/>
    <mergeCell ref="F40:F54"/>
    <mergeCell ref="G40:G54"/>
    <mergeCell ref="H40:H54"/>
    <mergeCell ref="I40:I41"/>
    <mergeCell ref="J40:J41"/>
    <mergeCell ref="K40:K41"/>
    <mergeCell ref="L40:L41"/>
    <mergeCell ref="I42:I45"/>
    <mergeCell ref="J42:J45"/>
    <mergeCell ref="K42:K45"/>
    <mergeCell ref="L42:L45"/>
    <mergeCell ref="I47:I48"/>
    <mergeCell ref="J47:J48"/>
    <mergeCell ref="K47:K48"/>
    <mergeCell ref="L47:L48"/>
    <mergeCell ref="I49:I50"/>
    <mergeCell ref="J49:J50"/>
    <mergeCell ref="K49:K50"/>
    <mergeCell ref="L49:L50"/>
    <mergeCell ref="I51:I54"/>
    <mergeCell ref="J51:J54"/>
    <mergeCell ref="K51:K54"/>
    <mergeCell ref="L51:L54"/>
    <mergeCell ref="E55:E64"/>
    <mergeCell ref="F55:F64"/>
    <mergeCell ref="G55:G64"/>
    <mergeCell ref="H55:H64"/>
    <mergeCell ref="I56:I58"/>
    <mergeCell ref="J56:J58"/>
    <mergeCell ref="K56:K58"/>
    <mergeCell ref="L56:L58"/>
    <mergeCell ref="I59:I60"/>
    <mergeCell ref="J59:J60"/>
    <mergeCell ref="K59:K60"/>
    <mergeCell ref="L59:L60"/>
    <mergeCell ref="I62:I64"/>
    <mergeCell ref="J62:J64"/>
    <mergeCell ref="K62:K64"/>
    <mergeCell ref="L62:L64"/>
  </mergeCells>
  <conditionalFormatting sqref="H2:H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L2:L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P2:P66">
    <cfRule type="colorScale" priority="3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2017-07-19T17:23:48Z</dcterms:created>
  <dcterms:modified xsi:type="dcterms:W3CDTF">2017-07-19T17:23:48Z</dcterms:modified>
</cp:coreProperties>
</file>