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frede\OneDrive\Documents\DC\DC\app\results\number_of_iterations\test_reproduire_résultats\"/>
    </mc:Choice>
  </mc:AlternateContent>
  <xr:revisionPtr revIDLastSave="0" documentId="13_ncr:1_{890DA7D1-E754-4FA4-8992-A6DEF625B7E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1" l="1"/>
  <c r="U20" i="1"/>
  <c r="U21" i="1"/>
  <c r="U22" i="1"/>
  <c r="U23" i="1"/>
  <c r="U24" i="1"/>
  <c r="U25" i="1"/>
  <c r="U26" i="1"/>
  <c r="U27" i="1"/>
  <c r="U28" i="1"/>
  <c r="U29" i="1"/>
  <c r="U30" i="1"/>
  <c r="U31" i="1"/>
  <c r="U4" i="1"/>
  <c r="U5" i="1"/>
  <c r="U6" i="1"/>
  <c r="U7" i="1"/>
  <c r="U8" i="1"/>
  <c r="U9" i="1"/>
  <c r="U10" i="1"/>
  <c r="U11" i="1"/>
  <c r="U12" i="1"/>
  <c r="U13" i="1"/>
  <c r="U14" i="1"/>
  <c r="U15" i="1"/>
  <c r="U3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4" i="1"/>
  <c r="T5" i="1"/>
  <c r="T6" i="1"/>
  <c r="T7" i="1"/>
  <c r="T8" i="1"/>
  <c r="T9" i="1"/>
  <c r="T10" i="1"/>
  <c r="T11" i="1"/>
  <c r="T12" i="1"/>
  <c r="T13" i="1"/>
  <c r="T14" i="1"/>
  <c r="T15" i="1"/>
  <c r="T3" i="1"/>
</calcChain>
</file>

<file path=xl/sharedStrings.xml><?xml version="1.0" encoding="utf-8"?>
<sst xmlns="http://schemas.openxmlformats.org/spreadsheetml/2006/main" count="40" uniqueCount="21">
  <si>
    <t>id</t>
  </si>
  <si>
    <t>V</t>
  </si>
  <si>
    <t>Vr</t>
  </si>
  <si>
    <t>Vm</t>
  </si>
  <si>
    <t>FuelR</t>
  </si>
  <si>
    <t>FuelR_r</t>
  </si>
  <si>
    <t>Acc</t>
  </si>
  <si>
    <t>Dcc</t>
  </si>
  <si>
    <t>Acc2</t>
  </si>
  <si>
    <t>V_std</t>
  </si>
  <si>
    <t>FuelR_std</t>
  </si>
  <si>
    <t>Acc_std</t>
  </si>
  <si>
    <t>Idle_p</t>
  </si>
  <si>
    <t>Acc_p</t>
  </si>
  <si>
    <t>Dcc_p</t>
  </si>
  <si>
    <t>Cru_p</t>
  </si>
  <si>
    <t>Cre_p</t>
  </si>
  <si>
    <t>iteration</t>
  </si>
  <si>
    <t>Tableau 1: Moyenne des différences relatives entre les paramètres du cycle sélectionné et les paramètres visés pour un nombre d'itération variable, sur 30 fois</t>
  </si>
  <si>
    <t>Tableau 2: Écart-type des différences relatives entre les paramètres du cycle sélectionné et les paramètres visés pour un nombre d'itération variable, sur 30 fois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</si>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</sst>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9" fontId="0" fillId="0" borderId="0" xfId="1" applyFont="1"/>
    <xf numFmtId="0" fontId="0" fillId="0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400" b="0" i="0" u="none" strike="noStrike" baseline="0">
                <a:effectLst/>
              </a:rPr>
              <a:t>Average performance and standard deviation of the driving cycles for several numbers of iterations.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Feuil1!$T$19:$T$31</c:f>
                <c:numCache>
                  <c:formatCode>General</c:formatCode>
                  <c:ptCount val="13"/>
                  <c:pt idx="0">
                    <c:v>0.34181491876186443</c:v>
                  </c:pt>
                  <c:pt idx="1">
                    <c:v>0.21006426214072993</c:v>
                  </c:pt>
                  <c:pt idx="2">
                    <c:v>0.1200568267099496</c:v>
                  </c:pt>
                  <c:pt idx="3">
                    <c:v>0.11034734941391947</c:v>
                  </c:pt>
                  <c:pt idx="4">
                    <c:v>0.10220351357626503</c:v>
                  </c:pt>
                  <c:pt idx="5">
                    <c:v>0.10249426932270569</c:v>
                  </c:pt>
                  <c:pt idx="6">
                    <c:v>0.11682259882459846</c:v>
                  </c:pt>
                  <c:pt idx="7">
                    <c:v>9.9328425480801327E-2</c:v>
                  </c:pt>
                  <c:pt idx="8">
                    <c:v>9.5169524954689208E-2</c:v>
                  </c:pt>
                  <c:pt idx="9">
                    <c:v>9.8497227443665292E-2</c:v>
                  </c:pt>
                  <c:pt idx="10">
                    <c:v>0.10515330632142161</c:v>
                  </c:pt>
                  <c:pt idx="11">
                    <c:v>8.9081710686361532E-2</c:v>
                  </c:pt>
                  <c:pt idx="12">
                    <c:v>8.3717460993761594E-2</c:v>
                  </c:pt>
                </c:numCache>
              </c:numRef>
            </c:plus>
            <c:minus>
              <c:numRef>
                <c:f>Feuil1!$T$19:$T$31</c:f>
                <c:numCache>
                  <c:formatCode>General</c:formatCode>
                  <c:ptCount val="13"/>
                  <c:pt idx="0">
                    <c:v>0.34181491876186443</c:v>
                  </c:pt>
                  <c:pt idx="1">
                    <c:v>0.21006426214072993</c:v>
                  </c:pt>
                  <c:pt idx="2">
                    <c:v>0.1200568267099496</c:v>
                  </c:pt>
                  <c:pt idx="3">
                    <c:v>0.11034734941391947</c:v>
                  </c:pt>
                  <c:pt idx="4">
                    <c:v>0.10220351357626503</c:v>
                  </c:pt>
                  <c:pt idx="5">
                    <c:v>0.10249426932270569</c:v>
                  </c:pt>
                  <c:pt idx="6">
                    <c:v>0.11682259882459846</c:v>
                  </c:pt>
                  <c:pt idx="7">
                    <c:v>9.9328425480801327E-2</c:v>
                  </c:pt>
                  <c:pt idx="8">
                    <c:v>9.5169524954689208E-2</c:v>
                  </c:pt>
                  <c:pt idx="9">
                    <c:v>9.8497227443665292E-2</c:v>
                  </c:pt>
                  <c:pt idx="10">
                    <c:v>0.10515330632142161</c:v>
                  </c:pt>
                  <c:pt idx="11">
                    <c:v>8.9081710686361532E-2</c:v>
                  </c:pt>
                  <c:pt idx="12">
                    <c:v>8.3717460993761594E-2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Feuil1!$S$3:$S$15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Feuil1!$T$3:$T$15</c:f>
              <c:numCache>
                <c:formatCode>0%</c:formatCode>
                <c:ptCount val="13"/>
                <c:pt idx="0">
                  <c:v>0.5914370380788051</c:v>
                </c:pt>
                <c:pt idx="1">
                  <c:v>0.2856684849180679</c:v>
                </c:pt>
                <c:pt idx="2">
                  <c:v>0.18491187379385732</c:v>
                </c:pt>
                <c:pt idx="3">
                  <c:v>0.17769711480800046</c:v>
                </c:pt>
                <c:pt idx="4">
                  <c:v>0.16263029303043239</c:v>
                </c:pt>
                <c:pt idx="5">
                  <c:v>0.15057456865806193</c:v>
                </c:pt>
                <c:pt idx="6">
                  <c:v>0.15694949098602423</c:v>
                </c:pt>
                <c:pt idx="7">
                  <c:v>0.14478879532699193</c:v>
                </c:pt>
                <c:pt idx="8">
                  <c:v>0.15342975660517258</c:v>
                </c:pt>
                <c:pt idx="9">
                  <c:v>0.14450704408330239</c:v>
                </c:pt>
                <c:pt idx="10">
                  <c:v>0.14233589725401108</c:v>
                </c:pt>
                <c:pt idx="11">
                  <c:v>0.14651145187190373</c:v>
                </c:pt>
                <c:pt idx="12">
                  <c:v>0.12542839396471389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A-4449-AF0A-2AA7D8FC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30271"/>
        <c:axId val="1435359839"/>
      </c:scatterChart>
      <c:valAx>
        <c:axId val="157393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5359839"/>
        <c:crosses val="autoZero"/>
        <c:crossBetween val="midCat"/>
      </c:valAx>
      <c:valAx>
        <c:axId val="14353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93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400" b="0" i="0" u="none" strike="noStrike" baseline="0">
                <a:effectLst/>
              </a:rPr>
              <a:t> Performance of the driving cycles for several numbers of iterations 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Feuil1!$S$3:$S$15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Feuil1!$C$3:$C$15</c:f>
              <c:numCache>
                <c:formatCode>General</c:formatCode>
                <c:ptCount val="13"/>
                <c:pt idx="0">
                  <c:v>1.16205095884318</c:v>
                </c:pt>
                <c:pt idx="1">
                  <c:v>0.450188585777197</c:v>
                </c:pt>
                <c:pt idx="2">
                  <c:v>0.30057615407139798</c:v>
                </c:pt>
                <c:pt idx="3">
                  <c:v>0.315391959120292</c:v>
                </c:pt>
                <c:pt idx="4">
                  <c:v>0.24778033588603099</c:v>
                </c:pt>
                <c:pt idx="5">
                  <c:v>0.26378460450897401</c:v>
                </c:pt>
                <c:pt idx="6">
                  <c:v>0.23165355145534899</c:v>
                </c:pt>
                <c:pt idx="7">
                  <c:v>0.20355016813107299</c:v>
                </c:pt>
                <c:pt idx="8">
                  <c:v>0.25621580917153097</c:v>
                </c:pt>
                <c:pt idx="9">
                  <c:v>0.20170037171611699</c:v>
                </c:pt>
                <c:pt idx="10">
                  <c:v>0.25244397951245301</c:v>
                </c:pt>
                <c:pt idx="11">
                  <c:v>0.226720338033919</c:v>
                </c:pt>
                <c:pt idx="12">
                  <c:v>0.21160718276776699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6C-4A67-B825-CE308488BA44}"/>
            </c:ext>
          </c:extLst>
        </c:ser>
        <c:ser>
          <c:idx val="1"/>
          <c:order val="1"/>
          <c:tx>
            <c:v>Vr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Feuil1!$S$3:$S$15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Feuil1!$D$3:$D$15</c:f>
              <c:numCache>
                <c:formatCode>General</c:formatCode>
                <c:ptCount val="13"/>
                <c:pt idx="0">
                  <c:v>0.50334626013398498</c:v>
                </c:pt>
                <c:pt idx="1">
                  <c:v>0.23567845754805999</c:v>
                </c:pt>
                <c:pt idx="2">
                  <c:v>0.19684357818520501</c:v>
                </c:pt>
                <c:pt idx="3">
                  <c:v>0.20001607955464001</c:v>
                </c:pt>
                <c:pt idx="4">
                  <c:v>0.201426205339231</c:v>
                </c:pt>
                <c:pt idx="5">
                  <c:v>0.19719321631150699</c:v>
                </c:pt>
                <c:pt idx="6">
                  <c:v>0.165850801731068</c:v>
                </c:pt>
                <c:pt idx="7">
                  <c:v>0.17644477820453899</c:v>
                </c:pt>
                <c:pt idx="8">
                  <c:v>0.18784007039695899</c:v>
                </c:pt>
                <c:pt idx="9">
                  <c:v>0.18365822616097099</c:v>
                </c:pt>
                <c:pt idx="10">
                  <c:v>0.18812759582511601</c:v>
                </c:pt>
                <c:pt idx="11">
                  <c:v>0.180332967325531</c:v>
                </c:pt>
                <c:pt idx="12">
                  <c:v>0.216736304475076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6C-4A67-B825-CE308488BA44}"/>
            </c:ext>
          </c:extLst>
        </c:ser>
        <c:ser>
          <c:idx val="2"/>
          <c:order val="2"/>
          <c:tx>
            <c:v>Vm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Feuil1!$S$3:$S$15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Feuil1!$E$3:$E$15</c:f>
              <c:numCache>
                <c:formatCode>General</c:formatCode>
                <c:ptCount val="13"/>
                <c:pt idx="0">
                  <c:v>0.26966176973009898</c:v>
                </c:pt>
                <c:pt idx="1">
                  <c:v>0.23446076756633599</c:v>
                </c:pt>
                <c:pt idx="2">
                  <c:v>0.21377975173670399</c:v>
                </c:pt>
                <c:pt idx="3">
                  <c:v>0.19356565311467899</c:v>
                </c:pt>
                <c:pt idx="4">
                  <c:v>0.18577610750484</c:v>
                </c:pt>
                <c:pt idx="5">
                  <c:v>0.172002049880423</c:v>
                </c:pt>
                <c:pt idx="6">
                  <c:v>0.193235394601981</c:v>
                </c:pt>
                <c:pt idx="7">
                  <c:v>0.23657328322514501</c:v>
                </c:pt>
                <c:pt idx="8">
                  <c:v>0.162692176289716</c:v>
                </c:pt>
                <c:pt idx="9">
                  <c:v>0.19886687165470901</c:v>
                </c:pt>
                <c:pt idx="10">
                  <c:v>0.15750483999544401</c:v>
                </c:pt>
                <c:pt idx="11">
                  <c:v>0.18405079148160799</c:v>
                </c:pt>
                <c:pt idx="12">
                  <c:v>0.16807880651406401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6C-4A67-B825-CE308488BA44}"/>
            </c:ext>
          </c:extLst>
        </c:ser>
        <c:ser>
          <c:idx val="3"/>
          <c:order val="3"/>
          <c:tx>
            <c:v>Acc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Feuil1!$S$3:$S$15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Feuil1!$H$3:$H$15</c:f>
              <c:numCache>
                <c:formatCode>General</c:formatCode>
                <c:ptCount val="13"/>
                <c:pt idx="0">
                  <c:v>0.114035923986955</c:v>
                </c:pt>
                <c:pt idx="1">
                  <c:v>8.9875945308581007E-2</c:v>
                </c:pt>
                <c:pt idx="2">
                  <c:v>5.0193802906151802E-2</c:v>
                </c:pt>
                <c:pt idx="3">
                  <c:v>3.39794078006148E-2</c:v>
                </c:pt>
                <c:pt idx="4">
                  <c:v>3.6416423207968202E-2</c:v>
                </c:pt>
                <c:pt idx="5">
                  <c:v>4.2736096485139499E-2</c:v>
                </c:pt>
                <c:pt idx="6">
                  <c:v>3.8236715544897902E-2</c:v>
                </c:pt>
                <c:pt idx="7">
                  <c:v>4.3822268970253701E-2</c:v>
                </c:pt>
                <c:pt idx="8">
                  <c:v>3.3406661930552001E-2</c:v>
                </c:pt>
                <c:pt idx="9">
                  <c:v>3.9590741739699599E-2</c:v>
                </c:pt>
                <c:pt idx="10">
                  <c:v>3.6914499395601201E-2</c:v>
                </c:pt>
                <c:pt idx="11">
                  <c:v>4.2310194123865497E-2</c:v>
                </c:pt>
                <c:pt idx="12">
                  <c:v>3.8985787937733302E-2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36C-4A67-B825-CE308488BA44}"/>
            </c:ext>
          </c:extLst>
        </c:ser>
        <c:ser>
          <c:idx val="4"/>
          <c:order val="4"/>
          <c:tx>
            <c:v>Dcc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Feuil1!$I$19:$I$31</c:f>
                <c:numCache>
                  <c:formatCode>General</c:formatCode>
                  <c:ptCount val="13"/>
                  <c:pt idx="0">
                    <c:v>0.107155754390604</c:v>
                  </c:pt>
                  <c:pt idx="1">
                    <c:v>6.7430354509871296E-2</c:v>
                  </c:pt>
                  <c:pt idx="2">
                    <c:v>6.3307335666748593E-2</c:v>
                  </c:pt>
                  <c:pt idx="3">
                    <c:v>5.45448814664704E-2</c:v>
                  </c:pt>
                  <c:pt idx="4">
                    <c:v>4.5896924066471799E-2</c:v>
                  </c:pt>
                  <c:pt idx="5">
                    <c:v>5.0237483217657697E-2</c:v>
                  </c:pt>
                  <c:pt idx="6">
                    <c:v>3.5185205351253301E-2</c:v>
                  </c:pt>
                  <c:pt idx="7">
                    <c:v>2.72926045092967E-2</c:v>
                  </c:pt>
                  <c:pt idx="8">
                    <c:v>3.9334734660095003E-2</c:v>
                  </c:pt>
                  <c:pt idx="9">
                    <c:v>4.9959937304081103E-2</c:v>
                  </c:pt>
                  <c:pt idx="10">
                    <c:v>3.2085698804264602E-2</c:v>
                  </c:pt>
                  <c:pt idx="11">
                    <c:v>3.1168705714223501E-2</c:v>
                  </c:pt>
                  <c:pt idx="12">
                    <c:v>2.9513818683727901E-2</c:v>
                  </c:pt>
                </c:numCache>
              </c:numRef>
            </c:plus>
            <c:minus>
              <c:numRef>
                <c:f>Feuil1!$I$19:$I$31</c:f>
                <c:numCache>
                  <c:formatCode>General</c:formatCode>
                  <c:ptCount val="13"/>
                  <c:pt idx="0">
                    <c:v>0.107155754390604</c:v>
                  </c:pt>
                  <c:pt idx="1">
                    <c:v>6.7430354509871296E-2</c:v>
                  </c:pt>
                  <c:pt idx="2">
                    <c:v>6.3307335666748593E-2</c:v>
                  </c:pt>
                  <c:pt idx="3">
                    <c:v>5.45448814664704E-2</c:v>
                  </c:pt>
                  <c:pt idx="4">
                    <c:v>4.5896924066471799E-2</c:v>
                  </c:pt>
                  <c:pt idx="5">
                    <c:v>5.0237483217657697E-2</c:v>
                  </c:pt>
                  <c:pt idx="6">
                    <c:v>3.5185205351253301E-2</c:v>
                  </c:pt>
                  <c:pt idx="7">
                    <c:v>2.72926045092967E-2</c:v>
                  </c:pt>
                  <c:pt idx="8">
                    <c:v>3.9334734660095003E-2</c:v>
                  </c:pt>
                  <c:pt idx="9">
                    <c:v>4.9959937304081103E-2</c:v>
                  </c:pt>
                  <c:pt idx="10">
                    <c:v>3.2085698804264602E-2</c:v>
                  </c:pt>
                  <c:pt idx="11">
                    <c:v>3.1168705714223501E-2</c:v>
                  </c:pt>
                  <c:pt idx="12">
                    <c:v>2.9513818683727901E-2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Feuil1!$S$3:$S$15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Feuil1!$I$3:$I$15</c:f>
              <c:numCache>
                <c:formatCode>General</c:formatCode>
                <c:ptCount val="13"/>
                <c:pt idx="0">
                  <c:v>0.103277207912382</c:v>
                </c:pt>
                <c:pt idx="1">
                  <c:v>9.7148807899035405E-2</c:v>
                </c:pt>
                <c:pt idx="2">
                  <c:v>6.5552673694328406E-2</c:v>
                </c:pt>
                <c:pt idx="3">
                  <c:v>6.4711053850719402E-2</c:v>
                </c:pt>
                <c:pt idx="4">
                  <c:v>3.7024165086774599E-2</c:v>
                </c:pt>
                <c:pt idx="5">
                  <c:v>4.5640598074674299E-2</c:v>
                </c:pt>
                <c:pt idx="6">
                  <c:v>2.9380971936965601E-2</c:v>
                </c:pt>
                <c:pt idx="7">
                  <c:v>2.1573877536455399E-2</c:v>
                </c:pt>
                <c:pt idx="8">
                  <c:v>2.8246600945407801E-2</c:v>
                </c:pt>
                <c:pt idx="9">
                  <c:v>2.9513626149002398E-2</c:v>
                </c:pt>
                <c:pt idx="10">
                  <c:v>2.1897854200268501E-2</c:v>
                </c:pt>
                <c:pt idx="11">
                  <c:v>1.95308944192157E-2</c:v>
                </c:pt>
                <c:pt idx="12">
                  <c:v>1.95996861002324E-2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36C-4A67-B825-CE308488BA44}"/>
            </c:ext>
          </c:extLst>
        </c:ser>
        <c:ser>
          <c:idx val="5"/>
          <c:order val="5"/>
          <c:tx>
            <c:v>Acc2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Feuil1!$S$3:$S$15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Feuil1!$J$3:$J$15</c:f>
              <c:numCache>
                <c:formatCode>General</c:formatCode>
                <c:ptCount val="13"/>
                <c:pt idx="0">
                  <c:v>0.67433063338113597</c:v>
                </c:pt>
                <c:pt idx="1">
                  <c:v>0.36674410464281398</c:v>
                </c:pt>
                <c:pt idx="2">
                  <c:v>0.19731724449216201</c:v>
                </c:pt>
                <c:pt idx="3">
                  <c:v>0.16907466174635599</c:v>
                </c:pt>
                <c:pt idx="4">
                  <c:v>0.15572352545308299</c:v>
                </c:pt>
                <c:pt idx="5">
                  <c:v>0.13539662794141699</c:v>
                </c:pt>
                <c:pt idx="6">
                  <c:v>0.16214592239155801</c:v>
                </c:pt>
                <c:pt idx="7">
                  <c:v>0.11759999195076</c:v>
                </c:pt>
                <c:pt idx="8">
                  <c:v>0.13649705328648401</c:v>
                </c:pt>
                <c:pt idx="9">
                  <c:v>0.15364898705882901</c:v>
                </c:pt>
                <c:pt idx="10">
                  <c:v>0.13679481937368601</c:v>
                </c:pt>
                <c:pt idx="11">
                  <c:v>0.132614539538917</c:v>
                </c:pt>
                <c:pt idx="12">
                  <c:v>0.108831133348888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36C-4A67-B825-CE308488BA44}"/>
            </c:ext>
          </c:extLst>
        </c:ser>
        <c:ser>
          <c:idx val="6"/>
          <c:order val="6"/>
          <c:tx>
            <c:v>Idle_p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Feuil1!$S$3:$S$15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Feuil1!$N$3:$N$15</c:f>
              <c:numCache>
                <c:formatCode>General</c:formatCode>
                <c:ptCount val="13"/>
                <c:pt idx="0">
                  <c:v>0.39049312019530202</c:v>
                </c:pt>
                <c:pt idx="1">
                  <c:v>0.184202552825521</c:v>
                </c:pt>
                <c:pt idx="2">
                  <c:v>9.8081894610037704E-2</c:v>
                </c:pt>
                <c:pt idx="3">
                  <c:v>0.104249184132974</c:v>
                </c:pt>
                <c:pt idx="4">
                  <c:v>0.102857645535227</c:v>
                </c:pt>
                <c:pt idx="5">
                  <c:v>7.4496646047484905E-2</c:v>
                </c:pt>
                <c:pt idx="6">
                  <c:v>8.9282917975296597E-2</c:v>
                </c:pt>
                <c:pt idx="7">
                  <c:v>8.4162995498348103E-2</c:v>
                </c:pt>
                <c:pt idx="8">
                  <c:v>9.01964497798175E-2</c:v>
                </c:pt>
                <c:pt idx="9">
                  <c:v>8.9338902431845099E-2</c:v>
                </c:pt>
                <c:pt idx="10">
                  <c:v>7.8213798130955803E-2</c:v>
                </c:pt>
                <c:pt idx="11">
                  <c:v>8.7539265488123796E-2</c:v>
                </c:pt>
                <c:pt idx="12">
                  <c:v>5.6552167227741902E-2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36C-4A67-B825-CE308488BA44}"/>
            </c:ext>
          </c:extLst>
        </c:ser>
        <c:ser>
          <c:idx val="7"/>
          <c:order val="7"/>
          <c:tx>
            <c:v>Accp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Feuil1!$S$3:$S$15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Feuil1!$O$3:$O$15</c:f>
              <c:numCache>
                <c:formatCode>General</c:formatCode>
                <c:ptCount val="13"/>
                <c:pt idx="0">
                  <c:v>0.81502060531544895</c:v>
                </c:pt>
                <c:pt idx="1">
                  <c:v>0.43587489988221501</c:v>
                </c:pt>
                <c:pt idx="2">
                  <c:v>0.25470365475354301</c:v>
                </c:pt>
                <c:pt idx="3">
                  <c:v>0.274929119348442</c:v>
                </c:pt>
                <c:pt idx="4">
                  <c:v>0.26506542519432502</c:v>
                </c:pt>
                <c:pt idx="5">
                  <c:v>0.218928935876644</c:v>
                </c:pt>
                <c:pt idx="6">
                  <c:v>0.25185438005661298</c:v>
                </c:pt>
                <c:pt idx="7">
                  <c:v>0.24281432266618799</c:v>
                </c:pt>
                <c:pt idx="8">
                  <c:v>0.23145986545210301</c:v>
                </c:pt>
                <c:pt idx="9">
                  <c:v>0.26284199617916199</c:v>
                </c:pt>
                <c:pt idx="10">
                  <c:v>0.22113278809040801</c:v>
                </c:pt>
                <c:pt idx="11">
                  <c:v>0.24363178931735699</c:v>
                </c:pt>
                <c:pt idx="12">
                  <c:v>0.174979797571716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36C-4A67-B825-CE308488BA44}"/>
            </c:ext>
          </c:extLst>
        </c:ser>
        <c:ser>
          <c:idx val="8"/>
          <c:order val="8"/>
          <c:tx>
            <c:v>Dcc_p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Feuil1!$S$3:$S$15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Feuil1!$P$3:$P$15</c:f>
              <c:numCache>
                <c:formatCode>General</c:formatCode>
                <c:ptCount val="13"/>
                <c:pt idx="0">
                  <c:v>0.70389724783375096</c:v>
                </c:pt>
                <c:pt idx="1">
                  <c:v>0.37717211542777501</c:v>
                </c:pt>
                <c:pt idx="2">
                  <c:v>0.19758554866032699</c:v>
                </c:pt>
                <c:pt idx="3">
                  <c:v>0.18055039807131801</c:v>
                </c:pt>
                <c:pt idx="4">
                  <c:v>0.19233820546022801</c:v>
                </c:pt>
                <c:pt idx="5">
                  <c:v>0.12843674966313101</c:v>
                </c:pt>
                <c:pt idx="6">
                  <c:v>0.185466247003407</c:v>
                </c:pt>
                <c:pt idx="7">
                  <c:v>0.15962598472724501</c:v>
                </c:pt>
                <c:pt idx="8">
                  <c:v>0.158795012213931</c:v>
                </c:pt>
                <c:pt idx="9">
                  <c:v>0.15935564093448301</c:v>
                </c:pt>
                <c:pt idx="10">
                  <c:v>0.15009673278090499</c:v>
                </c:pt>
                <c:pt idx="11">
                  <c:v>0.17037344539819699</c:v>
                </c:pt>
                <c:pt idx="12">
                  <c:v>0.10748156736376301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36C-4A67-B825-CE308488BA44}"/>
            </c:ext>
          </c:extLst>
        </c:ser>
        <c:ser>
          <c:idx val="9"/>
          <c:order val="9"/>
          <c:tx>
            <c:v>Cru_p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Feuil1!$S$3:$S$15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Feuil1!$Q$3:$Q$15</c:f>
              <c:numCache>
                <c:formatCode>General</c:formatCode>
                <c:ptCount val="13"/>
                <c:pt idx="0">
                  <c:v>1.3719897097735401</c:v>
                </c:pt>
                <c:pt idx="1">
                  <c:v>0.482682926253727</c:v>
                </c:pt>
                <c:pt idx="2">
                  <c:v>0.36187238853725401</c:v>
                </c:pt>
                <c:pt idx="3">
                  <c:v>0.309361858916676</c:v>
                </c:pt>
                <c:pt idx="4">
                  <c:v>0.26031510614331199</c:v>
                </c:pt>
                <c:pt idx="5">
                  <c:v>0.301783150468246</c:v>
                </c:pt>
                <c:pt idx="6">
                  <c:v>0.28795261380773901</c:v>
                </c:pt>
                <c:pt idx="7">
                  <c:v>0.21936742647245899</c:v>
                </c:pt>
                <c:pt idx="8">
                  <c:v>0.30923459433268802</c:v>
                </c:pt>
                <c:pt idx="9">
                  <c:v>0.18017565825941501</c:v>
                </c:pt>
                <c:pt idx="10">
                  <c:v>0.24376702315471399</c:v>
                </c:pt>
                <c:pt idx="11">
                  <c:v>0.23591158590855599</c:v>
                </c:pt>
                <c:pt idx="12">
                  <c:v>0.21853588144612801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36C-4A67-B825-CE308488BA44}"/>
            </c:ext>
          </c:extLst>
        </c:ser>
        <c:ser>
          <c:idx val="10"/>
          <c:order val="10"/>
          <c:tx>
            <c:v>Cre_p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Feuil1!$S$3:$S$15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Feuil1!$R$3:$R$15</c:f>
              <c:numCache>
                <c:formatCode>General</c:formatCode>
                <c:ptCount val="13"/>
                <c:pt idx="0">
                  <c:v>0.39770398176107802</c:v>
                </c:pt>
                <c:pt idx="1">
                  <c:v>0.18832417096748499</c:v>
                </c:pt>
                <c:pt idx="2">
                  <c:v>9.7523920085319904E-2</c:v>
                </c:pt>
                <c:pt idx="3">
                  <c:v>0.10883888723129399</c:v>
                </c:pt>
                <c:pt idx="4">
                  <c:v>0.104210078523736</c:v>
                </c:pt>
                <c:pt idx="5">
                  <c:v>7.5921579981040294E-2</c:v>
                </c:pt>
                <c:pt idx="6">
                  <c:v>9.1384884341391096E-2</c:v>
                </c:pt>
                <c:pt idx="7">
                  <c:v>8.7141651214445004E-2</c:v>
                </c:pt>
                <c:pt idx="8">
                  <c:v>9.3143028857709406E-2</c:v>
                </c:pt>
                <c:pt idx="9">
                  <c:v>9.0886462632093296E-2</c:v>
                </c:pt>
                <c:pt idx="10">
                  <c:v>7.8800939334570497E-2</c:v>
                </c:pt>
                <c:pt idx="11">
                  <c:v>8.8610159555651005E-2</c:v>
                </c:pt>
                <c:pt idx="12">
                  <c:v>5.83240188587432E-2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36C-4A67-B825-CE308488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559119"/>
        <c:axId val="1653969439"/>
      </c:scatterChart>
      <c:valAx>
        <c:axId val="157055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969439"/>
        <c:crosses val="autoZero"/>
        <c:crossBetween val="midCat"/>
      </c:valAx>
      <c:valAx>
        <c:axId val="16539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55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439320</xdr:colOff>
      <xdr:row>32</xdr:row>
      <xdr:rowOff>9301</xdr:rowOff>
    </xdr:from>
    <xdr:to>
      <xdr:col>9</xdr:col>
      <xdr:colOff>134520</xdr:colOff>
      <xdr:row>46</xdr:row>
      <xdr:rowOff>179638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130C91A-642B-4529-9D03-45A6EB56F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117921</xdr:colOff>
      <xdr:row>33</xdr:row>
      <xdr:rowOff>14315</xdr:rowOff>
    </xdr:from>
    <xdr:to>
      <xdr:col>20</xdr:col>
      <xdr:colOff>425840</xdr:colOff>
      <xdr:row>47</xdr:row>
      <xdr:rowOff>179416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BA61991-E5C5-40DE-8D5E-181DC7674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topLeftCell="A19" zoomScale="57" workbookViewId="0">
      <selection activeCell="S50" sqref="S50"/>
    </sheetView>
  </sheetViews>
  <sheetFormatPr baseColWidth="10" defaultColWidth="8.7265625" defaultRowHeight="14.5" x14ac:dyDescent="0.35"/>
  <sheetData>
    <row r="1" spans="1:21" x14ac:dyDescent="0.35">
      <c r="A1" t="s">
        <v>18</v>
      </c>
    </row>
    <row r="2" spans="1:21" x14ac:dyDescent="0.35">
      <c r="B2" t="s">
        <v>0</v>
      </c>
      <c r="C2" s="1" t="s">
        <v>1</v>
      </c>
      <c r="D2" s="1" t="s">
        <v>2</v>
      </c>
      <c r="E2" s="1" t="s">
        <v>3</v>
      </c>
      <c r="F2" t="s">
        <v>4</v>
      </c>
      <c r="G2" t="s">
        <v>5</v>
      </c>
      <c r="H2" s="1" t="s">
        <v>6</v>
      </c>
      <c r="I2" s="1" t="s">
        <v>7</v>
      </c>
      <c r="J2" s="1" t="s">
        <v>8</v>
      </c>
      <c r="K2" t="s">
        <v>9</v>
      </c>
      <c r="L2" t="s">
        <v>10</v>
      </c>
      <c r="M2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t="s">
        <v>17</v>
      </c>
      <c r="T2" s="1" t="s">
        <v>20</v>
      </c>
      <c r="U2" s="3" t="s">
        <v>20</v>
      </c>
    </row>
    <row r="3" spans="1:21" x14ac:dyDescent="0.35">
      <c r="A3">
        <v>0</v>
      </c>
      <c r="B3">
        <v>1</v>
      </c>
      <c r="C3">
        <v>1.16205095884318</v>
      </c>
      <c r="D3">
        <v>0.50334626013398498</v>
      </c>
      <c r="E3">
        <v>0.26966176973009898</v>
      </c>
      <c r="F3">
        <v>1.05343686897333</v>
      </c>
      <c r="G3">
        <v>0.54755988751464701</v>
      </c>
      <c r="H3">
        <v>0.114035923986955</v>
      </c>
      <c r="I3">
        <v>0.103277207912382</v>
      </c>
      <c r="J3">
        <v>0.67433063338113597</v>
      </c>
      <c r="K3">
        <v>0.76293573602785103</v>
      </c>
      <c r="L3">
        <v>0.78956273843349201</v>
      </c>
      <c r="M3">
        <v>0.68987543038606003</v>
      </c>
      <c r="N3">
        <v>0.39049312019530202</v>
      </c>
      <c r="O3">
        <v>0.81502060531544895</v>
      </c>
      <c r="P3">
        <v>0.70389724783375096</v>
      </c>
      <c r="Q3">
        <v>1.3719897097735401</v>
      </c>
      <c r="R3">
        <v>0.39770398176107802</v>
      </c>
      <c r="S3">
        <v>1</v>
      </c>
      <c r="T3" s="2">
        <f>AVERAGE(C3:E3,H3:J3,N3:R3)</f>
        <v>0.5914370380788051</v>
      </c>
      <c r="U3">
        <f>AVERAGE(C3:R3)</f>
        <v>0.64682363001263976</v>
      </c>
    </row>
    <row r="4" spans="1:21" x14ac:dyDescent="0.35">
      <c r="A4">
        <v>1</v>
      </c>
      <c r="B4">
        <v>5.1333333333333302</v>
      </c>
      <c r="C4">
        <v>0.450188585777197</v>
      </c>
      <c r="D4">
        <v>0.23567845754805999</v>
      </c>
      <c r="E4">
        <v>0.23446076756633599</v>
      </c>
      <c r="F4">
        <v>0.65565217895273298</v>
      </c>
      <c r="G4">
        <v>0.23633884109459899</v>
      </c>
      <c r="H4">
        <v>8.9875945308581007E-2</v>
      </c>
      <c r="I4">
        <v>9.7148807899035405E-2</v>
      </c>
      <c r="J4">
        <v>0.36674410464281398</v>
      </c>
      <c r="K4">
        <v>0.58569864829951501</v>
      </c>
      <c r="L4">
        <v>0.49286159461106599</v>
      </c>
      <c r="M4">
        <v>0.45902978494533497</v>
      </c>
      <c r="N4">
        <v>0.184202552825521</v>
      </c>
      <c r="O4">
        <v>0.43587489988221501</v>
      </c>
      <c r="P4">
        <v>0.37717211542777501</v>
      </c>
      <c r="Q4">
        <v>0.482682926253727</v>
      </c>
      <c r="R4">
        <v>0.18832417096748499</v>
      </c>
      <c r="S4">
        <v>10</v>
      </c>
      <c r="T4" s="2">
        <f t="shared" ref="T4:T31" si="0">AVERAGE(C4:E4,H4:J4,N4:R4)</f>
        <v>0.2856684849180679</v>
      </c>
      <c r="U4">
        <f t="shared" ref="U4:U31" si="1">AVERAGE(C4:R4)</f>
        <v>0.34824589887512469</v>
      </c>
    </row>
    <row r="5" spans="1:21" x14ac:dyDescent="0.35">
      <c r="A5">
        <v>2</v>
      </c>
      <c r="B5">
        <v>26.233333333333299</v>
      </c>
      <c r="C5">
        <v>0.30057615407139798</v>
      </c>
      <c r="D5">
        <v>0.19684357818520501</v>
      </c>
      <c r="E5">
        <v>0.21377975173670399</v>
      </c>
      <c r="F5">
        <v>0.53569789612023799</v>
      </c>
      <c r="G5">
        <v>0.189228477064809</v>
      </c>
      <c r="H5">
        <v>5.0193802906151802E-2</v>
      </c>
      <c r="I5">
        <v>6.5552673694328406E-2</v>
      </c>
      <c r="J5">
        <v>0.19731724449216201</v>
      </c>
      <c r="K5">
        <v>0.48442627740008098</v>
      </c>
      <c r="L5">
        <v>0.40148196823781201</v>
      </c>
      <c r="M5">
        <v>0.32922713647871599</v>
      </c>
      <c r="N5">
        <v>9.8081894610037704E-2</v>
      </c>
      <c r="O5">
        <v>0.25470365475354301</v>
      </c>
      <c r="P5">
        <v>0.19758554866032699</v>
      </c>
      <c r="Q5">
        <v>0.36187238853725401</v>
      </c>
      <c r="R5">
        <v>9.7523920085319904E-2</v>
      </c>
      <c r="S5">
        <v>50</v>
      </c>
      <c r="T5" s="2">
        <f t="shared" si="0"/>
        <v>0.18491187379385732</v>
      </c>
      <c r="U5">
        <f t="shared" si="1"/>
        <v>0.2483807729396304</v>
      </c>
    </row>
    <row r="6" spans="1:21" x14ac:dyDescent="0.35">
      <c r="A6">
        <v>3</v>
      </c>
      <c r="B6">
        <v>56</v>
      </c>
      <c r="C6">
        <v>0.315391959120292</v>
      </c>
      <c r="D6">
        <v>0.20001607955464001</v>
      </c>
      <c r="E6">
        <v>0.19356565311467899</v>
      </c>
      <c r="F6">
        <v>0.58198181224179701</v>
      </c>
      <c r="G6">
        <v>0.19641011823490301</v>
      </c>
      <c r="H6">
        <v>3.39794078006148E-2</v>
      </c>
      <c r="I6">
        <v>6.4711053850719402E-2</v>
      </c>
      <c r="J6">
        <v>0.16907466174635599</v>
      </c>
      <c r="K6">
        <v>0.538237678477546</v>
      </c>
      <c r="L6">
        <v>0.44738004689397498</v>
      </c>
      <c r="M6">
        <v>0.34460128452132499</v>
      </c>
      <c r="N6">
        <v>0.104249184132974</v>
      </c>
      <c r="O6">
        <v>0.274929119348442</v>
      </c>
      <c r="P6">
        <v>0.18055039807131801</v>
      </c>
      <c r="Q6">
        <v>0.309361858916676</v>
      </c>
      <c r="R6">
        <v>0.10883888723129399</v>
      </c>
      <c r="S6">
        <v>100</v>
      </c>
      <c r="T6" s="2">
        <f t="shared" si="0"/>
        <v>0.17769711480800046</v>
      </c>
      <c r="U6">
        <f t="shared" si="1"/>
        <v>0.25395495020359693</v>
      </c>
    </row>
    <row r="7" spans="1:21" x14ac:dyDescent="0.35">
      <c r="A7">
        <v>4</v>
      </c>
      <c r="B7">
        <v>107.2</v>
      </c>
      <c r="C7">
        <v>0.24778033588603099</v>
      </c>
      <c r="D7">
        <v>0.201426205339231</v>
      </c>
      <c r="E7">
        <v>0.18577610750484</v>
      </c>
      <c r="F7">
        <v>0.48196027099137401</v>
      </c>
      <c r="G7">
        <v>0.17984594371641699</v>
      </c>
      <c r="H7">
        <v>3.6416423207968202E-2</v>
      </c>
      <c r="I7">
        <v>3.7024165086774599E-2</v>
      </c>
      <c r="J7">
        <v>0.15572352545308299</v>
      </c>
      <c r="K7">
        <v>0.62546300991178005</v>
      </c>
      <c r="L7">
        <v>0.46075464724360099</v>
      </c>
      <c r="M7">
        <v>0.39682689743381599</v>
      </c>
      <c r="N7">
        <v>0.102857645535227</v>
      </c>
      <c r="O7">
        <v>0.26506542519432502</v>
      </c>
      <c r="P7">
        <v>0.19233820546022801</v>
      </c>
      <c r="Q7">
        <v>0.26031510614331199</v>
      </c>
      <c r="R7">
        <v>0.104210078523736</v>
      </c>
      <c r="S7">
        <v>200</v>
      </c>
      <c r="T7" s="2">
        <f t="shared" si="0"/>
        <v>0.16263029303043239</v>
      </c>
      <c r="U7">
        <f t="shared" si="1"/>
        <v>0.245861499539484</v>
      </c>
    </row>
    <row r="8" spans="1:21" x14ac:dyDescent="0.35">
      <c r="A8">
        <v>5</v>
      </c>
      <c r="B8">
        <v>181</v>
      </c>
      <c r="C8">
        <v>0.26378460450897401</v>
      </c>
      <c r="D8">
        <v>0.19719321631150699</v>
      </c>
      <c r="E8">
        <v>0.172002049880423</v>
      </c>
      <c r="F8">
        <v>0.50860802770546398</v>
      </c>
      <c r="G8">
        <v>0.164055079617177</v>
      </c>
      <c r="H8">
        <v>4.2736096485139499E-2</v>
      </c>
      <c r="I8">
        <v>4.5640598074674299E-2</v>
      </c>
      <c r="J8">
        <v>0.13539662794141699</v>
      </c>
      <c r="K8">
        <v>0.51391656239481498</v>
      </c>
      <c r="L8">
        <v>0.41506448221807002</v>
      </c>
      <c r="M8">
        <v>0.32583687186270899</v>
      </c>
      <c r="N8">
        <v>7.4496646047484905E-2</v>
      </c>
      <c r="O8">
        <v>0.218928935876644</v>
      </c>
      <c r="P8">
        <v>0.12843674966313101</v>
      </c>
      <c r="Q8">
        <v>0.301783150468246</v>
      </c>
      <c r="R8">
        <v>7.5921579981040294E-2</v>
      </c>
      <c r="S8">
        <v>300</v>
      </c>
      <c r="T8" s="2">
        <f t="shared" si="0"/>
        <v>0.15057456865806193</v>
      </c>
      <c r="U8">
        <f t="shared" si="1"/>
        <v>0.22398757993980722</v>
      </c>
    </row>
    <row r="9" spans="1:21" x14ac:dyDescent="0.35">
      <c r="A9">
        <v>6</v>
      </c>
      <c r="B9">
        <v>183.63333333333301</v>
      </c>
      <c r="C9">
        <v>0.23165355145534899</v>
      </c>
      <c r="D9">
        <v>0.165850801731068</v>
      </c>
      <c r="E9">
        <v>0.193235394601981</v>
      </c>
      <c r="F9">
        <v>0.49068397741630398</v>
      </c>
      <c r="G9">
        <v>0.14222524430514899</v>
      </c>
      <c r="H9">
        <v>3.8236715544897902E-2</v>
      </c>
      <c r="I9">
        <v>2.9380971936965601E-2</v>
      </c>
      <c r="J9">
        <v>0.16214592239155801</v>
      </c>
      <c r="K9">
        <v>0.522618431411074</v>
      </c>
      <c r="L9">
        <v>0.39986889745992799</v>
      </c>
      <c r="M9">
        <v>0.37004067777828598</v>
      </c>
      <c r="N9">
        <v>8.9282917975296597E-2</v>
      </c>
      <c r="O9">
        <v>0.25185438005661298</v>
      </c>
      <c r="P9">
        <v>0.185466247003407</v>
      </c>
      <c r="Q9">
        <v>0.28795261380773901</v>
      </c>
      <c r="R9">
        <v>9.1384884341391096E-2</v>
      </c>
      <c r="S9">
        <v>400</v>
      </c>
      <c r="T9" s="2">
        <f t="shared" si="0"/>
        <v>0.15694949098602423</v>
      </c>
      <c r="U9">
        <f t="shared" si="1"/>
        <v>0.22824260182606293</v>
      </c>
    </row>
    <row r="10" spans="1:21" x14ac:dyDescent="0.35">
      <c r="A10">
        <v>7</v>
      </c>
      <c r="B10">
        <v>260.10000000000002</v>
      </c>
      <c r="C10">
        <v>0.20355016813107299</v>
      </c>
      <c r="D10">
        <v>0.17644477820453899</v>
      </c>
      <c r="E10">
        <v>0.23657328322514501</v>
      </c>
      <c r="F10">
        <v>0.49470616842572301</v>
      </c>
      <c r="G10">
        <v>0.17005968535076499</v>
      </c>
      <c r="H10">
        <v>4.3822268970253701E-2</v>
      </c>
      <c r="I10">
        <v>2.1573877536455399E-2</v>
      </c>
      <c r="J10">
        <v>0.11759999195076</v>
      </c>
      <c r="K10">
        <v>0.56302732957760404</v>
      </c>
      <c r="L10">
        <v>0.44264398156415602</v>
      </c>
      <c r="M10">
        <v>0.368396706207549</v>
      </c>
      <c r="N10">
        <v>8.4162995498348103E-2</v>
      </c>
      <c r="O10">
        <v>0.24281432266618799</v>
      </c>
      <c r="P10">
        <v>0.15962598472724501</v>
      </c>
      <c r="Q10">
        <v>0.21936742647245899</v>
      </c>
      <c r="R10">
        <v>8.7141651214445004E-2</v>
      </c>
      <c r="S10">
        <v>500</v>
      </c>
      <c r="T10" s="2">
        <f t="shared" si="0"/>
        <v>0.14478879532699193</v>
      </c>
      <c r="U10">
        <f t="shared" si="1"/>
        <v>0.22696941373266927</v>
      </c>
    </row>
    <row r="11" spans="1:21" x14ac:dyDescent="0.35">
      <c r="A11">
        <v>8</v>
      </c>
      <c r="B11">
        <v>280.63333333333298</v>
      </c>
      <c r="C11">
        <v>0.25621580917153097</v>
      </c>
      <c r="D11">
        <v>0.18784007039695899</v>
      </c>
      <c r="E11">
        <v>0.162692176289716</v>
      </c>
      <c r="F11">
        <v>0.48077823633871802</v>
      </c>
      <c r="G11">
        <v>0.145648643639781</v>
      </c>
      <c r="H11">
        <v>3.3406661930552001E-2</v>
      </c>
      <c r="I11">
        <v>2.8246600945407801E-2</v>
      </c>
      <c r="J11">
        <v>0.13649705328648401</v>
      </c>
      <c r="K11">
        <v>0.54679179463511995</v>
      </c>
      <c r="L11">
        <v>0.39024197254642301</v>
      </c>
      <c r="M11">
        <v>0.36432349095744399</v>
      </c>
      <c r="N11">
        <v>9.01964497798175E-2</v>
      </c>
      <c r="O11">
        <v>0.23145986545210301</v>
      </c>
      <c r="P11">
        <v>0.158795012213931</v>
      </c>
      <c r="Q11">
        <v>0.30923459433268802</v>
      </c>
      <c r="R11">
        <v>9.3143028857709406E-2</v>
      </c>
      <c r="S11">
        <v>600</v>
      </c>
      <c r="T11" s="2">
        <f t="shared" si="0"/>
        <v>0.15342975660517258</v>
      </c>
      <c r="U11">
        <f t="shared" si="1"/>
        <v>0.22596946629839904</v>
      </c>
    </row>
    <row r="12" spans="1:21" x14ac:dyDescent="0.35">
      <c r="A12">
        <v>9</v>
      </c>
      <c r="B12">
        <v>339.23333333333301</v>
      </c>
      <c r="C12">
        <v>0.20170037171611699</v>
      </c>
      <c r="D12">
        <v>0.18365822616097099</v>
      </c>
      <c r="E12">
        <v>0.19886687165470901</v>
      </c>
      <c r="F12">
        <v>0.46208587051473099</v>
      </c>
      <c r="G12">
        <v>0.16577544384242601</v>
      </c>
      <c r="H12">
        <v>3.9590741739699599E-2</v>
      </c>
      <c r="I12">
        <v>2.9513626149002398E-2</v>
      </c>
      <c r="J12">
        <v>0.15364898705882901</v>
      </c>
      <c r="K12">
        <v>0.53774975185095397</v>
      </c>
      <c r="L12">
        <v>0.43778793388510701</v>
      </c>
      <c r="M12">
        <v>0.34542572389655601</v>
      </c>
      <c r="N12">
        <v>8.9338902431845099E-2</v>
      </c>
      <c r="O12">
        <v>0.26284199617916199</v>
      </c>
      <c r="P12">
        <v>0.15935564093448301</v>
      </c>
      <c r="Q12">
        <v>0.18017565825941501</v>
      </c>
      <c r="R12">
        <v>9.0886462632093296E-2</v>
      </c>
      <c r="S12">
        <v>700</v>
      </c>
      <c r="T12" s="2">
        <f t="shared" si="0"/>
        <v>0.14450704408330239</v>
      </c>
      <c r="U12">
        <f t="shared" si="1"/>
        <v>0.22115013805663128</v>
      </c>
    </row>
    <row r="13" spans="1:21" x14ac:dyDescent="0.35">
      <c r="A13">
        <v>10</v>
      </c>
      <c r="B13">
        <v>380.933333333333</v>
      </c>
      <c r="C13">
        <v>0.25244397951245301</v>
      </c>
      <c r="D13">
        <v>0.18812759582511601</v>
      </c>
      <c r="E13">
        <v>0.15750483999544401</v>
      </c>
      <c r="F13">
        <v>0.50636883753810802</v>
      </c>
      <c r="G13">
        <v>0.168731840166984</v>
      </c>
      <c r="H13">
        <v>3.6914499395601201E-2</v>
      </c>
      <c r="I13">
        <v>2.1897854200268501E-2</v>
      </c>
      <c r="J13">
        <v>0.13679481937368601</v>
      </c>
      <c r="K13">
        <v>0.50991657317690597</v>
      </c>
      <c r="L13">
        <v>0.40936105136152101</v>
      </c>
      <c r="M13">
        <v>0.34528128688557502</v>
      </c>
      <c r="N13">
        <v>7.8213798130955803E-2</v>
      </c>
      <c r="O13">
        <v>0.22113278809040801</v>
      </c>
      <c r="P13">
        <v>0.15009673278090499</v>
      </c>
      <c r="Q13">
        <v>0.24376702315471399</v>
      </c>
      <c r="R13">
        <v>7.8800939334570497E-2</v>
      </c>
      <c r="S13">
        <v>800</v>
      </c>
      <c r="T13" s="2">
        <f t="shared" si="0"/>
        <v>0.14233589725401108</v>
      </c>
      <c r="U13">
        <f t="shared" si="1"/>
        <v>0.21908465368270097</v>
      </c>
    </row>
    <row r="14" spans="1:21" x14ac:dyDescent="0.35">
      <c r="A14">
        <v>11</v>
      </c>
      <c r="B14">
        <v>470.06666666666598</v>
      </c>
      <c r="C14">
        <v>0.226720338033919</v>
      </c>
      <c r="D14">
        <v>0.180332967325531</v>
      </c>
      <c r="E14">
        <v>0.18405079148160799</v>
      </c>
      <c r="F14">
        <v>0.44828109734629601</v>
      </c>
      <c r="G14">
        <v>0.149194824020773</v>
      </c>
      <c r="H14">
        <v>4.2310194123865497E-2</v>
      </c>
      <c r="I14">
        <v>1.95308944192157E-2</v>
      </c>
      <c r="J14">
        <v>0.132614539538917</v>
      </c>
      <c r="K14">
        <v>0.56538834776066105</v>
      </c>
      <c r="L14">
        <v>0.409126081441474</v>
      </c>
      <c r="M14">
        <v>0.37814522005963502</v>
      </c>
      <c r="N14">
        <v>8.7539265488123796E-2</v>
      </c>
      <c r="O14">
        <v>0.24363178931735699</v>
      </c>
      <c r="P14">
        <v>0.17037344539819699</v>
      </c>
      <c r="Q14">
        <v>0.23591158590855599</v>
      </c>
      <c r="R14">
        <v>8.8610159555651005E-2</v>
      </c>
      <c r="S14">
        <v>900</v>
      </c>
      <c r="T14" s="2">
        <f t="shared" si="0"/>
        <v>0.14651145187190373</v>
      </c>
      <c r="U14">
        <f t="shared" si="1"/>
        <v>0.22261009632623627</v>
      </c>
    </row>
    <row r="15" spans="1:21" x14ac:dyDescent="0.35">
      <c r="A15">
        <v>12</v>
      </c>
      <c r="B15">
        <v>413.46666666666601</v>
      </c>
      <c r="C15">
        <v>0.21160718276776699</v>
      </c>
      <c r="D15">
        <v>0.216736304475076</v>
      </c>
      <c r="E15">
        <v>0.16807880651406401</v>
      </c>
      <c r="F15">
        <v>0.48484707758317702</v>
      </c>
      <c r="G15">
        <v>0.182067594937004</v>
      </c>
      <c r="H15">
        <v>3.8985787937733302E-2</v>
      </c>
      <c r="I15">
        <v>1.95996861002324E-2</v>
      </c>
      <c r="J15">
        <v>0.108831133348888</v>
      </c>
      <c r="K15">
        <v>0.50584095279984598</v>
      </c>
      <c r="L15">
        <v>0.404277292374779</v>
      </c>
      <c r="M15">
        <v>0.293909582151407</v>
      </c>
      <c r="N15">
        <v>5.6552167227741902E-2</v>
      </c>
      <c r="O15">
        <v>0.174979797571716</v>
      </c>
      <c r="P15">
        <v>0.10748156736376301</v>
      </c>
      <c r="Q15">
        <v>0.21853588144612801</v>
      </c>
      <c r="R15">
        <v>5.83240188587432E-2</v>
      </c>
      <c r="S15">
        <v>1000</v>
      </c>
      <c r="T15" s="2">
        <f t="shared" si="0"/>
        <v>0.12542839396471389</v>
      </c>
      <c r="U15">
        <f t="shared" si="1"/>
        <v>0.2031659270911291</v>
      </c>
    </row>
    <row r="17" spans="1:21" x14ac:dyDescent="0.35">
      <c r="A17" t="s">
        <v>19</v>
      </c>
    </row>
    <row r="18" spans="1:21" x14ac:dyDescent="0.3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</row>
    <row r="19" spans="1:21" x14ac:dyDescent="0.35">
      <c r="A19">
        <v>0</v>
      </c>
      <c r="B19">
        <v>0</v>
      </c>
      <c r="C19">
        <v>0.68358420014620702</v>
      </c>
      <c r="D19">
        <v>0.29516257402051499</v>
      </c>
      <c r="E19">
        <v>0.19930016287195701</v>
      </c>
      <c r="F19">
        <v>0.36258208209887399</v>
      </c>
      <c r="G19">
        <v>0.22918199462240901</v>
      </c>
      <c r="H19">
        <v>8.3976734009229198E-2</v>
      </c>
      <c r="I19">
        <v>0.107155754390604</v>
      </c>
      <c r="J19">
        <v>0.41401790907070102</v>
      </c>
      <c r="K19">
        <v>0.27293855127551198</v>
      </c>
      <c r="L19">
        <v>0.25111911062803199</v>
      </c>
      <c r="M19">
        <v>0.30770414219304998</v>
      </c>
      <c r="N19">
        <v>0.142881684957121</v>
      </c>
      <c r="O19">
        <v>0.33362867810165597</v>
      </c>
      <c r="P19">
        <v>0.33598677606725103</v>
      </c>
      <c r="Q19">
        <v>1.01712067061474</v>
      </c>
      <c r="R19">
        <v>0.147148962130527</v>
      </c>
      <c r="S19">
        <v>0</v>
      </c>
      <c r="T19" s="2">
        <f t="shared" si="0"/>
        <v>0.34181491876186443</v>
      </c>
      <c r="U19">
        <f t="shared" si="1"/>
        <v>0.32396812419989907</v>
      </c>
    </row>
    <row r="20" spans="1:21" x14ac:dyDescent="0.35">
      <c r="A20">
        <v>1</v>
      </c>
      <c r="B20">
        <v>2.96802887490988</v>
      </c>
      <c r="C20">
        <v>0.33037197271597302</v>
      </c>
      <c r="D20">
        <v>0.13295410927325399</v>
      </c>
      <c r="E20">
        <v>0.115963492018564</v>
      </c>
      <c r="F20">
        <v>0.22431774495137299</v>
      </c>
      <c r="G20">
        <v>0.167495972387398</v>
      </c>
      <c r="H20">
        <v>5.84470365843986E-2</v>
      </c>
      <c r="I20">
        <v>6.7430354509871296E-2</v>
      </c>
      <c r="J20">
        <v>0.31573515404831098</v>
      </c>
      <c r="K20">
        <v>0.25431891734413897</v>
      </c>
      <c r="L20">
        <v>0.277171634876404</v>
      </c>
      <c r="M20">
        <v>0.29169852553562298</v>
      </c>
      <c r="N20">
        <v>0.147744569439098</v>
      </c>
      <c r="O20">
        <v>0.31109328477067999</v>
      </c>
      <c r="P20">
        <v>0.327281697422525</v>
      </c>
      <c r="Q20">
        <v>0.35544749694842398</v>
      </c>
      <c r="R20">
        <v>0.14823771581692999</v>
      </c>
      <c r="S20">
        <v>0</v>
      </c>
      <c r="T20" s="2">
        <f t="shared" si="0"/>
        <v>0.21006426214072993</v>
      </c>
      <c r="U20">
        <f t="shared" si="1"/>
        <v>0.22035685491518534</v>
      </c>
    </row>
    <row r="21" spans="1:21" x14ac:dyDescent="0.35">
      <c r="A21">
        <v>2</v>
      </c>
      <c r="B21">
        <v>14.7524009345371</v>
      </c>
      <c r="C21">
        <v>0.168223354545599</v>
      </c>
      <c r="D21">
        <v>0.10094486960215</v>
      </c>
      <c r="E21">
        <v>0.131561467559143</v>
      </c>
      <c r="F21">
        <v>0.212997757169338</v>
      </c>
      <c r="G21">
        <v>0.11180669339532701</v>
      </c>
      <c r="H21">
        <v>4.7892312467605197E-2</v>
      </c>
      <c r="I21">
        <v>6.3307335666748593E-2</v>
      </c>
      <c r="J21">
        <v>0.132218674149501</v>
      </c>
      <c r="K21">
        <v>0.185486675183338</v>
      </c>
      <c r="L21">
        <v>0.207125138420275</v>
      </c>
      <c r="M21">
        <v>0.14901307419779999</v>
      </c>
      <c r="N21">
        <v>6.4117437394885596E-2</v>
      </c>
      <c r="O21">
        <v>0.16186190341617901</v>
      </c>
      <c r="P21">
        <v>0.124323629576191</v>
      </c>
      <c r="Q21">
        <v>0.25836723136733802</v>
      </c>
      <c r="R21">
        <v>6.7806878064105305E-2</v>
      </c>
      <c r="S21">
        <v>0</v>
      </c>
      <c r="T21" s="2">
        <f t="shared" si="0"/>
        <v>0.1200568267099496</v>
      </c>
      <c r="U21">
        <f t="shared" si="1"/>
        <v>0.13669090201097023</v>
      </c>
    </row>
    <row r="22" spans="1:21" x14ac:dyDescent="0.35">
      <c r="A22">
        <v>3</v>
      </c>
      <c r="B22">
        <v>33.2814538807094</v>
      </c>
      <c r="C22">
        <v>0.161350418550185</v>
      </c>
      <c r="D22">
        <v>9.7557879329566097E-2</v>
      </c>
      <c r="E22">
        <v>0.110321671321384</v>
      </c>
      <c r="F22">
        <v>0.19063057122492599</v>
      </c>
      <c r="G22">
        <v>0.115566749216317</v>
      </c>
      <c r="H22">
        <v>3.02417088146806E-2</v>
      </c>
      <c r="I22">
        <v>5.45448814664704E-2</v>
      </c>
      <c r="J22">
        <v>0.12625252366463899</v>
      </c>
      <c r="K22">
        <v>0.202769227534356</v>
      </c>
      <c r="L22">
        <v>0.20360765469899</v>
      </c>
      <c r="M22">
        <v>0.138540300922843</v>
      </c>
      <c r="N22">
        <v>5.6507141477116399E-2</v>
      </c>
      <c r="O22">
        <v>0.149135331034769</v>
      </c>
      <c r="P22">
        <v>0.13819794023208801</v>
      </c>
      <c r="Q22">
        <v>0.23106381947756999</v>
      </c>
      <c r="R22">
        <v>5.8647528184645602E-2</v>
      </c>
      <c r="S22">
        <v>0</v>
      </c>
      <c r="T22" s="2">
        <f t="shared" si="0"/>
        <v>0.11034734941391947</v>
      </c>
      <c r="U22">
        <f t="shared" si="1"/>
        <v>0.12905845919690911</v>
      </c>
    </row>
    <row r="23" spans="1:21" x14ac:dyDescent="0.35">
      <c r="A23">
        <v>4</v>
      </c>
      <c r="B23">
        <v>55.165206425789798</v>
      </c>
      <c r="C23">
        <v>0.16141553132463901</v>
      </c>
      <c r="D23">
        <v>9.5950536622423005E-2</v>
      </c>
      <c r="E23">
        <v>0.11154005718792299</v>
      </c>
      <c r="F23">
        <v>0.22179785854544101</v>
      </c>
      <c r="G23">
        <v>9.6764707412053702E-2</v>
      </c>
      <c r="H23">
        <v>2.9316265878360899E-2</v>
      </c>
      <c r="I23">
        <v>4.5896924066471799E-2</v>
      </c>
      <c r="J23">
        <v>0.126451688853181</v>
      </c>
      <c r="K23">
        <v>0.146899006091149</v>
      </c>
      <c r="L23">
        <v>0.17733216111170899</v>
      </c>
      <c r="M23">
        <v>0.10255769399869701</v>
      </c>
      <c r="N23">
        <v>5.0548612714941203E-2</v>
      </c>
      <c r="O23">
        <v>0.135521162695798</v>
      </c>
      <c r="P23">
        <v>0.112472770025156</v>
      </c>
      <c r="Q23">
        <v>0.20352526166445201</v>
      </c>
      <c r="R23">
        <v>5.1599838305569502E-2</v>
      </c>
      <c r="S23">
        <v>0</v>
      </c>
      <c r="T23" s="2">
        <f t="shared" si="0"/>
        <v>0.10220351357626503</v>
      </c>
      <c r="U23">
        <f t="shared" si="1"/>
        <v>0.11684937978112282</v>
      </c>
    </row>
    <row r="24" spans="1:21" x14ac:dyDescent="0.35">
      <c r="A24">
        <v>5</v>
      </c>
      <c r="B24">
        <v>80.8365741736865</v>
      </c>
      <c r="C24">
        <v>0.17092641704741501</v>
      </c>
      <c r="D24">
        <v>9.0673739639447901E-2</v>
      </c>
      <c r="E24">
        <v>0.112483240853608</v>
      </c>
      <c r="F24">
        <v>0.194648542316599</v>
      </c>
      <c r="G24">
        <v>0.114880554911445</v>
      </c>
      <c r="H24">
        <v>3.0034786881112399E-2</v>
      </c>
      <c r="I24">
        <v>5.0237483217657697E-2</v>
      </c>
      <c r="J24">
        <v>0.114334198573458</v>
      </c>
      <c r="K24">
        <v>0.16320399213251299</v>
      </c>
      <c r="L24">
        <v>0.14346154273764999</v>
      </c>
      <c r="M24">
        <v>0.121524721843999</v>
      </c>
      <c r="N24">
        <v>5.4766449330918801E-2</v>
      </c>
      <c r="O24">
        <v>0.123611444565213</v>
      </c>
      <c r="P24">
        <v>0.122971588852666</v>
      </c>
      <c r="Q24">
        <v>0.20053596280706501</v>
      </c>
      <c r="R24">
        <v>5.6861650781200701E-2</v>
      </c>
      <c r="S24">
        <v>0</v>
      </c>
      <c r="T24" s="2">
        <f t="shared" si="0"/>
        <v>0.10249426932270569</v>
      </c>
      <c r="U24">
        <f t="shared" si="1"/>
        <v>0.11657226978074804</v>
      </c>
    </row>
    <row r="25" spans="1:21" x14ac:dyDescent="0.35">
      <c r="A25">
        <v>6</v>
      </c>
      <c r="B25">
        <v>82.335932296455098</v>
      </c>
      <c r="C25">
        <v>0.19979435051376099</v>
      </c>
      <c r="D25">
        <v>0.108725878571025</v>
      </c>
      <c r="E25">
        <v>9.82298691389695E-2</v>
      </c>
      <c r="F25">
        <v>0.139220461151455</v>
      </c>
      <c r="G25">
        <v>9.4909189655659101E-2</v>
      </c>
      <c r="H25">
        <v>2.9284877449748E-2</v>
      </c>
      <c r="I25">
        <v>3.5185205351253301E-2</v>
      </c>
      <c r="J25">
        <v>0.121738276480244</v>
      </c>
      <c r="K25">
        <v>0.200977217725573</v>
      </c>
      <c r="L25">
        <v>0.171117921168908</v>
      </c>
      <c r="M25">
        <v>0.138083051997274</v>
      </c>
      <c r="N25">
        <v>7.1971379790434206E-2</v>
      </c>
      <c r="O25">
        <v>0.16990572306212601</v>
      </c>
      <c r="P25">
        <v>0.13075885870824699</v>
      </c>
      <c r="Q25">
        <v>0.24548092623624199</v>
      </c>
      <c r="R25">
        <v>7.3973241768532705E-2</v>
      </c>
      <c r="S25">
        <v>0</v>
      </c>
      <c r="T25" s="2">
        <f t="shared" si="0"/>
        <v>0.11682259882459846</v>
      </c>
      <c r="U25">
        <f t="shared" si="1"/>
        <v>0.12683477679809074</v>
      </c>
    </row>
    <row r="26" spans="1:21" x14ac:dyDescent="0.35">
      <c r="A26">
        <v>7</v>
      </c>
      <c r="B26">
        <v>143.06698455257001</v>
      </c>
      <c r="C26">
        <v>0.17468279395724701</v>
      </c>
      <c r="D26">
        <v>0.102997212555632</v>
      </c>
      <c r="E26">
        <v>0.109781457486782</v>
      </c>
      <c r="F26">
        <v>0.176951110151882</v>
      </c>
      <c r="G26">
        <v>0.12283765384902399</v>
      </c>
      <c r="H26">
        <v>2.76768171031796E-2</v>
      </c>
      <c r="I26">
        <v>2.72926045092967E-2</v>
      </c>
      <c r="J26">
        <v>9.4952826628627807E-2</v>
      </c>
      <c r="K26">
        <v>0.16644820209363601</v>
      </c>
      <c r="L26">
        <v>0.165764616260378</v>
      </c>
      <c r="M26">
        <v>8.9510737086334294E-2</v>
      </c>
      <c r="N26">
        <v>5.67825334690156E-2</v>
      </c>
      <c r="O26">
        <v>0.142470943201887</v>
      </c>
      <c r="P26">
        <v>0.103873159766023</v>
      </c>
      <c r="Q26">
        <v>0.19461742343078001</v>
      </c>
      <c r="R26">
        <v>5.7484908180343901E-2</v>
      </c>
      <c r="S26">
        <v>0</v>
      </c>
      <c r="T26" s="2">
        <f t="shared" si="0"/>
        <v>9.9328425480801327E-2</v>
      </c>
      <c r="U26">
        <f t="shared" si="1"/>
        <v>0.11338281248312931</v>
      </c>
    </row>
    <row r="27" spans="1:21" x14ac:dyDescent="0.35">
      <c r="A27">
        <v>8</v>
      </c>
      <c r="B27">
        <v>148.47326087683999</v>
      </c>
      <c r="C27">
        <v>0.17965400294731901</v>
      </c>
      <c r="D27">
        <v>8.9513937944641297E-2</v>
      </c>
      <c r="E27">
        <v>0.116231745932553</v>
      </c>
      <c r="F27">
        <v>0.19927839074454801</v>
      </c>
      <c r="G27">
        <v>0.111698276067367</v>
      </c>
      <c r="H27">
        <v>2.6716154280120599E-2</v>
      </c>
      <c r="I27">
        <v>3.9334734660095003E-2</v>
      </c>
      <c r="J27">
        <v>0.107451220313401</v>
      </c>
      <c r="K27">
        <v>0.137185115592596</v>
      </c>
      <c r="L27">
        <v>0.15884437644885999</v>
      </c>
      <c r="M27">
        <v>9.6177986262143703E-2</v>
      </c>
      <c r="N27">
        <v>4.2776657664637799E-2</v>
      </c>
      <c r="O27">
        <v>0.10439376010146301</v>
      </c>
      <c r="P27">
        <v>0.102389878364482</v>
      </c>
      <c r="Q27">
        <v>0.19430952769284801</v>
      </c>
      <c r="R27">
        <v>4.4093154600020598E-2</v>
      </c>
      <c r="S27">
        <v>0</v>
      </c>
      <c r="T27" s="2">
        <f t="shared" si="0"/>
        <v>9.5169524954689208E-2</v>
      </c>
      <c r="U27">
        <f t="shared" si="1"/>
        <v>0.1093780574760685</v>
      </c>
    </row>
    <row r="28" spans="1:21" x14ac:dyDescent="0.35">
      <c r="A28">
        <v>9</v>
      </c>
      <c r="B28">
        <v>171.810778701922</v>
      </c>
      <c r="C28">
        <v>0.154165555132384</v>
      </c>
      <c r="D28">
        <v>9.1578809663666896E-2</v>
      </c>
      <c r="E28">
        <v>0.115918443409011</v>
      </c>
      <c r="F28">
        <v>0.199810052206149</v>
      </c>
      <c r="G28">
        <v>0.10480611172875499</v>
      </c>
      <c r="H28">
        <v>2.78046638187762E-2</v>
      </c>
      <c r="I28">
        <v>4.9959937304081103E-2</v>
      </c>
      <c r="J28">
        <v>0.121168723028762</v>
      </c>
      <c r="K28">
        <v>0.18039108115261401</v>
      </c>
      <c r="L28">
        <v>0.20822462194653399</v>
      </c>
      <c r="M28">
        <v>0.13674110284701799</v>
      </c>
      <c r="N28">
        <v>5.1164598420880503E-2</v>
      </c>
      <c r="O28">
        <v>0.14659126469554601</v>
      </c>
      <c r="P28">
        <v>0.101342459940004</v>
      </c>
      <c r="Q28">
        <v>0.17268117993171</v>
      </c>
      <c r="R28">
        <v>5.10938665354966E-2</v>
      </c>
      <c r="S28">
        <v>0</v>
      </c>
      <c r="T28" s="2">
        <f t="shared" si="0"/>
        <v>9.8497227443665292E-2</v>
      </c>
      <c r="U28">
        <f t="shared" si="1"/>
        <v>0.11959015448508677</v>
      </c>
    </row>
    <row r="29" spans="1:21" x14ac:dyDescent="0.35">
      <c r="A29">
        <v>10</v>
      </c>
      <c r="B29">
        <v>233.89017955432399</v>
      </c>
      <c r="C29">
        <v>0.17394792501470499</v>
      </c>
      <c r="D29">
        <v>8.3804912649923305E-2</v>
      </c>
      <c r="E29">
        <v>0.120239991196985</v>
      </c>
      <c r="F29">
        <v>0.21292734549905901</v>
      </c>
      <c r="G29">
        <v>0.10223332757416199</v>
      </c>
      <c r="H29">
        <v>3.10567081172585E-2</v>
      </c>
      <c r="I29">
        <v>3.2085698804264602E-2</v>
      </c>
      <c r="J29">
        <v>0.135163224113034</v>
      </c>
      <c r="K29">
        <v>0.14973252180993299</v>
      </c>
      <c r="L29">
        <v>0.15192560745735001</v>
      </c>
      <c r="M29">
        <v>0.115563415887527</v>
      </c>
      <c r="N29">
        <v>5.8450250020581303E-2</v>
      </c>
      <c r="O29">
        <v>0.155487214240284</v>
      </c>
      <c r="P29">
        <v>0.114608368858164</v>
      </c>
      <c r="Q29">
        <v>0.193792332112288</v>
      </c>
      <c r="R29">
        <v>5.8049744408149702E-2</v>
      </c>
      <c r="S29">
        <v>0</v>
      </c>
      <c r="T29" s="2">
        <f t="shared" si="0"/>
        <v>0.10515330632142161</v>
      </c>
      <c r="U29">
        <f t="shared" si="1"/>
        <v>0.1180667867352293</v>
      </c>
    </row>
    <row r="30" spans="1:21" x14ac:dyDescent="0.35">
      <c r="A30">
        <v>11</v>
      </c>
      <c r="B30">
        <v>249.79645967140399</v>
      </c>
      <c r="C30">
        <v>0.12426840932565</v>
      </c>
      <c r="D30">
        <v>8.8090229016737007E-2</v>
      </c>
      <c r="E30">
        <v>0.11476210882241</v>
      </c>
      <c r="F30">
        <v>0.191109681503041</v>
      </c>
      <c r="G30">
        <v>9.2700861250006802E-2</v>
      </c>
      <c r="H30">
        <v>3.3525479552097899E-2</v>
      </c>
      <c r="I30">
        <v>3.1168705714223501E-2</v>
      </c>
      <c r="J30">
        <v>0.103427016778253</v>
      </c>
      <c r="K30">
        <v>0.13444940203268299</v>
      </c>
      <c r="L30">
        <v>0.154580299995805</v>
      </c>
      <c r="M30">
        <v>9.8551366373962002E-2</v>
      </c>
      <c r="N30">
        <v>4.6788313148985398E-2</v>
      </c>
      <c r="O30">
        <v>0.10784357335528499</v>
      </c>
      <c r="P30">
        <v>0.10117357192019399</v>
      </c>
      <c r="Q30">
        <v>0.18169215163626701</v>
      </c>
      <c r="R30">
        <v>4.7159258279874001E-2</v>
      </c>
      <c r="S30">
        <v>0</v>
      </c>
      <c r="T30" s="2">
        <f t="shared" si="0"/>
        <v>8.9081710686361532E-2</v>
      </c>
      <c r="U30">
        <f t="shared" si="1"/>
        <v>0.10320565179409218</v>
      </c>
    </row>
    <row r="31" spans="1:21" x14ac:dyDescent="0.35">
      <c r="A31">
        <v>12</v>
      </c>
      <c r="B31">
        <v>248.61557824707199</v>
      </c>
      <c r="C31">
        <v>0.152603387837312</v>
      </c>
      <c r="D31">
        <v>9.6216153346028399E-2</v>
      </c>
      <c r="E31">
        <v>0.100276924187008</v>
      </c>
      <c r="F31">
        <v>0.19350781803189199</v>
      </c>
      <c r="G31">
        <v>0.118577827389226</v>
      </c>
      <c r="H31">
        <v>2.8274956308720199E-2</v>
      </c>
      <c r="I31">
        <v>2.9513818683727901E-2</v>
      </c>
      <c r="J31">
        <v>8.3241801813420405E-2</v>
      </c>
      <c r="K31">
        <v>0.13636201937005901</v>
      </c>
      <c r="L31">
        <v>0.137144133274823</v>
      </c>
      <c r="M31">
        <v>0.101266232898141</v>
      </c>
      <c r="N31">
        <v>4.2483052816369098E-2</v>
      </c>
      <c r="O31">
        <v>0.109266603685548</v>
      </c>
      <c r="P31">
        <v>7.4529754099081802E-2</v>
      </c>
      <c r="Q31">
        <v>0.16165874980876299</v>
      </c>
      <c r="R31">
        <v>4.2826868345398797E-2</v>
      </c>
      <c r="S31">
        <v>0</v>
      </c>
      <c r="T31" s="2">
        <f t="shared" si="0"/>
        <v>8.3717460993761594E-2</v>
      </c>
      <c r="U31">
        <f t="shared" si="1"/>
        <v>0.1004843813684699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Roy</dc:creator>
  <cp:lastModifiedBy>Fred Roy</cp:lastModifiedBy>
  <dcterms:created xsi:type="dcterms:W3CDTF">2015-06-05T18:19:34Z</dcterms:created>
  <dcterms:modified xsi:type="dcterms:W3CDTF">2020-10-19T15:50:57Z</dcterms:modified>
</cp:coreProperties>
</file>