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ork\gradle\gradle-server-acceptance\src\test\resources\"/>
    </mc:Choice>
  </mc:AlternateContent>
  <bookViews>
    <workbookView xWindow="0" yWindow="0" windowWidth="16380" windowHeight="8190" tabRatio="872" activeTab="8"/>
  </bookViews>
  <sheets>
    <sheet name="Target" sheetId="1" r:id="rId1"/>
    <sheet name="org_Target" sheetId="2" r:id="rId2"/>
    <sheet name="CheckSheet(Linux)" sheetId="3" r:id="rId3"/>
    <sheet name="CheckSheet(Windows)" sheetId="4" r:id="rId4"/>
    <sheet name="CheckSheet(VMHost)" sheetId="5" r:id="rId5"/>
    <sheet name="Rule" sheetId="6" r:id="rId6"/>
    <sheet name="Template(AP)" sheetId="7" r:id="rId7"/>
    <sheet name="Template(Win)" sheetId="8" r:id="rId8"/>
    <sheet name="Design" sheetId="9" r:id="rId9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2" i="9" l="1"/>
  <c r="A34" i="9"/>
  <c r="A33" i="9"/>
  <c r="A32" i="9"/>
  <c r="A31" i="9"/>
  <c r="A30" i="9"/>
  <c r="A29" i="9"/>
  <c r="A28" i="9"/>
  <c r="A27" i="9"/>
  <c r="A26" i="9"/>
  <c r="A25" i="9"/>
  <c r="A24" i="9"/>
  <c r="A23" i="9"/>
  <c r="A21" i="9"/>
  <c r="A20" i="9"/>
  <c r="A19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8" i="8" l="1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M12" i="2"/>
  <c r="L12" i="2"/>
  <c r="K12" i="2"/>
  <c r="J12" i="2"/>
  <c r="I12" i="2"/>
  <c r="H12" i="2"/>
  <c r="G12" i="2"/>
  <c r="F12" i="2"/>
  <c r="M11" i="2"/>
  <c r="L11" i="2"/>
  <c r="K11" i="2"/>
  <c r="J11" i="2"/>
  <c r="I11" i="2"/>
  <c r="H11" i="2"/>
  <c r="G11" i="2"/>
  <c r="F11" i="2"/>
  <c r="M9" i="2"/>
  <c r="L9" i="2"/>
  <c r="K9" i="2"/>
  <c r="J9" i="2"/>
  <c r="I9" i="2"/>
  <c r="H9" i="2"/>
  <c r="G9" i="2"/>
  <c r="F9" i="2"/>
  <c r="M8" i="2"/>
  <c r="L8" i="2"/>
  <c r="K8" i="2"/>
  <c r="J8" i="2"/>
  <c r="I8" i="2"/>
  <c r="H8" i="2"/>
  <c r="G8" i="2"/>
  <c r="F8" i="2"/>
  <c r="M7" i="2"/>
  <c r="L7" i="2"/>
  <c r="K7" i="2"/>
  <c r="J7" i="2"/>
  <c r="I7" i="2"/>
  <c r="H7" i="2"/>
  <c r="G7" i="2"/>
  <c r="F7" i="2"/>
</calcChain>
</file>

<file path=xl/sharedStrings.xml><?xml version="1.0" encoding="utf-8"?>
<sst xmlns="http://schemas.openxmlformats.org/spreadsheetml/2006/main" count="1117" uniqueCount="562">
  <si>
    <t>旧設定(テスト互換性維持用)</t>
  </si>
  <si>
    <t>#</t>
  </si>
  <si>
    <t>domain</t>
  </si>
  <si>
    <t>server_name</t>
  </si>
  <si>
    <t>ip</t>
  </si>
  <si>
    <t>template_id</t>
  </si>
  <si>
    <t>remote_alias</t>
  </si>
  <si>
    <t>compare_server</t>
  </si>
  <si>
    <t>esxi_host</t>
  </si>
  <si>
    <t>hdd_type</t>
  </si>
  <si>
    <t>platform</t>
  </si>
  <si>
    <t>NumCpu</t>
  </si>
  <si>
    <t>virtualization</t>
  </si>
  <si>
    <t>remote_account_id</t>
  </si>
  <si>
    <t>verify_id</t>
  </si>
  <si>
    <t>Linux</t>
  </si>
  <si>
    <t>ostrich</t>
  </si>
  <si>
    <t>192.168.10.1</t>
  </si>
  <si>
    <t>Test</t>
  </si>
  <si>
    <t>AP</t>
  </si>
  <si>
    <t>cent7</t>
  </si>
  <si>
    <t>VM</t>
  </si>
  <si>
    <t>RuleAP</t>
  </si>
  <si>
    <t>Windows</t>
  </si>
  <si>
    <t>win2012</t>
  </si>
  <si>
    <t>192.168.10.2</t>
  </si>
  <si>
    <t>Win</t>
  </si>
  <si>
    <t>Type</t>
  </si>
  <si>
    <t>Local(Excel)</t>
  </si>
  <si>
    <t>URL</t>
  </si>
  <si>
    <t>ID</t>
  </si>
  <si>
    <t>定義</t>
  </si>
  <si>
    <t>チェックシートのID。検査対象がESXiホストの場合は'VMHost'を、ゲストOSの場合は、'Windows'または'Linux'を記入。設定ファイル内evidence.sheet_name_specのIDを指定</t>
  </si>
  <si>
    <t>'VM’か’オンプレサーバ’かを選択</t>
  </si>
  <si>
    <t>オンプレ</t>
  </si>
  <si>
    <t>検査対象サーバ名。検査シート内で一意となる名称を記入してください。</t>
  </si>
  <si>
    <t>SSH接続、PowerShell内コマンドで接続するIPアドレス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</si>
  <si>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</si>
  <si>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</si>
  <si>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os_specific_password</t>
  </si>
  <si>
    <t xml:space="preserve">固有のOSアカウントパスワード。未記入の場合は設定ファイルの値を反映 </t>
  </si>
  <si>
    <t>リモート採取で使用するアカウントID。vCenterサーバなどリモートから情報採取をする場合のリモートのアカウントIDを指定する。ローカル採取の場合は未記入</t>
  </si>
  <si>
    <t>リモート採取をする場合の、検査対象サーバ名のエイリアス名。vCenterの場合、vm名。ローカル採取の場合は未記入</t>
  </si>
  <si>
    <t>シート「検証ルール」のIDを指定。検証が不要な場合は未記入</t>
  </si>
  <si>
    <t>比較対象サーバ名。verify_idの入力が必須。未記入の場合はverify_idで指定した検査ルールの比較対象サーバ設定が既定値になる</t>
  </si>
  <si>
    <t>以降の行はユーザ定義パラメータの指定行となり、検査コード、検査ルールからserver_info['項目ID']パラメータで値を参照します</t>
  </si>
  <si>
    <t>CPU割り当て数</t>
  </si>
  <si>
    <t>MemoryGB</t>
  </si>
  <si>
    <t>メモリ割り当て</t>
  </si>
  <si>
    <t>ESXiHost</t>
  </si>
  <si>
    <t>ESXiホスト</t>
  </si>
  <si>
    <t>HDDType</t>
  </si>
  <si>
    <t>ストレージ構成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</si>
  <si>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</si>
  <si>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>項目</t>
  </si>
  <si>
    <t>分類</t>
  </si>
  <si>
    <t>デバイス</t>
  </si>
  <si>
    <t>採取情報</t>
  </si>
  <si>
    <t>Y</t>
  </si>
  <si>
    <t>vm</t>
  </si>
  <si>
    <t>VMWare リソース</t>
  </si>
  <si>
    <t>vCenter</t>
  </si>
  <si>
    <t>VMWare CPU,メモリ割り当て、 電源On-Off、ホストIPの検索</t>
  </si>
  <si>
    <t>├─CPU割り当て数</t>
  </si>
  <si>
    <t>仮想マシンのCPU仮想ソケット数</t>
  </si>
  <si>
    <t>PowerState</t>
  </si>
  <si>
    <t>├─電源状態</t>
  </si>
  <si>
    <t>電源On/Off</t>
  </si>
  <si>
    <t>├─メモリ割り当て</t>
  </si>
  <si>
    <t>メモリ割り当てサイズ[GB]</t>
  </si>
  <si>
    <t>VMHost</t>
  </si>
  <si>
    <t>├─ESXiホスト</t>
  </si>
  <si>
    <t>ESXiホスト名</t>
  </si>
  <si>
    <t>Cluster</t>
  </si>
  <si>
    <t>└─クラスター</t>
  </si>
  <si>
    <t>vCenterクラスタ名、vCenter構成でない場合は未記入</t>
  </si>
  <si>
    <t>datastore</t>
  </si>
  <si>
    <t xml:space="preserve">データストア </t>
  </si>
  <si>
    <t>データストアパスの取得</t>
  </si>
  <si>
    <t>network</t>
  </si>
  <si>
    <t>ネットワーク・アダプタ</t>
  </si>
  <si>
    <t>ネットワーク・アダプタの取得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</si>
  <si>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</si>
  <si>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</si>
  <si>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</si>
  <si>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</si>
  <si>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</si>
  <si>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</si>
  <si>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</si>
  <si>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</si>
  <si>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</si>
  <si>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</si>
  <si>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ストレージ構成情報検索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</si>
  <si>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</si>
  <si>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</si>
  <si>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</si>
  <si>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</si>
  <si>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</si>
  <si>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</si>
  <si>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</si>
  <si>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</si>
  <si>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</si>
  <si>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</si>
  <si>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</si>
  <si>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</si>
  <si>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</si>
  <si>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</si>
  <si>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</si>
  <si>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</si>
  <si>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</si>
  <si>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</si>
  <si>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</si>
  <si>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</si>
  <si>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cpu_total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</si>
  <si>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</si>
  <si>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</si>
  <si>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</si>
  <si>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</si>
  <si>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</si>
  <si>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</si>
  <si>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└─CPUソケット数</t>
  </si>
  <si>
    <t>CPUソケット数</t>
  </si>
  <si>
    <t>machineid</t>
  </si>
  <si>
    <t>サーバの識別子</t>
  </si>
  <si>
    <t>以下のファイルを検索してマシンの識別子を検索
    /etc/machine-id
    /var/lib/dbus/machine-id</t>
  </si>
  <si>
    <t>meminfo</t>
  </si>
  <si>
    <t>メモリ情報</t>
  </si>
  <si>
    <t>"/proc/meminfo" ファイルを検索してメモリ構成を検索</t>
  </si>
  <si>
    <t>mem_free</t>
  </si>
  <si>
    <t>└─メモリ空容量</t>
  </si>
  <si>
    <t>メモリ空き容量[KB]</t>
  </si>
  <si>
    <t>ネットワーク情報</t>
  </si>
  <si>
    <t>/sbin/ip addr'コマンドでネットワークデバイスリストを検索。詳細は別シートに登録</t>
  </si>
  <si>
    <t>hw_address</t>
  </si>
  <si>
    <t>└─MACアドレス</t>
  </si>
  <si>
    <t>MACアドレス</t>
  </si>
  <si>
    <t>net_onboot</t>
  </si>
  <si>
    <t>ネットワークブート</t>
  </si>
  <si>
    <t>/etc/sysconfig/network-scripts下のファイルを検索してネットワークブート情報検索</t>
  </si>
  <si>
    <t>net_route</t>
  </si>
  <si>
    <t>デフォルトゲートウェイ</t>
  </si>
  <si>
    <t>/sbin/ip route'コマンドを実行してデフォルトゲートウェイアドレスを検索</t>
  </si>
  <si>
    <t>net_bond</t>
  </si>
  <si>
    <t>NICの冗長化(bonding設定)</t>
  </si>
  <si>
    <t>/etc/sysconfig/network-scripts/*-bond*ファイルを検索してNIC冗長設定情報検索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</si>
  <si>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</si>
  <si>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</si>
  <si>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</si>
  <si>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/sys/block/下を検索し、各デバイスのベンダー情報、タイムアウト値、キューサイズを検索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</si>
  <si>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</si>
  <si>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</si>
  <si>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</si>
  <si>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</si>
  <si>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</si>
  <si>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>"/bin/lsblk -i"コマンドを実行して行数を検索。詳細は別シートに登録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</si>
  <si>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</si>
  <si>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</si>
  <si>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</si>
  <si>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filesystem.[SWAP]</t>
  </si>
  <si>
    <t>├─スワップ</t>
  </si>
  <si>
    <t>スワップ容量</t>
  </si>
  <si>
    <t>filesystem./boot</t>
  </si>
  <si>
    <t>└─/boot マウントポイント</t>
  </si>
  <si>
    <t>/boot マウントポイント容量</t>
  </si>
  <si>
    <t>fstab</t>
  </si>
  <si>
    <t>自動マウントの設定</t>
  </si>
  <si>
    <t>/etc/fstab から設定値が/dev/から始まるパスで、defaultになっている自動マウントされたデバイスを検索</t>
  </si>
  <si>
    <t>lvm</t>
  </si>
  <si>
    <t>論理ボリューム情報</t>
  </si>
  <si>
    <t>mountコマンドで、/dev/mapper/{ボリュームグループ名}-{論理ボリューム名}を検索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</si>
  <si>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</si>
  <si>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</si>
  <si>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</si>
  <si>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</si>
  <si>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</si>
  <si>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</si>
  <si>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</si>
  <si>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</si>
  <si>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</si>
  <si>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</si>
  <si>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</si>
  <si>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</si>
  <si>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</si>
  <si>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</si>
  <si>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</si>
  <si>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service</t>
  </si>
  <si>
    <t>サービス構成</t>
  </si>
  <si>
    <t>chkconfig --list コマンドで、サービス数を検索、詳細は別シートに登録</t>
  </si>
  <si>
    <t>service.kdump</t>
  </si>
  <si>
    <t>├─Kdumpクラッシュリカバリ</t>
  </si>
  <si>
    <t>kdump クラッシュリカバリーサービスの自動起動設定</t>
  </si>
  <si>
    <t>service.firewalld</t>
  </si>
  <si>
    <t>├─ファイヤーウォール(RHEL7)</t>
  </si>
  <si>
    <t>firewalld ファイヤーウォールの自動起動設定</t>
  </si>
  <si>
    <t>service.iptables</t>
  </si>
  <si>
    <t>├─ファイヤーウォール(RHEL6)</t>
  </si>
  <si>
    <t>iptables ファイヤーウォールの自動起動設定</t>
  </si>
  <si>
    <t>service.ip6tables</t>
  </si>
  <si>
    <t>├─IPv6ファイヤーウォール(RHEL6)</t>
  </si>
  <si>
    <t>ip6tables ファイヤーウォールの自動起動設定</t>
  </si>
  <si>
    <t>service.restorecond</t>
  </si>
  <si>
    <t>├─SELinux運用サポート</t>
  </si>
  <si>
    <t>SELinux の運用サポートデーモンの自動起動設定</t>
  </si>
  <si>
    <t>service.NetworkManager</t>
  </si>
  <si>
    <t>├─ネットワークマネージャー</t>
  </si>
  <si>
    <t>ネットワーク管理の自動起動設定</t>
  </si>
  <si>
    <t>service.wdaemon</t>
  </si>
  <si>
    <t>├─wdaemon</t>
  </si>
  <si>
    <t>Wacom タブレットのホットプラグ機能の自動起動設定</t>
  </si>
  <si>
    <t>service.vncserver</t>
  </si>
  <si>
    <t>└─VNCサービス</t>
  </si>
  <si>
    <t>VNCサーバの自動起動設定</t>
  </si>
  <si>
    <t>packages</t>
  </si>
  <si>
    <t>パッケージ構成</t>
  </si>
  <si>
    <t>rpm -qa でパッケージ情報取得</t>
  </si>
  <si>
    <t>packages.gcc</t>
  </si>
  <si>
    <t>├─gcc コンパイラ</t>
  </si>
  <si>
    <t>gcc パッケージ</t>
  </si>
  <si>
    <t>packages.sysstat</t>
  </si>
  <si>
    <t>├─sysstat</t>
  </si>
  <si>
    <t>sarコマンドが入っているパッケージ</t>
  </si>
  <si>
    <t>packages.dmidecode</t>
  </si>
  <si>
    <t>├─dmidecode</t>
  </si>
  <si>
    <t>ハードウェア構成情報のレポートツール</t>
  </si>
  <si>
    <t>packages.net-snmp</t>
  </si>
  <si>
    <t>├─NetSNMP</t>
  </si>
  <si>
    <t>SNMPマネージャライブラリ</t>
  </si>
  <si>
    <t>packages.net-snmp-utils</t>
  </si>
  <si>
    <t>├─NetSNMPユーティリティ</t>
  </si>
  <si>
    <t>SNMPマネージャコマンドラインプログラム</t>
  </si>
  <si>
    <t>packages.hpsmh</t>
  </si>
  <si>
    <t>├─HPE SMHユーティリティ</t>
  </si>
  <si>
    <t>HP Systems Insight Manager（SIM）にプラグインとして統合されているサーバー構成の統合管理ツール</t>
  </si>
  <si>
    <t>packages_set.oracle</t>
  </si>
  <si>
    <t>├─Oracle必須パッケージ</t>
  </si>
  <si>
    <t>Oracle必須パッケージがインストールされているか。'compat-libcap1','compat-libstdc++-33','libstdc++-devel', 'gcc-c++','ksh','libaio-devel'</t>
  </si>
  <si>
    <t>packages_set.base</t>
  </si>
  <si>
    <t>├─システム管理用パッケージ</t>
  </si>
  <si>
    <t>システム管理用パッケージがインストールされているか。'sysstat', 'dmidecode', 'strace', 'net-snmp-libs', 'net-snmp-utils', 'busybox-anaconda'
'alchemist','xinetd','tftp-server','system-config-netboot-cmd','system-config-netboot',</t>
  </si>
  <si>
    <t>packages_set.sophos</t>
  </si>
  <si>
    <t>├─sophosパッケージ</t>
  </si>
  <si>
    <t>SOPHOS関連パッケージがインストールされているか。 'glibc', 'nss-softokn-freebl', 'libXau', 'libxcb', 'libX11', 'libXpm'</t>
  </si>
  <si>
    <t>packages_set.msm</t>
  </si>
  <si>
    <t>└─msmパッケージ</t>
  </si>
  <si>
    <t>MSM(MegaRAID Storage Manager)関連パッケージがインストールされているか。 'MegaRAID_Storage_Manager', 'Lib_Utils2', 'Lib_Utils', 'sas_snmp', 'sas_ir_snmp'</t>
  </si>
  <si>
    <t>mount_iso</t>
  </si>
  <si>
    <t>ISOマウントの有無</t>
  </si>
  <si>
    <t>mount コマンドで.isoファイルのマウント情報取得</t>
  </si>
  <si>
    <t>proxy_global</t>
  </si>
  <si>
    <t>yumコマンドプロキシ設定有無</t>
  </si>
  <si>
    <t xml:space="preserve"> /etc/yum.conf から、proxyサーバ定義を検索</t>
  </si>
  <si>
    <t>crash_size</t>
  </si>
  <si>
    <t>クラッシュダンプサイズ</t>
  </si>
  <si>
    <t>/sys/kernel/kexec_crash_size を検索</t>
  </si>
  <si>
    <t>kdump_path</t>
  </si>
  <si>
    <t>クラッシュダンプパス</t>
  </si>
  <si>
    <t>/etc/kdump.conf からカーネルダンプの出力先設定を検索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</si>
  <si>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</si>
  <si>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</si>
  <si>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</si>
  <si>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</si>
  <si>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</si>
  <si>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</si>
  <si>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</si>
  <si>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└─DNSサーバ名</t>
  </si>
  <si>
    <t>DNSサーバの検索</t>
  </si>
  <si>
    <t>keyboard</t>
  </si>
  <si>
    <t>キーボード配列</t>
  </si>
  <si>
    <t>language</t>
  </si>
  <si>
    <t>OS言語</t>
  </si>
  <si>
    <t>timezone</t>
  </si>
  <si>
    <t>タイムゾーン</t>
  </si>
  <si>
    <t>ntp</t>
  </si>
  <si>
    <t>NTPサーバ名</t>
  </si>
  <si>
    <t>NTPサーバの検索</t>
  </si>
  <si>
    <t>ntp_slew</t>
  </si>
  <si>
    <t>NTP slewモードの検索</t>
  </si>
  <si>
    <t>/etc/sysconfig/ntpd から、OPTIONSを検索。設定しない＝「-u」、設定する「-x」</t>
  </si>
  <si>
    <t>snmp_trap</t>
  </si>
  <si>
    <t>SNMPトラップ情報</t>
  </si>
  <si>
    <t>'/etc/snmp/snmpd.confから、trapsink &lt;管理サーバ&gt; &lt;コミュニティ名&gt; &lt;ポート番号&gt; 行を検索</t>
  </si>
  <si>
    <t>sestatus</t>
  </si>
  <si>
    <t>SELinuxステータス</t>
  </si>
  <si>
    <t>sestatus コマンドからステータス検索</t>
  </si>
  <si>
    <t>se_mode</t>
  </si>
  <si>
    <t>└─SELinux モード</t>
  </si>
  <si>
    <t>SELinuxモードの検索。SELinuxが無効の場合は空白</t>
  </si>
  <si>
    <t>error_messages</t>
  </si>
  <si>
    <t>Syslogエラー</t>
  </si>
  <si>
    <t>Syslogメッセージでerror,warning,failedを含む行を抽出</t>
  </si>
  <si>
    <t>oracle_module</t>
  </si>
  <si>
    <t>Oracleインストーラの有無</t>
  </si>
  <si>
    <t>/root/packageの下にOracleインストールファイルがあるか</t>
  </si>
  <si>
    <t>oracle</t>
  </si>
  <si>
    <t>Oracleモジュールの有無</t>
  </si>
  <si>
    <t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</si>
  <si>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</si>
  <si>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>Win32_Processor オブジェクトからCPU情報を検索</t>
  </si>
  <si>
    <t>└─スレッド数</t>
  </si>
  <si>
    <t>memory</t>
  </si>
  <si>
    <t>Win32_OperatingSystemから、メモリ情報を検索</t>
  </si>
  <si>
    <t>total_virtual</t>
  </si>
  <si>
    <t>├─仮想メモリ量</t>
  </si>
  <si>
    <t>仮想メモリ量[KB]</t>
  </si>
  <si>
    <t>free_physical</t>
  </si>
  <si>
    <t>└─空きメモリ量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</si>
  <si>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</si>
  <si>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</si>
  <si>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</si>
  <si>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</si>
  <si>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</si>
  <si>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</si>
  <si>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</si>
  <si>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</si>
  <si>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</si>
  <si>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</si>
  <si>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</si>
  <si>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</si>
  <si>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</si>
  <si>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</si>
  <si>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</si>
  <si>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</t>
  </si>
  <si>
    <t>OS情報</t>
  </si>
  <si>
    <t>Win32_OperatingSystemから、OS情報を検索</t>
  </si>
  <si>
    <t>os_caption</t>
  </si>
  <si>
    <t>├─OS名</t>
  </si>
  <si>
    <t>OS名称</t>
  </si>
  <si>
    <t>os_csd_version</t>
  </si>
  <si>
    <t>├─サービスパック</t>
  </si>
  <si>
    <t>サービスパック名</t>
  </si>
  <si>
    <t>os_architecture</t>
  </si>
  <si>
    <t>├─アーキテクチャ</t>
  </si>
  <si>
    <t>アーキテクチャ(32bit/64bit)</t>
  </si>
  <si>
    <t>os_product_type</t>
  </si>
  <si>
    <t>└─製品タイプ</t>
  </si>
  <si>
    <t>1:ワークステーション 2:ドメインコントローラ 3:サーバー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</si>
  <si>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</si>
  <si>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</si>
  <si>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</si>
  <si>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</si>
  <si>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</si>
  <si>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filesystem.C:</t>
  </si>
  <si>
    <t>├─Cドライブ</t>
  </si>
  <si>
    <t>Cドライブ容量</t>
  </si>
  <si>
    <t>filesystem.D:</t>
  </si>
  <si>
    <t>└─Dドライブ</t>
  </si>
  <si>
    <t>Dドライブ容量</t>
  </si>
  <si>
    <t>Win32_UserAccount から、ローカルアカウントのロック情報を検索</t>
  </si>
  <si>
    <t>config.groovyに記述したログオン検査用ユーザでPowerShellリモート疎通を確認</t>
  </si>
  <si>
    <t>Get-Service から、サービスのステータスを検索</t>
  </si>
  <si>
    <t>service.VMTools</t>
  </si>
  <si>
    <t>├─VMTools</t>
  </si>
  <si>
    <t>VMware Tools サービス</t>
  </si>
  <si>
    <t>service.wuauserv</t>
  </si>
  <si>
    <t>└─wuauserv</t>
  </si>
  <si>
    <t>Windows Update サービス</t>
  </si>
  <si>
    <t>パッケージ情報取得</t>
  </si>
  <si>
    <t>システム暗号化</t>
  </si>
  <si>
    <t>システム暗号化ポリシー。Enabled の値を検索</t>
  </si>
  <si>
    <t>ネットワーク構成</t>
  </si>
  <si>
    <t>Win32_NetworkAdapterConfiguration。IP,GW,Indexを検索。詳細は、別シートに登録</t>
  </si>
  <si>
    <t>network.gw</t>
  </si>
  <si>
    <t>├─ゲートウェイ</t>
  </si>
  <si>
    <t>ネットワークゲートウェイ</t>
  </si>
  <si>
    <t>network.subnet</t>
  </si>
  <si>
    <t>└─サブネット</t>
  </si>
  <si>
    <t>ネットワークサブネット</t>
  </si>
  <si>
    <t>nic_teaming</t>
  </si>
  <si>
    <t>NICチーミング(NetLBFO)設定</t>
  </si>
  <si>
    <t>NICチーミング(NetLBFO)名を検索</t>
  </si>
  <si>
    <t>network_profile</t>
  </si>
  <si>
    <t>ネットワークプロファイル</t>
  </si>
  <si>
    <t>ネットワークプロファイル。0:パブリック,1:プライベート,2:ドメイン認証</t>
  </si>
  <si>
    <t>remote_desktop</t>
  </si>
  <si>
    <t>リモートデスクトップ接続許可設定</t>
  </si>
  <si>
    <t>リモートデスクトップ接続の許可設定を検索。0：利用可能、1：利用不可【既定】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</si>
  <si>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</si>
  <si>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</si>
  <si>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</si>
  <si>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</si>
  <si>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</si>
  <si>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</si>
  <si>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</si>
  <si>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</si>
  <si>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</si>
  <si>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</si>
  <si>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NTPサーバ情報</t>
  </si>
  <si>
    <t>ie_version</t>
  </si>
  <si>
    <t>InternetExplorerバージョン</t>
  </si>
  <si>
    <t>feature</t>
  </si>
  <si>
    <t>Windows機能</t>
  </si>
  <si>
    <t>インストールされたWindows機能</t>
  </si>
  <si>
    <t>system_log</t>
  </si>
  <si>
    <t>Windowsシステムイベントログ</t>
  </si>
  <si>
    <t>Windowsシステムイベントログから、エラーを抽出</t>
  </si>
  <si>
    <t>apps_log</t>
  </si>
  <si>
    <t>Windowsアプリイベントログ</t>
  </si>
  <si>
    <t>Windowsアプリイベントログから、エラーを抽出</t>
  </si>
  <si>
    <t>ホスト情報</t>
  </si>
  <si>
    <t>vCenter情報のホスト情報を検索します</t>
  </si>
  <si>
    <t>CPUコア数</t>
  </si>
  <si>
    <t>CpuTotalMhz</t>
  </si>
  <si>
    <t>CPUクロック</t>
  </si>
  <si>
    <t>MemoryTotalGB</t>
  </si>
  <si>
    <t>├─メモリ容量</t>
  </si>
  <si>
    <t>メモリ容量</t>
  </si>
  <si>
    <t>LicenseKey</t>
  </si>
  <si>
    <t>├─ライセンス</t>
  </si>
  <si>
    <t>ライセンス</t>
  </si>
  <si>
    <t>ProcessorType</t>
  </si>
  <si>
    <t>├─プロセッサタイプ</t>
  </si>
  <si>
    <t>プロセッサタイプ</t>
  </si>
  <si>
    <t>Version</t>
  </si>
  <si>
    <t>├─バージョン</t>
  </si>
  <si>
    <t>バージョン</t>
  </si>
  <si>
    <t>Build</t>
  </si>
  <si>
    <t>├─ビルド</t>
  </si>
  <si>
    <t>ビルド</t>
  </si>
  <si>
    <t>FirewallDefaultPolicy</t>
  </si>
  <si>
    <t>├─ファイヤーウォールポリシー</t>
  </si>
  <si>
    <t>ファイヤーウォールポリシー</t>
  </si>
  <si>
    <t>HyperthreadingActive</t>
  </si>
  <si>
    <t>├─ハイパースレッディング</t>
  </si>
  <si>
    <t>ハイパースレッディング</t>
  </si>
  <si>
    <t>TimeZone</t>
  </si>
  <si>
    <t>├─タイムゾーン</t>
  </si>
  <si>
    <t>電源状態</t>
  </si>
  <si>
    <t>VMSwapfilePolicy</t>
  </si>
  <si>
    <t>├─スワップポリシー</t>
  </si>
  <si>
    <t>スワップポリシー</t>
  </si>
  <si>
    <t>StorageInfo</t>
  </si>
  <si>
    <t>├─ストレージ</t>
  </si>
  <si>
    <t>ストレージ</t>
  </si>
  <si>
    <t>NetworkInfo</t>
  </si>
  <si>
    <t>└─ネットワーク</t>
  </si>
  <si>
    <t>ネットワーク</t>
  </si>
  <si>
    <t>Account</t>
  </si>
  <si>
    <t>アカウント情報</t>
  </si>
  <si>
    <t>アカウント数を検索し、別シートに詳細情報を登録します</t>
  </si>
  <si>
    <t>NetworkAdapter</t>
  </si>
  <si>
    <t>ネットワーク構成数を検索し、別シートに詳細情報を登録します</t>
  </si>
  <si>
    <t>Disk</t>
  </si>
  <si>
    <t>ディスク構成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</si>
  <si>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</si>
  <si>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</si>
  <si>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</si>
  <si>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</si>
  <si>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</si>
  <si>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</si>
  <si>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</si>
  <si>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name</t>
  </si>
  <si>
    <t>ルール定義名</t>
  </si>
  <si>
    <t>RuleDB</t>
  </si>
  <si>
    <t>結果を比較する対象サーバ</t>
  </si>
  <si>
    <t>centos7</t>
  </si>
  <si>
    <t>compare_source</t>
  </si>
  <si>
    <r>
      <rPr>
        <sz val="10"/>
        <color rgb="FF000000"/>
        <rFont val="ＭＳ Ｐゴシック"/>
        <family val="2"/>
        <charset val="128"/>
      </rPr>
      <t>結果を比較するソース。</t>
    </r>
    <r>
      <rPr>
        <sz val="10"/>
        <color rgb="FF000000"/>
        <rFont val="メイリオ"/>
        <family val="3"/>
        <charset val="1"/>
      </rPr>
      <t>actual:</t>
    </r>
    <r>
      <rPr>
        <sz val="10"/>
        <color rgb="FF000000"/>
        <rFont val="ＭＳ Ｐゴシック"/>
        <family val="2"/>
        <charset val="128"/>
      </rPr>
      <t>実行結果から、</t>
    </r>
    <r>
      <rPr>
        <sz val="10"/>
        <color rgb="FF000000"/>
        <rFont val="メイリオ"/>
        <family val="3"/>
        <charset val="1"/>
      </rPr>
      <t>local:node</t>
    </r>
    <r>
      <rPr>
        <sz val="10"/>
        <color rgb="FF000000"/>
        <rFont val="ＭＳ Ｐゴシック"/>
        <family val="2"/>
        <charset val="128"/>
      </rPr>
      <t>ディレクトリから、</t>
    </r>
    <r>
      <rPr>
        <sz val="10"/>
        <color rgb="FF000000"/>
        <rFont val="メイリオ"/>
        <family val="3"/>
        <charset val="1"/>
      </rPr>
      <t>db:</t>
    </r>
    <r>
      <rPr>
        <sz val="10"/>
        <color rgb="FF000000"/>
        <rFont val="ＭＳ Ｐゴシック"/>
        <family val="2"/>
        <charset val="128"/>
      </rPr>
      <t xml:space="preserve">データベースから </t>
    </r>
  </si>
  <si>
    <t>local</t>
  </si>
  <si>
    <t>VMWare リソース割り当て</t>
  </si>
  <si>
    <t>x == NumberUtils.toDouble(server_info['NumCpu'])</t>
  </si>
  <si>
    <t>x == NumberUtils.toDouble(server_info['MemoryGB'])</t>
  </si>
  <si>
    <t>x.indexOf(server_info['ESXiHost']) != -1</t>
  </si>
  <si>
    <t>クラスター</t>
  </si>
  <si>
    <t>x.minus(" ") == server_info['HDDType'].minus(" ")</t>
  </si>
  <si>
    <t>x =~ /Linux/</t>
  </si>
  <si>
    <t>total</t>
  </si>
  <si>
    <t>スレッド数</t>
  </si>
  <si>
    <t>Platform</t>
  </si>
  <si>
    <t>kernel</t>
  </si>
  <si>
    <t>os_release</t>
  </si>
  <si>
    <t>arch</t>
  </si>
  <si>
    <t>mem_total</t>
  </si>
  <si>
    <t>CentOS</t>
  </si>
  <si>
    <t>x86_64</t>
  </si>
  <si>
    <t>eth0:yes</t>
  </si>
  <si>
    <t>192.168.0.254</t>
  </si>
  <si>
    <t>/:26.5G</t>
  </si>
  <si>
    <t>zabbix</t>
  </si>
  <si>
    <t>kdump:On</t>
  </si>
  <si>
    <t>enabled</t>
  </si>
  <si>
    <t>sysstat</t>
  </si>
  <si>
    <t>[SWAP]:3G</t>
  </si>
  <si>
    <t>iptables:Off</t>
  </si>
  <si>
    <t>dmidecode</t>
  </si>
  <si>
    <t>strace</t>
  </si>
  <si>
    <t>net-snmp-libs</t>
  </si>
  <si>
    <t>net-snmp-utils</t>
  </si>
  <si>
    <t>busybox-anaconda</t>
  </si>
  <si>
    <t>alchemist</t>
  </si>
  <si>
    <t>xinetd</t>
  </si>
  <si>
    <t>tftp-server</t>
  </si>
  <si>
    <t>system-config-netboot-cmd</t>
  </si>
  <si>
    <t>system-config-netboot</t>
  </si>
  <si>
    <t>pyhis_mem</t>
  </si>
  <si>
    <t>users</t>
  </si>
  <si>
    <t>Windows Server 2012 R2 Standard</t>
  </si>
  <si>
    <t>net_ip</t>
    <phoneticPr fontId="13"/>
  </si>
  <si>
    <t>192.168.0.14,192.168.0.254,255.255.255.0</t>
    <phoneticPr fontId="13"/>
  </si>
  <si>
    <t>C:40</t>
    <phoneticPr fontId="13"/>
  </si>
  <si>
    <t>VMTools:Running</t>
    <phoneticPr fontId="13"/>
  </si>
  <si>
    <t>wuauserv:Stopped</t>
    <phoneticPr fontId="13"/>
  </si>
  <si>
    <t>NumCpu</t>
    <phoneticPr fontId="13"/>
  </si>
  <si>
    <t>MemoryGB</t>
    <phoneticPr fontId="13"/>
  </si>
  <si>
    <t>VMHost</t>
    <phoneticPr fontId="13"/>
  </si>
  <si>
    <t>esx</t>
    <phoneticPr fontId="13"/>
  </si>
  <si>
    <t>64 ビット</t>
    <phoneticPr fontId="13"/>
  </si>
  <si>
    <t>mem_total</t>
    <phoneticPr fontId="13"/>
  </si>
  <si>
    <t>cpu_total</t>
    <phoneticPr fontId="13"/>
  </si>
  <si>
    <t>account_id</t>
  </si>
  <si>
    <t>status</t>
    <phoneticPr fontId="13"/>
  </si>
  <si>
    <t>verify</t>
    <phoneticPr fontId="13"/>
  </si>
  <si>
    <t>OK</t>
    <phoneticPr fontId="13"/>
  </si>
  <si>
    <t>NG</t>
    <phoneticPr fontId="13"/>
  </si>
  <si>
    <t>WARNING</t>
    <phoneticPr fontId="13"/>
  </si>
  <si>
    <t>null</t>
    <phoneticPr fontId="13"/>
  </si>
  <si>
    <t>-</t>
    <phoneticPr fontId="13"/>
  </si>
  <si>
    <t>MATCH</t>
    <phoneticPr fontId="13"/>
  </si>
  <si>
    <t>UNMATCH</t>
    <phoneticPr fontId="13"/>
  </si>
  <si>
    <t>value</t>
    <phoneticPr fontId="13"/>
  </si>
  <si>
    <t>same as x</t>
    <phoneticPr fontId="13"/>
  </si>
  <si>
    <t>Failed</t>
    <phoneticPr fontId="13"/>
  </si>
  <si>
    <t>statusがWARNINGなら黄色</t>
    <rPh sb="16" eb="18">
      <t>キイロ</t>
    </rPh>
    <phoneticPr fontId="13"/>
  </si>
  <si>
    <t>statusが「なし」なら赤字フォント</t>
    <rPh sb="13" eb="15">
      <t>アカジ</t>
    </rPh>
    <phoneticPr fontId="13"/>
  </si>
  <si>
    <t>statusがnullなら灰色</t>
    <rPh sb="13" eb="15">
      <t>ハイイロ</t>
    </rPh>
    <phoneticPr fontId="13"/>
  </si>
  <si>
    <t>statusがOKでverifyがnullなら「標準」</t>
    <rPh sb="24" eb="26">
      <t>ヒョウジュン</t>
    </rPh>
    <phoneticPr fontId="13"/>
  </si>
  <si>
    <t>statusがOKでverifyがOKなら緑色</t>
    <rPh sb="21" eb="23">
      <t>ミドリイロ</t>
    </rPh>
    <phoneticPr fontId="13"/>
  </si>
  <si>
    <t>verifyがNGなら赤色</t>
    <rPh sb="11" eb="13">
      <t>アカイロ</t>
    </rPh>
    <phoneticPr fontId="13"/>
  </si>
  <si>
    <t>matching</t>
    <phoneticPr fontId="13"/>
  </si>
  <si>
    <t>matchingがMATCHなら水色</t>
    <rPh sb="16" eb="18">
      <t>ミズイロ</t>
    </rPh>
    <phoneticPr fontId="13"/>
  </si>
  <si>
    <t>配色</t>
    <rPh sb="0" eb="2">
      <t>ハイショク</t>
    </rPh>
    <phoneticPr fontId="13"/>
  </si>
  <si>
    <t>定義</t>
    <rPh sb="0" eb="2">
      <t>テイギ</t>
    </rPh>
    <phoneticPr fontId="13"/>
  </si>
  <si>
    <t>#</t>
    <phoneticPr fontId="13"/>
  </si>
  <si>
    <t>優先度</t>
    <rPh sb="0" eb="3">
      <t>ユウセンド</t>
    </rPh>
    <phoneticPr fontId="13"/>
  </si>
  <si>
    <t>検査シート読み込み</t>
  </si>
  <si>
    <t>検査実行</t>
  </si>
  <si>
    <t>検査結果JSON書き込み()</t>
  </si>
  <si>
    <t>データ比較(オプション)</t>
  </si>
  <si>
    <t>データ比較、比較結果セット</t>
  </si>
  <si>
    <t>サマリシート作成</t>
  </si>
  <si>
    <t>ドメインシートスキャン、開始列確認</t>
  </si>
  <si>
    <t>ターゲットの順に列登録</t>
  </si>
  <si>
    <t>デバイスシート作成</t>
  </si>
  <si>
    <t>JSON結果読み込み(オプション)</t>
    <phoneticPr fontId="13"/>
  </si>
  <si>
    <t>比較対象読み込み</t>
    <rPh sb="0" eb="2">
      <t>ヒカク</t>
    </rPh>
    <rPh sb="2" eb="4">
      <t>タイショウ</t>
    </rPh>
    <rPh sb="4" eb="5">
      <t>ヨ</t>
    </rPh>
    <rPh sb="6" eb="7">
      <t>コ</t>
    </rPh>
    <phoneticPr fontId="13"/>
  </si>
  <si>
    <t>データ比較</t>
    <rPh sb="3" eb="5">
      <t>ヒカク</t>
    </rPh>
    <phoneticPr fontId="13"/>
  </si>
  <si>
    <t>シート追加</t>
    <rPh sb="3" eb="5">
      <t>ツイカ</t>
    </rPh>
    <phoneticPr fontId="13"/>
  </si>
  <si>
    <t>作業計画作成</t>
    <phoneticPr fontId="13"/>
  </si>
  <si>
    <t>処理</t>
    <rPh sb="0" eb="2">
      <t>ショリ</t>
    </rPh>
    <phoneticPr fontId="13"/>
  </si>
  <si>
    <t>メソッド</t>
    <phoneticPr fontId="13"/>
  </si>
  <si>
    <t>分類</t>
    <rPh sb="0" eb="2">
      <t>ブンルイ</t>
    </rPh>
    <phoneticPr fontId="13"/>
  </si>
  <si>
    <t>処理2</t>
    <rPh sb="0" eb="2">
      <t>ショリ</t>
    </rPh>
    <phoneticPr fontId="13"/>
  </si>
  <si>
    <t>処理3</t>
    <rPh sb="0" eb="2">
      <t>ショリ</t>
    </rPh>
    <phoneticPr fontId="13"/>
  </si>
  <si>
    <t>&lt;別だし、TestScheduler&gt;&lt;JSON読み込みに替える&gt;</t>
    <rPh sb="1" eb="2">
      <t>ベツ</t>
    </rPh>
    <rPh sb="24" eb="25">
      <t>ヨ</t>
    </rPh>
    <rPh sb="26" eb="27">
      <t>コ</t>
    </rPh>
    <rPh sb="29" eb="30">
      <t>カ</t>
    </rPh>
    <phoneticPr fontId="13"/>
  </si>
  <si>
    <t>test_scenario解析</t>
    <rPh sb="13" eb="15">
      <t>カイセキ</t>
    </rPh>
    <phoneticPr fontId="13"/>
  </si>
  <si>
    <t>TestResultWriterに別だし</t>
    <rPh sb="17" eb="18">
      <t>ベツ</t>
    </rPh>
    <phoneticPr fontId="13"/>
  </si>
  <si>
    <t>&lt;保留&gt;</t>
    <rPh sb="1" eb="3">
      <t>ホリュウ</t>
    </rPh>
    <phoneticPr fontId="13"/>
  </si>
  <si>
    <t>evidence_sheet コピー</t>
    <phoneticPr fontId="13"/>
  </si>
  <si>
    <t xml:space="preserve">  target_lists(domain-&gt;target-&gt;platform) 結果作成</t>
    <rPh sb="41" eb="43">
      <t>ケッカ</t>
    </rPh>
    <rPh sb="43" eb="45">
      <t>サクセイ</t>
    </rPh>
    <phoneticPr fontId="13"/>
  </si>
  <si>
    <t xml:space="preserve">  device_lists(platform-&gt;metric-&gt;target) 結果作成</t>
    <rPh sb="41" eb="43">
      <t>ケッカ</t>
    </rPh>
    <rPh sb="43" eb="45">
      <t>サクセイ</t>
    </rPh>
    <phoneticPr fontId="13"/>
  </si>
  <si>
    <t>チェックシートメタ情報作成</t>
    <rPh sb="9" eb="11">
      <t>ジョウホウ</t>
    </rPh>
    <rPh sb="11" eb="13">
      <t>サクセイ</t>
    </rPh>
    <phoneticPr fontId="13"/>
  </si>
  <si>
    <t>チェックシート更新、レイアウト変更</t>
    <rPh sb="7" eb="9">
      <t>コウシン</t>
    </rPh>
    <rPh sb="15" eb="17">
      <t>ヘンコウ</t>
    </rPh>
    <phoneticPr fontId="13"/>
  </si>
  <si>
    <t>順に登録</t>
    <rPh sb="0" eb="1">
      <t>ジュン</t>
    </rPh>
    <rPh sb="2" eb="4">
      <t>トウロク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</si>
</sst>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ＭＳ Ｐ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b/>
      <sz val="11"/>
      <color rgb="FF000000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b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Calibri"/>
      <family val="2"/>
      <charset val="1"/>
    </font>
    <font>
      <sz val="10"/>
      <color rgb="FF000000"/>
      <name val="ＭＳ Ｐゴシック"/>
      <family val="2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メイリオ"/>
      <family val="3"/>
      <charset val="1"/>
    </font>
    <font>
      <sz val="11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</font>
    <font>
      <sz val="11"/>
      <color theme="4" tint="-0.249977111117893"/>
      <name val="ＭＳ Ｐゴシック"/>
      <family val="2"/>
      <charset val="128"/>
      <scheme val="minor"/>
    </font>
    <font>
      <sz val="11"/>
      <color theme="4" tint="-0.249977111117893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 diagonalUp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hair">
        <color auto="1"/>
      </diagonal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6">
    <xf numFmtId="0" fontId="0" fillId="0" borderId="0">
      <alignment vertical="center"/>
    </xf>
    <xf numFmtId="0" fontId="1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2" fillId="0" borderId="0" xfId="1" applyFont="1">
      <alignment vertical="center"/>
    </xf>
    <xf numFmtId="0" fontId="0" fillId="0" borderId="0" xfId="1" applyFo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0" fillId="2" borderId="2" xfId="1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0" fillId="0" borderId="0" xfId="1" applyFont="1" applyBorder="1" applyAlignment="1">
      <alignment vertical="center"/>
    </xf>
    <xf numFmtId="0" fontId="0" fillId="2" borderId="0" xfId="1" applyFont="1" applyFill="1" applyBorder="1" applyAlignment="1">
      <alignment vertical="center"/>
    </xf>
    <xf numFmtId="0" fontId="3" fillId="3" borderId="3" xfId="0" applyFont="1" applyFill="1" applyBorder="1">
      <alignment vertical="center"/>
    </xf>
    <xf numFmtId="0" fontId="6" fillId="3" borderId="0" xfId="0" applyFont="1" applyFill="1">
      <alignment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4" xfId="0" applyFont="1" applyBorder="1">
      <alignment vertical="center"/>
    </xf>
    <xf numFmtId="0" fontId="9" fillId="0" borderId="1" xfId="0" applyFont="1" applyBorder="1">
      <alignment vertical="center"/>
    </xf>
    <xf numFmtId="0" fontId="0" fillId="3" borderId="4" xfId="0" applyFont="1" applyFill="1" applyBorder="1" applyAlignment="1">
      <alignment wrapText="1"/>
    </xf>
    <xf numFmtId="0" fontId="3" fillId="3" borderId="0" xfId="0" applyFont="1" applyFill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9" fillId="0" borderId="1" xfId="1" applyFont="1" applyBorder="1" applyAlignment="1">
      <alignment vertical="center"/>
    </xf>
    <xf numFmtId="0" fontId="9" fillId="0" borderId="1" xfId="1" applyFont="1" applyBorder="1" applyAlignment="1">
      <alignment vertical="center" wrapText="1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1" xfId="1" applyFont="1" applyBorder="1">
      <alignment vertical="center"/>
    </xf>
    <xf numFmtId="0" fontId="0" fillId="0" borderId="5" xfId="0" applyFont="1" applyBorder="1">
      <alignment vertical="center"/>
    </xf>
    <xf numFmtId="0" fontId="3" fillId="0" borderId="3" xfId="0" applyFont="1" applyBorder="1">
      <alignment vertical="center"/>
    </xf>
    <xf numFmtId="0" fontId="8" fillId="0" borderId="6" xfId="0" applyFont="1" applyBorder="1">
      <alignment vertical="center"/>
    </xf>
    <xf numFmtId="0" fontId="11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14" fillId="9" borderId="7" xfId="2" applyFill="1" applyBorder="1" applyAlignment="1">
      <alignment horizontal="center" vertical="center"/>
    </xf>
    <xf numFmtId="0" fontId="0" fillId="0" borderId="8" xfId="0" applyBorder="1">
      <alignment vertical="center"/>
    </xf>
    <xf numFmtId="0" fontId="15" fillId="5" borderId="8" xfId="3" applyBorder="1" applyAlignment="1">
      <alignment horizontal="center" vertical="center"/>
    </xf>
    <xf numFmtId="0" fontId="16" fillId="6" borderId="8" xfId="4" applyBorder="1" applyAlignment="1">
      <alignment horizontal="center" vertical="center"/>
    </xf>
    <xf numFmtId="0" fontId="19" fillId="10" borderId="8" xfId="5" applyFont="1" applyFill="1" applyBorder="1" applyAlignment="1">
      <alignment horizontal="center" vertical="center"/>
    </xf>
    <xf numFmtId="0" fontId="14" fillId="9" borderId="8" xfId="2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8" fillId="10" borderId="8" xfId="5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14" fillId="8" borderId="9" xfId="2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</cellXfs>
  <cellStyles count="6">
    <cellStyle name="20% - アクセント 1" xfId="5" builtinId="30"/>
    <cellStyle name="どちらでもない" xfId="4" builtinId="28"/>
    <cellStyle name="悪い" xfId="3" builtinId="27"/>
    <cellStyle name="説明文" xfId="1" builtinId="53" customBuiltin="1"/>
    <cellStyle name="標準" xfId="0" builtinId="0"/>
    <cellStyle name="良い" xfId="2" builtinId="26"/>
  </cellStyles>
  <dxfs count="14">
    <dxf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99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3" name="テーブル2" displayName="テーブル2" ref="A2:Q22" totalsRowShown="0">
  <autoFilter ref="A2:Q22"/>
  <tableColumns count="17">
    <tableColumn id="1" name="#"/>
    <tableColumn id="2" name="domain"/>
    <tableColumn id="3" name="server_name"/>
    <tableColumn id="4" name="ip"/>
    <tableColumn id="5" name="account_id"/>
    <tableColumn id="6" name="template_id"/>
    <tableColumn id="7" name="remote_alias"/>
    <tableColumn id="8" name="compare_server"/>
    <tableColumn id="9" name="cpu_total"/>
    <tableColumn id="10" name="mem_total"/>
    <tableColumn id="11" name="esxi_host"/>
    <tableColumn id="12" name="hdd_type"/>
    <tableColumn id="13" name="platform"/>
    <tableColumn id="14" name="NumCpu"/>
    <tableColumn id="15" name="virtualization"/>
    <tableColumn id="16" name="remote_account_id"/>
    <tableColumn id="17" name="verify_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テーブル1" displayName="テーブル1" ref="A2:R26" totalsRowShown="0">
  <autoFilter ref="A2:R26"/>
  <tableColumns count="18">
    <tableColumn id="1" name="#"/>
    <tableColumn id="2" name="NumCpu"/>
    <tableColumn id="3" name="MemoryGB"/>
    <tableColumn id="4" name="VMHost"/>
    <tableColumn id="5" name="kernel"/>
    <tableColumn id="6" name="os"/>
    <tableColumn id="7" name="os_release"/>
    <tableColumn id="8" name="arch"/>
    <tableColumn id="9" name="cpu_total"/>
    <tableColumn id="10" name="cpu_real"/>
    <tableColumn id="11" name="mem_total"/>
    <tableColumn id="12" name="net_onboot"/>
    <tableColumn id="13" name="net_route"/>
    <tableColumn id="14" name="filesystem"/>
    <tableColumn id="15" name="user"/>
    <tableColumn id="16" name="service"/>
    <tableColumn id="17" name="sestatus"/>
    <tableColumn id="18" name="packag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2" name="テーブル14" displayName="テーブル14" ref="A2:L28" totalsRowShown="0">
  <autoFilter ref="A2:L28"/>
  <tableColumns count="12">
    <tableColumn id="1" name="#"/>
    <tableColumn id="2" name="NumCpu"/>
    <tableColumn id="3" name="MemoryGB"/>
    <tableColumn id="4" name="VMHost"/>
    <tableColumn id="5" name="os_caption"/>
    <tableColumn id="6" name="os_architecture"/>
    <tableColumn id="7" name="cpu_total"/>
    <tableColumn id="8" name="pyhis_mem"/>
    <tableColumn id="9" name="net_ip"/>
    <tableColumn id="11" name="filesystem"/>
    <tableColumn id="12" name="users"/>
    <tableColumn id="13" name="servic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テーブル4" displayName="テーブル4" ref="A2:G15" totalsRowShown="0" headerRowDxfId="13">
  <autoFilter ref="A2:G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#" dataDxfId="12">
      <calculatedColumnFormula>ROW()-ROW(A$2)</calculatedColumnFormula>
    </tableColumn>
    <tableColumn id="2" name="status" dataDxfId="11"/>
    <tableColumn id="3" name="verify" dataDxfId="10"/>
    <tableColumn id="4" name="matching" dataDxfId="8"/>
    <tableColumn id="5" name="配色" dataDxfId="9"/>
    <tableColumn id="6" name="定義" dataDxfId="7"/>
    <tableColumn id="7" name="優先度" dataDxfId="6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5" name="テーブル5" displayName="テーブル5" ref="A18:F34" totalsRowShown="0">
  <autoFilter ref="A18:F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#" dataDxfId="5">
      <calculatedColumnFormula>ROW()-ROW(A$18)</calculatedColumnFormula>
    </tableColumn>
    <tableColumn id="2" name="分類" dataDxfId="4"/>
    <tableColumn id="3" name="処理" dataDxfId="3"/>
    <tableColumn id="4" name="処理2" dataDxfId="2"/>
    <tableColumn id="5" name="処理3" dataDxfId="1"/>
    <tableColumn id="6" name="メソッド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topLeftCell="C1" zoomScaleNormal="100" workbookViewId="0">
      <selection activeCell="E2" sqref="E2"/>
    </sheetView>
  </sheetViews>
  <sheetFormatPr defaultRowHeight="13.5" x14ac:dyDescent="0.15"/>
  <cols>
    <col min="1" max="1" width="4.75" style="1"/>
    <col min="2" max="2" width="10" style="1"/>
    <col min="3" max="3" width="15.25" style="1"/>
    <col min="4" max="4" width="11.625" style="1"/>
    <col min="5" max="5" width="12.25" style="1"/>
    <col min="6" max="6" width="13.75" style="1"/>
    <col min="7" max="7" width="15" style="1"/>
    <col min="8" max="8" width="18.375" style="1"/>
    <col min="9" max="9" width="13.5" style="1"/>
    <col min="10" max="10" width="12" style="1"/>
    <col min="11" max="11" width="11.375" style="1"/>
    <col min="12" max="13" width="25.625" style="1"/>
    <col min="14" max="14" width="15.375" style="1"/>
    <col min="15" max="15" width="21.375" style="1"/>
    <col min="16" max="16" width="11" style="1"/>
    <col min="17" max="1025" width="8.875" style="1"/>
  </cols>
  <sheetData>
    <row r="1" spans="1:17" x14ac:dyDescent="0.15">
      <c r="L1" s="2" t="s">
        <v>0</v>
      </c>
      <c r="M1" s="2"/>
    </row>
    <row r="2" spans="1:17" ht="14.25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508</v>
      </c>
      <c r="F2" s="3" t="s">
        <v>5</v>
      </c>
      <c r="G2" s="3" t="s">
        <v>6</v>
      </c>
      <c r="H2" s="3" t="s">
        <v>7</v>
      </c>
      <c r="I2" s="3" t="s">
        <v>507</v>
      </c>
      <c r="J2" s="3" t="s">
        <v>506</v>
      </c>
      <c r="K2" s="3" t="s">
        <v>8</v>
      </c>
      <c r="L2" s="3" t="s">
        <v>9</v>
      </c>
      <c r="M2" s="4" t="s">
        <v>10</v>
      </c>
      <c r="N2" s="4" t="s">
        <v>11</v>
      </c>
      <c r="O2" s="4" t="s">
        <v>12</v>
      </c>
      <c r="P2" s="5" t="s">
        <v>13</v>
      </c>
      <c r="Q2" s="5" t="s">
        <v>14</v>
      </c>
    </row>
    <row r="3" spans="1:17" x14ac:dyDescent="0.15">
      <c r="A3" s="6">
        <v>1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/>
      <c r="H3" s="6" t="s">
        <v>20</v>
      </c>
      <c r="I3" s="6">
        <v>4</v>
      </c>
      <c r="J3" s="6">
        <v>4</v>
      </c>
      <c r="K3" s="6"/>
      <c r="L3" s="6"/>
      <c r="M3" s="7" t="s">
        <v>15</v>
      </c>
      <c r="N3" s="7">
        <v>4</v>
      </c>
      <c r="O3" s="7" t="s">
        <v>21</v>
      </c>
      <c r="P3" s="7" t="s">
        <v>18</v>
      </c>
      <c r="Q3" s="7" t="s">
        <v>22</v>
      </c>
    </row>
    <row r="4" spans="1:17" x14ac:dyDescent="0.15">
      <c r="A4" s="8">
        <v>2</v>
      </c>
      <c r="B4" s="8" t="s">
        <v>23</v>
      </c>
      <c r="C4" s="8" t="s">
        <v>24</v>
      </c>
      <c r="D4" s="8" t="s">
        <v>25</v>
      </c>
      <c r="E4" s="8" t="s">
        <v>18</v>
      </c>
      <c r="F4" s="8" t="s">
        <v>26</v>
      </c>
      <c r="G4" s="8"/>
      <c r="H4" s="8"/>
      <c r="I4" s="8"/>
      <c r="J4" s="8"/>
      <c r="K4" s="8"/>
      <c r="L4" s="8"/>
      <c r="M4" s="7" t="s">
        <v>23</v>
      </c>
      <c r="N4" s="7">
        <v>4</v>
      </c>
      <c r="O4" s="7" t="s">
        <v>21</v>
      </c>
      <c r="P4" s="7" t="s">
        <v>18</v>
      </c>
      <c r="Q4" s="7" t="s">
        <v>22</v>
      </c>
    </row>
    <row r="5" spans="1:17" x14ac:dyDescent="0.15">
      <c r="A5" s="9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7"/>
      <c r="N5" s="7"/>
      <c r="O5" s="7"/>
      <c r="P5" s="7"/>
      <c r="Q5" s="7"/>
    </row>
    <row r="6" spans="1:17" x14ac:dyDescent="0.15">
      <c r="A6" s="8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7"/>
      <c r="N6" s="7"/>
      <c r="O6" s="7"/>
      <c r="P6" s="7"/>
      <c r="Q6" s="7"/>
    </row>
    <row r="7" spans="1:17" x14ac:dyDescent="0.15">
      <c r="A7" s="9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7"/>
      <c r="N7" s="7"/>
      <c r="O7" s="7"/>
      <c r="P7" s="7"/>
      <c r="Q7" s="7"/>
    </row>
    <row r="8" spans="1:17" x14ac:dyDescent="0.15">
      <c r="A8" s="8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7"/>
      <c r="N8" s="7"/>
      <c r="O8" s="7"/>
      <c r="P8" s="7"/>
      <c r="Q8" s="7"/>
    </row>
    <row r="9" spans="1:17" x14ac:dyDescent="0.15">
      <c r="A9" s="9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7"/>
      <c r="N9" s="7"/>
      <c r="O9" s="7"/>
      <c r="P9" s="7"/>
      <c r="Q9" s="7"/>
    </row>
    <row r="10" spans="1:17" x14ac:dyDescent="0.15">
      <c r="A10" s="8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7"/>
      <c r="N10" s="7"/>
      <c r="O10" s="7"/>
      <c r="P10" s="7"/>
      <c r="Q10" s="7"/>
    </row>
    <row r="11" spans="1:17" x14ac:dyDescent="0.15">
      <c r="A11" s="9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7"/>
      <c r="N11" s="7"/>
      <c r="O11" s="7"/>
      <c r="P11" s="7"/>
      <c r="Q11" s="7"/>
    </row>
    <row r="12" spans="1:17" x14ac:dyDescent="0.15">
      <c r="A12" s="8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7"/>
      <c r="N12" s="7"/>
      <c r="O12" s="7"/>
      <c r="P12" s="7"/>
      <c r="Q12" s="7"/>
    </row>
    <row r="13" spans="1:17" x14ac:dyDescent="0.15">
      <c r="A13" s="9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7"/>
      <c r="N13" s="7"/>
      <c r="O13" s="7"/>
      <c r="P13" s="7"/>
      <c r="Q13" s="7"/>
    </row>
    <row r="14" spans="1:17" x14ac:dyDescent="0.15">
      <c r="A14" s="8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7"/>
      <c r="N14" s="7"/>
      <c r="O14" s="7"/>
      <c r="P14" s="7"/>
      <c r="Q14" s="7"/>
    </row>
    <row r="15" spans="1:17" x14ac:dyDescent="0.15">
      <c r="A15" s="9">
        <v>13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7"/>
      <c r="N15" s="7"/>
      <c r="O15" s="7"/>
      <c r="P15" s="7"/>
      <c r="Q15" s="7"/>
    </row>
    <row r="16" spans="1:17" x14ac:dyDescent="0.15">
      <c r="A16" s="8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7"/>
      <c r="N16" s="7"/>
      <c r="O16" s="7"/>
      <c r="P16" s="7"/>
      <c r="Q16" s="7"/>
    </row>
    <row r="17" spans="1:17" x14ac:dyDescent="0.15">
      <c r="A17" s="9"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7"/>
      <c r="N17" s="7"/>
      <c r="O17" s="7"/>
      <c r="P17" s="7"/>
      <c r="Q17" s="7"/>
    </row>
    <row r="18" spans="1:17" x14ac:dyDescent="0.15">
      <c r="A18" s="8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7"/>
      <c r="N18" s="7"/>
      <c r="O18" s="7"/>
      <c r="P18" s="7"/>
      <c r="Q18" s="7"/>
    </row>
    <row r="19" spans="1:17" x14ac:dyDescent="0.15">
      <c r="A19" s="9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7"/>
      <c r="N19" s="7"/>
      <c r="O19" s="7"/>
      <c r="P19" s="7"/>
      <c r="Q19" s="7"/>
    </row>
    <row r="20" spans="1:17" x14ac:dyDescent="0.15">
      <c r="A20" s="8"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7"/>
      <c r="N20" s="7"/>
      <c r="O20" s="7"/>
      <c r="P20" s="7"/>
      <c r="Q20" s="7"/>
    </row>
    <row r="21" spans="1:17" x14ac:dyDescent="0.15">
      <c r="A21" s="9">
        <v>19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7"/>
      <c r="N21" s="7"/>
      <c r="O21" s="7"/>
      <c r="P21" s="7"/>
      <c r="Q21" s="7"/>
    </row>
    <row r="22" spans="1:17" x14ac:dyDescent="0.15">
      <c r="A22" s="8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7"/>
      <c r="N22" s="7"/>
      <c r="O22" s="7"/>
      <c r="P22" s="7"/>
      <c r="Q22" s="7"/>
    </row>
  </sheetData>
  <phoneticPr fontId="13"/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zoomScaleNormal="100" workbookViewId="0">
      <selection activeCell="B5" sqref="B5"/>
    </sheetView>
  </sheetViews>
  <sheetFormatPr defaultRowHeight="13.5" x14ac:dyDescent="0.15"/>
  <cols>
    <col min="1" max="1" width="7.375"/>
    <col min="2" max="2" width="16.375"/>
    <col min="3" max="3" width="36.875"/>
    <col min="4" max="8" width="13.375"/>
    <col min="9" max="9" width="12.25"/>
    <col min="10" max="1025" width="7.375"/>
  </cols>
  <sheetData>
    <row r="1" spans="2:13" ht="14.25" x14ac:dyDescent="0.15">
      <c r="B1" s="10" t="s">
        <v>27</v>
      </c>
      <c r="C1" s="10" t="s">
        <v>28</v>
      </c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3" ht="14.25" x14ac:dyDescent="0.15">
      <c r="B2" s="12" t="s">
        <v>29</v>
      </c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13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3" ht="14.25" x14ac:dyDescent="0.15">
      <c r="B4" s="4" t="s">
        <v>30</v>
      </c>
      <c r="C4" s="4" t="s">
        <v>31</v>
      </c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</row>
    <row r="5" spans="2:13" ht="57" x14ac:dyDescent="0.15">
      <c r="B5" s="4" t="s">
        <v>2</v>
      </c>
      <c r="C5" s="14" t="s">
        <v>32</v>
      </c>
      <c r="D5" s="15" t="s">
        <v>15</v>
      </c>
      <c r="E5" s="15" t="s">
        <v>23</v>
      </c>
      <c r="F5" s="15"/>
      <c r="G5" s="15"/>
      <c r="H5" s="15"/>
      <c r="I5" s="15"/>
      <c r="J5" s="15"/>
      <c r="K5" s="15"/>
      <c r="L5" s="15"/>
      <c r="M5" s="15"/>
    </row>
    <row r="6" spans="2:13" ht="14.25" x14ac:dyDescent="0.15">
      <c r="B6" s="4" t="s">
        <v>12</v>
      </c>
      <c r="C6" s="14" t="s">
        <v>33</v>
      </c>
      <c r="D6" s="15" t="s">
        <v>34</v>
      </c>
      <c r="E6" s="15" t="s">
        <v>34</v>
      </c>
      <c r="F6" s="15"/>
      <c r="G6" s="15"/>
      <c r="H6" s="15"/>
      <c r="I6" s="15"/>
      <c r="J6" s="15"/>
      <c r="K6" s="15"/>
      <c r="L6" s="15"/>
      <c r="M6" s="15"/>
    </row>
    <row r="7" spans="2:13" ht="28.5" x14ac:dyDescent="0.15">
      <c r="B7" s="4" t="s">
        <v>3</v>
      </c>
      <c r="C7" s="14" t="s">
        <v>35</v>
      </c>
      <c r="D7" s="14" t="s">
        <v>16</v>
      </c>
      <c r="E7" s="14" t="s">
        <v>24</v>
      </c>
      <c r="F7" s="14" t="str">
        <f t="shared" ref="F7:M7" si="0">IF(OR(F$5="Linux",F$5="Windows",F$5="VMHost"),"サーバ名を入力してください","")</f>
        <v/>
      </c>
      <c r="G7" s="14" t="str">
        <f t="shared" si="0"/>
        <v/>
      </c>
      <c r="H7" s="14" t="str">
        <f t="shared" si="0"/>
        <v/>
      </c>
      <c r="I7" s="14" t="str">
        <f t="shared" si="0"/>
        <v/>
      </c>
      <c r="J7" s="14" t="str">
        <f t="shared" si="0"/>
        <v/>
      </c>
      <c r="K7" s="14" t="str">
        <f t="shared" si="0"/>
        <v/>
      </c>
      <c r="L7" s="14" t="str">
        <f t="shared" si="0"/>
        <v/>
      </c>
      <c r="M7" s="14" t="str">
        <f t="shared" si="0"/>
        <v/>
      </c>
    </row>
    <row r="8" spans="2:13" ht="28.5" x14ac:dyDescent="0.15">
      <c r="B8" s="4" t="s">
        <v>4</v>
      </c>
      <c r="C8" s="14" t="s">
        <v>36</v>
      </c>
      <c r="D8" s="14" t="s">
        <v>17</v>
      </c>
      <c r="E8" s="14" t="s">
        <v>24</v>
      </c>
      <c r="F8" s="14" t="str">
        <f t="shared" ref="F8:M8" si="1">IF(OR(F$5="Linux",F$5="Windows",F$5="VMHost"),"IPアドレスを入力してください","")</f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14" t="str">
        <f t="shared" si="1"/>
        <v/>
      </c>
    </row>
    <row r="9" spans="2:13" ht="57" x14ac:dyDescent="0.15">
      <c r="B9" s="4" t="s">
        <v>37</v>
      </c>
      <c r="C9" s="14" t="s">
        <v>38</v>
      </c>
      <c r="D9" s="14" t="s">
        <v>18</v>
      </c>
      <c r="E9" s="14" t="s">
        <v>18</v>
      </c>
      <c r="F9" s="14" t="str">
        <f t="shared" ref="F9:M9" si="2">IF(OR(F$5="Linux",F$5="Windows",F$5="VMHost"),"OSアカウントIDを入力してください","")</f>
        <v/>
      </c>
      <c r="G9" s="14" t="str">
        <f t="shared" si="2"/>
        <v/>
      </c>
      <c r="H9" s="14" t="str">
        <f t="shared" si="2"/>
        <v/>
      </c>
      <c r="I9" s="14" t="str">
        <f t="shared" si="2"/>
        <v/>
      </c>
      <c r="J9" s="14" t="str">
        <f t="shared" si="2"/>
        <v/>
      </c>
      <c r="K9" s="14" t="str">
        <f t="shared" si="2"/>
        <v/>
      </c>
      <c r="L9" s="14" t="str">
        <f t="shared" si="2"/>
        <v/>
      </c>
      <c r="M9" s="14" t="str">
        <f t="shared" si="2"/>
        <v/>
      </c>
    </row>
    <row r="10" spans="2:13" ht="28.5" x14ac:dyDescent="0.15">
      <c r="B10" s="14" t="s">
        <v>39</v>
      </c>
      <c r="C10" s="14" t="s">
        <v>40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2:13" ht="42.75" x14ac:dyDescent="0.15">
      <c r="B11" s="4" t="s">
        <v>13</v>
      </c>
      <c r="C11" s="14" t="s">
        <v>41</v>
      </c>
      <c r="D11" s="14"/>
      <c r="E11" s="14"/>
      <c r="F11" s="14" t="str">
        <f t="shared" ref="F11:M11" si="3">IF(OR(F$6="VM"),"vCenterアカウントIDを入力してください","")</f>
        <v/>
      </c>
      <c r="G11" s="14" t="str">
        <f t="shared" si="3"/>
        <v/>
      </c>
      <c r="H11" s="14" t="str">
        <f t="shared" si="3"/>
        <v/>
      </c>
      <c r="I11" s="14" t="str">
        <f t="shared" si="3"/>
        <v/>
      </c>
      <c r="J11" s="14" t="str">
        <f t="shared" si="3"/>
        <v/>
      </c>
      <c r="K11" s="14" t="str">
        <f t="shared" si="3"/>
        <v/>
      </c>
      <c r="L11" s="14" t="str">
        <f t="shared" si="3"/>
        <v/>
      </c>
      <c r="M11" s="14" t="str">
        <f t="shared" si="3"/>
        <v/>
      </c>
    </row>
    <row r="12" spans="2:13" ht="42.75" x14ac:dyDescent="0.15">
      <c r="B12" s="4" t="s">
        <v>6</v>
      </c>
      <c r="C12" s="14" t="s">
        <v>42</v>
      </c>
      <c r="D12" s="14"/>
      <c r="E12" s="14"/>
      <c r="F12" s="14" t="str">
        <f t="shared" ref="F12:M12" si="4">IF(OR(F$6="VM"),"vCenter内のサーバ名を入力してください","")</f>
        <v/>
      </c>
      <c r="G12" s="14" t="str">
        <f t="shared" si="4"/>
        <v/>
      </c>
      <c r="H12" s="14" t="str">
        <f t="shared" si="4"/>
        <v/>
      </c>
      <c r="I12" s="14" t="str">
        <f t="shared" si="4"/>
        <v/>
      </c>
      <c r="J12" s="14" t="str">
        <f t="shared" si="4"/>
        <v/>
      </c>
      <c r="K12" s="14" t="str">
        <f t="shared" si="4"/>
        <v/>
      </c>
      <c r="L12" s="14" t="str">
        <f t="shared" si="4"/>
        <v/>
      </c>
      <c r="M12" s="14" t="str">
        <f t="shared" si="4"/>
        <v/>
      </c>
    </row>
    <row r="13" spans="2:13" ht="28.5" x14ac:dyDescent="0.15">
      <c r="B13" s="4" t="s">
        <v>14</v>
      </c>
      <c r="C13" s="14" t="s">
        <v>43</v>
      </c>
      <c r="D13" s="14" t="s">
        <v>22</v>
      </c>
      <c r="E13" s="14"/>
      <c r="F13" s="14"/>
      <c r="G13" s="14"/>
      <c r="H13" s="14"/>
      <c r="I13" s="14"/>
      <c r="J13" s="14"/>
      <c r="K13" s="14"/>
      <c r="L13" s="14"/>
      <c r="M13" s="14"/>
    </row>
    <row r="14" spans="2:13" ht="36" x14ac:dyDescent="0.15">
      <c r="B14" s="16" t="s">
        <v>7</v>
      </c>
      <c r="C14" s="17" t="s">
        <v>44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2:13" ht="42.75" x14ac:dyDescent="0.15">
      <c r="B15" s="4"/>
      <c r="C15" s="14" t="s">
        <v>45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2:13" ht="14.25" x14ac:dyDescent="0.15">
      <c r="B16" s="18" t="s">
        <v>11</v>
      </c>
      <c r="C16" s="19" t="s">
        <v>46</v>
      </c>
      <c r="D16" s="14">
        <v>4</v>
      </c>
      <c r="E16" s="14"/>
      <c r="F16" s="14"/>
      <c r="G16" s="14"/>
      <c r="H16" s="14"/>
      <c r="I16" s="14"/>
      <c r="J16" s="14"/>
      <c r="K16" s="14"/>
      <c r="L16" s="14"/>
      <c r="M16" s="14"/>
    </row>
    <row r="17" spans="2:13" ht="14.25" x14ac:dyDescent="0.15">
      <c r="B17" s="18" t="s">
        <v>47</v>
      </c>
      <c r="C17" s="19" t="s">
        <v>48</v>
      </c>
      <c r="D17" s="14">
        <v>8</v>
      </c>
      <c r="E17" s="14"/>
      <c r="F17" s="14"/>
      <c r="G17" s="14"/>
      <c r="H17" s="14"/>
      <c r="I17" s="14"/>
      <c r="J17" s="14"/>
      <c r="K17" s="14"/>
      <c r="L17" s="14"/>
      <c r="M17" s="14"/>
    </row>
    <row r="18" spans="2:13" ht="14.25" x14ac:dyDescent="0.15">
      <c r="B18" s="4" t="s">
        <v>49</v>
      </c>
      <c r="C18" s="19" t="s">
        <v>50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2:13" ht="14.25" x14ac:dyDescent="0.15">
      <c r="B19" s="4" t="s">
        <v>51</v>
      </c>
      <c r="C19" s="19" t="s">
        <v>52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2:13" ht="14.25" x14ac:dyDescent="0.1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</sheetData>
  <phoneticPr fontId="13"/>
  <dataValidations count="3">
    <dataValidation type="list" operator="equal" allowBlank="1" showErrorMessage="1" sqref="D5:M5">
      <formula1>"選択してください,Linux,Windows,VMHost"</formula1>
      <formula2>0</formula2>
    </dataValidation>
    <dataValidation type="list" operator="equal" allowBlank="1" showErrorMessage="1" sqref="D6:M6">
      <formula1>"選択してください,オンプレ,VM"</formula1>
      <formula2>0</formula2>
    </dataValidation>
    <dataValidation type="list" operator="equal" showErrorMessage="1" sqref="C1">
      <formula1>"Local(Excel),Remote"</formula1>
      <formula2>0</formula2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zoomScaleNormal="100" workbookViewId="0">
      <selection activeCell="A5" sqref="A5"/>
    </sheetView>
  </sheetViews>
  <sheetFormatPr defaultRowHeight="13.5" x14ac:dyDescent="0.15"/>
  <cols>
    <col min="1" max="1" width="7.375"/>
    <col min="2" max="2" width="19.375"/>
    <col min="3" max="3" width="28"/>
    <col min="4" max="4" width="9.375"/>
    <col min="5" max="5" width="6.375"/>
    <col min="6" max="6" width="54.875"/>
    <col min="7" max="10" width="13.375"/>
    <col min="11" max="1025" width="7.375"/>
  </cols>
  <sheetData>
    <row r="1" spans="1:6" ht="14.25" x14ac:dyDescent="0.15">
      <c r="A1" s="21"/>
      <c r="B1" s="21"/>
      <c r="C1" s="21"/>
      <c r="D1" s="21"/>
      <c r="E1" s="21"/>
      <c r="F1" s="21"/>
    </row>
    <row r="2" spans="1:6" ht="14.25" x14ac:dyDescent="0.15">
      <c r="A2" s="21" t="s">
        <v>53</v>
      </c>
      <c r="B2" s="21"/>
      <c r="C2" s="21"/>
      <c r="D2" s="21"/>
      <c r="E2" s="21"/>
      <c r="F2" s="21"/>
    </row>
    <row r="3" spans="1:6" ht="14.25" x14ac:dyDescent="0.15">
      <c r="A3" s="21"/>
      <c r="B3" s="21"/>
      <c r="C3" s="21"/>
      <c r="D3" s="21"/>
      <c r="E3" s="21"/>
      <c r="F3" s="21"/>
    </row>
    <row r="4" spans="1:6" ht="14.25" x14ac:dyDescent="0.15">
      <c r="A4" s="19" t="s">
        <v>18</v>
      </c>
      <c r="B4" s="19" t="s">
        <v>30</v>
      </c>
      <c r="C4" s="19" t="s">
        <v>54</v>
      </c>
      <c r="D4" s="19" t="s">
        <v>55</v>
      </c>
      <c r="E4" s="19" t="s">
        <v>56</v>
      </c>
      <c r="F4" s="22" t="s">
        <v>57</v>
      </c>
    </row>
    <row r="5" spans="1:6" ht="14.25" x14ac:dyDescent="0.15">
      <c r="A5" s="23" t="s">
        <v>58</v>
      </c>
      <c r="B5" s="19" t="s">
        <v>59</v>
      </c>
      <c r="C5" s="19" t="s">
        <v>60</v>
      </c>
      <c r="D5" s="19" t="s">
        <v>61</v>
      </c>
      <c r="E5" s="19"/>
      <c r="F5" s="22" t="s">
        <v>62</v>
      </c>
    </row>
    <row r="6" spans="1:6" ht="14.25" x14ac:dyDescent="0.15">
      <c r="A6" s="23"/>
      <c r="B6" s="19" t="s">
        <v>11</v>
      </c>
      <c r="C6" s="19" t="s">
        <v>63</v>
      </c>
      <c r="D6" s="19" t="s">
        <v>61</v>
      </c>
      <c r="E6" s="19"/>
      <c r="F6" s="22" t="s">
        <v>64</v>
      </c>
    </row>
    <row r="7" spans="1:6" ht="14.25" x14ac:dyDescent="0.15">
      <c r="A7" s="23"/>
      <c r="B7" s="19" t="s">
        <v>65</v>
      </c>
      <c r="C7" s="19" t="s">
        <v>66</v>
      </c>
      <c r="D7" s="19" t="s">
        <v>61</v>
      </c>
      <c r="E7" s="19"/>
      <c r="F7" s="22" t="s">
        <v>67</v>
      </c>
    </row>
    <row r="8" spans="1:6" ht="14.25" x14ac:dyDescent="0.15">
      <c r="A8" s="23"/>
      <c r="B8" s="19" t="s">
        <v>47</v>
      </c>
      <c r="C8" s="19" t="s">
        <v>68</v>
      </c>
      <c r="D8" s="19" t="s">
        <v>61</v>
      </c>
      <c r="E8" s="19"/>
      <c r="F8" s="22" t="s">
        <v>69</v>
      </c>
    </row>
    <row r="9" spans="1:6" ht="14.25" x14ac:dyDescent="0.15">
      <c r="A9" s="23"/>
      <c r="B9" s="19" t="s">
        <v>70</v>
      </c>
      <c r="C9" s="19" t="s">
        <v>71</v>
      </c>
      <c r="D9" s="19" t="s">
        <v>61</v>
      </c>
      <c r="E9" s="19"/>
      <c r="F9" s="22" t="s">
        <v>72</v>
      </c>
    </row>
    <row r="10" spans="1:6" ht="14.25" x14ac:dyDescent="0.15">
      <c r="A10" s="23"/>
      <c r="B10" s="19" t="s">
        <v>73</v>
      </c>
      <c r="C10" s="19" t="s">
        <v>74</v>
      </c>
      <c r="D10" s="19" t="s">
        <v>61</v>
      </c>
      <c r="E10" s="19"/>
      <c r="F10" s="22" t="s">
        <v>75</v>
      </c>
    </row>
    <row r="11" spans="1:6" ht="14.25" x14ac:dyDescent="0.15">
      <c r="A11" s="15" t="s">
        <v>58</v>
      </c>
      <c r="B11" s="4" t="s">
        <v>76</v>
      </c>
      <c r="C11" s="24" t="s">
        <v>77</v>
      </c>
      <c r="D11" s="4" t="s">
        <v>61</v>
      </c>
      <c r="E11" s="4" t="s">
        <v>58</v>
      </c>
      <c r="F11" s="14" t="s">
        <v>78</v>
      </c>
    </row>
    <row r="12" spans="1:6" ht="14.25" x14ac:dyDescent="0.15">
      <c r="A12" s="15" t="s">
        <v>58</v>
      </c>
      <c r="B12" s="4" t="s">
        <v>79</v>
      </c>
      <c r="C12" s="4" t="s">
        <v>80</v>
      </c>
      <c r="D12" s="4" t="s">
        <v>61</v>
      </c>
      <c r="E12" s="4" t="s">
        <v>58</v>
      </c>
      <c r="F12" s="4" t="s">
        <v>81</v>
      </c>
    </row>
    <row r="13" spans="1:6" ht="14.25" x14ac:dyDescent="0.15">
      <c r="A13" s="23" t="s">
        <v>58</v>
      </c>
      <c r="B13" s="19" t="s">
        <v>82</v>
      </c>
      <c r="C13" s="19" t="s">
        <v>83</v>
      </c>
      <c r="D13" s="19" t="s">
        <v>61</v>
      </c>
      <c r="E13" s="19"/>
      <c r="F13" s="22" t="s">
        <v>84</v>
      </c>
    </row>
    <row r="14" spans="1:6" ht="14.25" x14ac:dyDescent="0.15">
      <c r="A14" s="23" t="s">
        <v>58</v>
      </c>
      <c r="B14" s="19" t="s">
        <v>85</v>
      </c>
      <c r="C14" s="19" t="s">
        <v>86</v>
      </c>
      <c r="D14" s="19" t="s">
        <v>61</v>
      </c>
      <c r="E14" s="19"/>
      <c r="F14" s="22" t="s">
        <v>87</v>
      </c>
    </row>
    <row r="15" spans="1:6" ht="14.25" x14ac:dyDescent="0.15">
      <c r="A15" s="23" t="s">
        <v>58</v>
      </c>
      <c r="B15" s="19" t="s">
        <v>88</v>
      </c>
      <c r="C15" s="19" t="s">
        <v>89</v>
      </c>
      <c r="D15" s="19" t="s">
        <v>61</v>
      </c>
      <c r="E15" s="19"/>
      <c r="F15" s="22" t="s">
        <v>90</v>
      </c>
    </row>
    <row r="16" spans="1:6" ht="14.25" x14ac:dyDescent="0.15">
      <c r="A16" s="23" t="s">
        <v>58</v>
      </c>
      <c r="B16" s="19" t="s">
        <v>91</v>
      </c>
      <c r="C16" s="19" t="s">
        <v>52</v>
      </c>
      <c r="D16" s="19" t="s">
        <v>61</v>
      </c>
      <c r="E16" s="19" t="s">
        <v>58</v>
      </c>
      <c r="F16" s="22" t="s">
        <v>92</v>
      </c>
    </row>
    <row r="17" spans="1:6" ht="14.25" x14ac:dyDescent="0.15">
      <c r="A17" s="23" t="s">
        <v>58</v>
      </c>
      <c r="B17" s="19" t="s">
        <v>93</v>
      </c>
      <c r="C17" s="19" t="s">
        <v>94</v>
      </c>
      <c r="D17" s="19" t="s">
        <v>15</v>
      </c>
      <c r="E17" s="19"/>
      <c r="F17" s="22" t="s">
        <v>95</v>
      </c>
    </row>
    <row r="18" spans="1:6" ht="14.25" x14ac:dyDescent="0.15">
      <c r="A18" s="23" t="s">
        <v>58</v>
      </c>
      <c r="B18" s="19" t="s">
        <v>96</v>
      </c>
      <c r="C18" s="19" t="s">
        <v>97</v>
      </c>
      <c r="D18" s="19" t="s">
        <v>15</v>
      </c>
      <c r="E18" s="19"/>
      <c r="F18" s="22" t="s">
        <v>98</v>
      </c>
    </row>
    <row r="19" spans="1:6" ht="14.25" x14ac:dyDescent="0.15">
      <c r="A19" s="23" t="s">
        <v>58</v>
      </c>
      <c r="B19" s="19" t="s">
        <v>99</v>
      </c>
      <c r="C19" s="19" t="s">
        <v>100</v>
      </c>
      <c r="D19" s="19" t="s">
        <v>15</v>
      </c>
      <c r="E19" s="19"/>
      <c r="F19" s="22" t="s">
        <v>100</v>
      </c>
    </row>
    <row r="20" spans="1:6" ht="14.25" x14ac:dyDescent="0.15">
      <c r="A20" s="23" t="s">
        <v>58</v>
      </c>
      <c r="B20" s="19" t="s">
        <v>101</v>
      </c>
      <c r="C20" s="19" t="s">
        <v>102</v>
      </c>
      <c r="D20" s="19" t="s">
        <v>15</v>
      </c>
      <c r="E20" s="19"/>
      <c r="F20" s="22" t="s">
        <v>103</v>
      </c>
    </row>
    <row r="21" spans="1:6" ht="14.25" x14ac:dyDescent="0.15">
      <c r="A21" s="23" t="s">
        <v>58</v>
      </c>
      <c r="B21" s="19" t="s">
        <v>104</v>
      </c>
      <c r="C21" s="19" t="s">
        <v>105</v>
      </c>
      <c r="D21" s="19" t="s">
        <v>15</v>
      </c>
      <c r="E21" s="19"/>
      <c r="F21" s="22" t="s">
        <v>106</v>
      </c>
    </row>
    <row r="22" spans="1:6" ht="14.25" x14ac:dyDescent="0.15">
      <c r="A22" s="23"/>
      <c r="B22" s="19" t="s">
        <v>107</v>
      </c>
      <c r="C22" s="19" t="s">
        <v>108</v>
      </c>
      <c r="D22" s="19" t="s">
        <v>15</v>
      </c>
      <c r="E22" s="19"/>
      <c r="F22" s="22" t="s">
        <v>109</v>
      </c>
    </row>
    <row r="23" spans="1:6" ht="14.25" x14ac:dyDescent="0.15">
      <c r="A23" s="23"/>
      <c r="B23" s="19" t="s">
        <v>110</v>
      </c>
      <c r="C23" s="19" t="s">
        <v>111</v>
      </c>
      <c r="D23" s="19" t="s">
        <v>15</v>
      </c>
      <c r="E23" s="19"/>
      <c r="F23" s="22" t="s">
        <v>112</v>
      </c>
    </row>
    <row r="24" spans="1:6" ht="14.25" x14ac:dyDescent="0.15">
      <c r="A24" s="23"/>
      <c r="B24" s="19" t="s">
        <v>113</v>
      </c>
      <c r="C24" s="19" t="s">
        <v>114</v>
      </c>
      <c r="D24" s="19" t="s">
        <v>15</v>
      </c>
      <c r="E24" s="19"/>
      <c r="F24" s="22" t="s">
        <v>115</v>
      </c>
    </row>
    <row r="25" spans="1:6" ht="14.25" x14ac:dyDescent="0.15">
      <c r="A25" s="23"/>
      <c r="B25" s="19" t="s">
        <v>116</v>
      </c>
      <c r="C25" s="19" t="s">
        <v>117</v>
      </c>
      <c r="D25" s="19" t="s">
        <v>15</v>
      </c>
      <c r="E25" s="19"/>
      <c r="F25" s="22" t="s">
        <v>118</v>
      </c>
    </row>
    <row r="26" spans="1:6" ht="14.25" x14ac:dyDescent="0.15">
      <c r="A26" s="23"/>
      <c r="B26" s="19" t="s">
        <v>119</v>
      </c>
      <c r="C26" s="19" t="s">
        <v>120</v>
      </c>
      <c r="D26" s="19" t="s">
        <v>15</v>
      </c>
      <c r="E26" s="19"/>
      <c r="F26" s="22" t="s">
        <v>121</v>
      </c>
    </row>
    <row r="27" spans="1:6" ht="42.75" x14ac:dyDescent="0.15">
      <c r="A27" s="23" t="s">
        <v>58</v>
      </c>
      <c r="B27" s="19" t="s">
        <v>122</v>
      </c>
      <c r="C27" s="19" t="s">
        <v>123</v>
      </c>
      <c r="D27" s="19" t="s">
        <v>15</v>
      </c>
      <c r="E27" s="19"/>
      <c r="F27" s="22" t="s">
        <v>124</v>
      </c>
    </row>
    <row r="28" spans="1:6" ht="14.25" x14ac:dyDescent="0.15">
      <c r="A28" s="23" t="s">
        <v>58</v>
      </c>
      <c r="B28" s="19" t="s">
        <v>125</v>
      </c>
      <c r="C28" s="19" t="s">
        <v>126</v>
      </c>
      <c r="D28" s="19" t="s">
        <v>15</v>
      </c>
      <c r="E28" s="19"/>
      <c r="F28" s="22" t="s">
        <v>127</v>
      </c>
    </row>
    <row r="29" spans="1:6" ht="14.25" x14ac:dyDescent="0.15">
      <c r="A29" s="23"/>
      <c r="B29" s="19" t="s">
        <v>128</v>
      </c>
      <c r="C29" s="19" t="s">
        <v>129</v>
      </c>
      <c r="D29" s="19" t="s">
        <v>15</v>
      </c>
      <c r="E29" s="19"/>
      <c r="F29" s="22" t="s">
        <v>130</v>
      </c>
    </row>
    <row r="30" spans="1:6" ht="14.25" x14ac:dyDescent="0.15">
      <c r="A30" s="23" t="s">
        <v>58</v>
      </c>
      <c r="B30" s="19" t="s">
        <v>79</v>
      </c>
      <c r="C30" s="19" t="s">
        <v>131</v>
      </c>
      <c r="D30" s="19" t="s">
        <v>15</v>
      </c>
      <c r="E30" s="19" t="s">
        <v>58</v>
      </c>
      <c r="F30" s="22" t="s">
        <v>132</v>
      </c>
    </row>
    <row r="31" spans="1:6" ht="14.25" x14ac:dyDescent="0.15">
      <c r="A31" s="23"/>
      <c r="B31" s="19" t="s">
        <v>133</v>
      </c>
      <c r="C31" s="19" t="s">
        <v>134</v>
      </c>
      <c r="D31" s="19" t="s">
        <v>15</v>
      </c>
      <c r="E31" s="19"/>
      <c r="F31" s="22" t="s">
        <v>135</v>
      </c>
    </row>
    <row r="32" spans="1:6" ht="28.5" x14ac:dyDescent="0.15">
      <c r="A32" s="23" t="s">
        <v>58</v>
      </c>
      <c r="B32" s="19" t="s">
        <v>136</v>
      </c>
      <c r="C32" s="19" t="s">
        <v>137</v>
      </c>
      <c r="D32" s="19" t="s">
        <v>15</v>
      </c>
      <c r="E32" s="19"/>
      <c r="F32" s="22" t="s">
        <v>138</v>
      </c>
    </row>
    <row r="33" spans="1:6" ht="14.25" x14ac:dyDescent="0.15">
      <c r="A33" s="23" t="s">
        <v>58</v>
      </c>
      <c r="B33" s="19" t="s">
        <v>139</v>
      </c>
      <c r="C33" s="19" t="s">
        <v>140</v>
      </c>
      <c r="D33" s="19" t="s">
        <v>15</v>
      </c>
      <c r="E33" s="19"/>
      <c r="F33" s="22" t="s">
        <v>141</v>
      </c>
    </row>
    <row r="34" spans="1:6" ht="28.5" x14ac:dyDescent="0.15">
      <c r="A34" s="23" t="s">
        <v>58</v>
      </c>
      <c r="B34" s="19" t="s">
        <v>142</v>
      </c>
      <c r="C34" s="19" t="s">
        <v>143</v>
      </c>
      <c r="D34" s="19" t="s">
        <v>15</v>
      </c>
      <c r="E34" s="19" t="s">
        <v>58</v>
      </c>
      <c r="F34" s="22" t="s">
        <v>144</v>
      </c>
    </row>
    <row r="35" spans="1:6" ht="42.75" x14ac:dyDescent="0.15">
      <c r="A35" s="23" t="s">
        <v>145</v>
      </c>
      <c r="B35" s="19" t="s">
        <v>146</v>
      </c>
      <c r="C35" s="19" t="s">
        <v>147</v>
      </c>
      <c r="D35" s="19" t="s">
        <v>15</v>
      </c>
      <c r="E35" s="19"/>
      <c r="F35" s="22" t="s">
        <v>148</v>
      </c>
    </row>
    <row r="36" spans="1:6" ht="42.75" x14ac:dyDescent="0.15">
      <c r="A36" s="23" t="s">
        <v>58</v>
      </c>
      <c r="B36" s="19" t="s">
        <v>149</v>
      </c>
      <c r="C36" s="19" t="s">
        <v>150</v>
      </c>
      <c r="D36" s="19" t="s">
        <v>15</v>
      </c>
      <c r="E36" s="19"/>
      <c r="F36" s="22" t="s">
        <v>151</v>
      </c>
    </row>
    <row r="37" spans="1:6" ht="14.25" x14ac:dyDescent="0.15">
      <c r="A37" s="23" t="s">
        <v>58</v>
      </c>
      <c r="B37" s="19" t="s">
        <v>152</v>
      </c>
      <c r="C37" s="19" t="s">
        <v>153</v>
      </c>
      <c r="D37" s="19" t="s">
        <v>15</v>
      </c>
      <c r="E37" s="19" t="s">
        <v>58</v>
      </c>
      <c r="F37" s="22" t="s">
        <v>154</v>
      </c>
    </row>
    <row r="38" spans="1:6" ht="14.25" x14ac:dyDescent="0.15">
      <c r="A38" s="23"/>
      <c r="B38" s="19" t="s">
        <v>155</v>
      </c>
      <c r="C38" s="19" t="s">
        <v>156</v>
      </c>
      <c r="D38" s="19" t="s">
        <v>15</v>
      </c>
      <c r="E38" s="19"/>
      <c r="F38" s="22" t="s">
        <v>157</v>
      </c>
    </row>
    <row r="39" spans="1:6" ht="14.25" x14ac:dyDescent="0.15">
      <c r="A39" s="23"/>
      <c r="B39" s="19" t="s">
        <v>158</v>
      </c>
      <c r="C39" s="19" t="s">
        <v>159</v>
      </c>
      <c r="D39" s="19" t="s">
        <v>15</v>
      </c>
      <c r="E39" s="19"/>
      <c r="F39" s="22" t="s">
        <v>160</v>
      </c>
    </row>
    <row r="40" spans="1:6" ht="14.25" x14ac:dyDescent="0.15">
      <c r="A40" s="19"/>
      <c r="B40" s="19" t="s">
        <v>161</v>
      </c>
      <c r="C40" s="19" t="s">
        <v>162</v>
      </c>
      <c r="D40" s="19" t="s">
        <v>15</v>
      </c>
      <c r="E40" s="19"/>
      <c r="F40" s="22" t="s">
        <v>163</v>
      </c>
    </row>
    <row r="41" spans="1:6" ht="28.5" x14ac:dyDescent="0.15">
      <c r="A41" s="19" t="s">
        <v>58</v>
      </c>
      <c r="B41" s="19" t="s">
        <v>164</v>
      </c>
      <c r="C41" s="19" t="s">
        <v>165</v>
      </c>
      <c r="D41" s="19" t="s">
        <v>15</v>
      </c>
      <c r="E41" s="19"/>
      <c r="F41" s="22" t="s">
        <v>166</v>
      </c>
    </row>
    <row r="42" spans="1:6" ht="28.5" x14ac:dyDescent="0.15">
      <c r="A42" s="19" t="s">
        <v>58</v>
      </c>
      <c r="B42" s="19" t="s">
        <v>167</v>
      </c>
      <c r="C42" s="19" t="s">
        <v>168</v>
      </c>
      <c r="D42" s="19" t="s">
        <v>15</v>
      </c>
      <c r="E42" s="19" t="s">
        <v>58</v>
      </c>
      <c r="F42" s="22" t="s">
        <v>169</v>
      </c>
    </row>
    <row r="43" spans="1:6" ht="14.25" x14ac:dyDescent="0.15">
      <c r="A43" s="19" t="s">
        <v>58</v>
      </c>
      <c r="B43" s="19" t="s">
        <v>170</v>
      </c>
      <c r="C43" s="19" t="s">
        <v>171</v>
      </c>
      <c r="D43" s="19" t="s">
        <v>15</v>
      </c>
      <c r="E43" s="19" t="s">
        <v>58</v>
      </c>
      <c r="F43" s="22" t="s">
        <v>172</v>
      </c>
    </row>
    <row r="44" spans="1:6" ht="14.25" x14ac:dyDescent="0.15">
      <c r="A44" s="19"/>
      <c r="B44" s="19" t="s">
        <v>173</v>
      </c>
      <c r="C44" s="19" t="s">
        <v>174</v>
      </c>
      <c r="D44" s="19" t="s">
        <v>15</v>
      </c>
      <c r="E44" s="19"/>
      <c r="F44" s="22" t="s">
        <v>175</v>
      </c>
    </row>
    <row r="45" spans="1:6" ht="14.25" x14ac:dyDescent="0.15">
      <c r="A45" s="4" t="s">
        <v>58</v>
      </c>
      <c r="B45" s="4" t="s">
        <v>176</v>
      </c>
      <c r="C45" s="4" t="s">
        <v>177</v>
      </c>
      <c r="D45" s="4" t="s">
        <v>15</v>
      </c>
      <c r="E45" s="4"/>
      <c r="F45" s="14" t="s">
        <v>178</v>
      </c>
    </row>
    <row r="46" spans="1:6" ht="42.75" x14ac:dyDescent="0.15">
      <c r="A46" s="19" t="s">
        <v>58</v>
      </c>
      <c r="B46" s="19" t="s">
        <v>179</v>
      </c>
      <c r="C46" s="19" t="s">
        <v>180</v>
      </c>
      <c r="D46" s="19" t="s">
        <v>15</v>
      </c>
      <c r="E46" s="19"/>
      <c r="F46" s="22" t="s">
        <v>181</v>
      </c>
    </row>
    <row r="47" spans="1:6" ht="14.25" x14ac:dyDescent="0.15">
      <c r="A47" s="19" t="s">
        <v>58</v>
      </c>
      <c r="B47" s="19" t="s">
        <v>182</v>
      </c>
      <c r="C47" s="19" t="s">
        <v>183</v>
      </c>
      <c r="D47" s="19" t="s">
        <v>15</v>
      </c>
      <c r="E47" s="19"/>
      <c r="F47" s="22" t="s">
        <v>184</v>
      </c>
    </row>
    <row r="48" spans="1:6" ht="14.25" x14ac:dyDescent="0.15">
      <c r="A48" s="19" t="s">
        <v>58</v>
      </c>
      <c r="B48" s="19" t="s">
        <v>185</v>
      </c>
      <c r="C48" s="19" t="s">
        <v>186</v>
      </c>
      <c r="D48" s="19" t="s">
        <v>15</v>
      </c>
      <c r="E48" s="19" t="s">
        <v>58</v>
      </c>
      <c r="F48" s="22" t="s">
        <v>187</v>
      </c>
    </row>
    <row r="49" spans="1:6" ht="14.25" x14ac:dyDescent="0.15">
      <c r="A49" s="19"/>
      <c r="B49" s="19" t="s">
        <v>188</v>
      </c>
      <c r="C49" s="19" t="s">
        <v>189</v>
      </c>
      <c r="D49" s="19" t="s">
        <v>15</v>
      </c>
      <c r="E49" s="19"/>
      <c r="F49" s="22" t="s">
        <v>190</v>
      </c>
    </row>
    <row r="50" spans="1:6" ht="14.25" x14ac:dyDescent="0.15">
      <c r="A50" s="19"/>
      <c r="B50" s="19" t="s">
        <v>191</v>
      </c>
      <c r="C50" s="19" t="s">
        <v>192</v>
      </c>
      <c r="D50" s="19" t="s">
        <v>15</v>
      </c>
      <c r="E50" s="19"/>
      <c r="F50" s="22" t="s">
        <v>193</v>
      </c>
    </row>
    <row r="51" spans="1:6" ht="14.25" x14ac:dyDescent="0.15">
      <c r="A51" s="19"/>
      <c r="B51" s="19" t="s">
        <v>194</v>
      </c>
      <c r="C51" s="19" t="s">
        <v>195</v>
      </c>
      <c r="D51" s="19" t="s">
        <v>15</v>
      </c>
      <c r="E51" s="19"/>
      <c r="F51" s="22" t="s">
        <v>196</v>
      </c>
    </row>
    <row r="52" spans="1:6" ht="14.25" x14ac:dyDescent="0.15">
      <c r="A52" s="19"/>
      <c r="B52" s="19" t="s">
        <v>197</v>
      </c>
      <c r="C52" s="19" t="s">
        <v>198</v>
      </c>
      <c r="D52" s="19" t="s">
        <v>15</v>
      </c>
      <c r="E52" s="19"/>
      <c r="F52" s="22" t="s">
        <v>199</v>
      </c>
    </row>
    <row r="53" spans="1:6" ht="14.25" x14ac:dyDescent="0.15">
      <c r="A53" s="19"/>
      <c r="B53" s="19" t="s">
        <v>200</v>
      </c>
      <c r="C53" s="19" t="s">
        <v>201</v>
      </c>
      <c r="D53" s="19" t="s">
        <v>15</v>
      </c>
      <c r="E53" s="19"/>
      <c r="F53" s="22" t="s">
        <v>202</v>
      </c>
    </row>
    <row r="54" spans="1:6" ht="14.25" x14ac:dyDescent="0.15">
      <c r="A54" s="19"/>
      <c r="B54" s="19" t="s">
        <v>203</v>
      </c>
      <c r="C54" s="19" t="s">
        <v>204</v>
      </c>
      <c r="D54" s="19" t="s">
        <v>15</v>
      </c>
      <c r="E54" s="19"/>
      <c r="F54" s="22" t="s">
        <v>205</v>
      </c>
    </row>
    <row r="55" spans="1:6" ht="14.25" x14ac:dyDescent="0.15">
      <c r="A55" s="19"/>
      <c r="B55" s="19" t="s">
        <v>206</v>
      </c>
      <c r="C55" s="19" t="s">
        <v>207</v>
      </c>
      <c r="D55" s="19" t="s">
        <v>15</v>
      </c>
      <c r="E55" s="19"/>
      <c r="F55" s="22" t="s">
        <v>208</v>
      </c>
    </row>
    <row r="56" spans="1:6" ht="14.25" x14ac:dyDescent="0.15">
      <c r="A56" s="19"/>
      <c r="B56" s="19" t="s">
        <v>209</v>
      </c>
      <c r="C56" s="19" t="s">
        <v>210</v>
      </c>
      <c r="D56" s="19" t="s">
        <v>15</v>
      </c>
      <c r="E56" s="19"/>
      <c r="F56" s="22" t="s">
        <v>211</v>
      </c>
    </row>
    <row r="57" spans="1:6" ht="14.25" x14ac:dyDescent="0.15">
      <c r="A57" s="19" t="s">
        <v>58</v>
      </c>
      <c r="B57" s="19" t="s">
        <v>212</v>
      </c>
      <c r="C57" s="19" t="s">
        <v>213</v>
      </c>
      <c r="D57" s="19" t="s">
        <v>15</v>
      </c>
      <c r="E57" s="19" t="s">
        <v>58</v>
      </c>
      <c r="F57" s="22" t="s">
        <v>214</v>
      </c>
    </row>
    <row r="58" spans="1:6" ht="14.25" x14ac:dyDescent="0.15">
      <c r="A58" s="19"/>
      <c r="B58" s="19" t="s">
        <v>215</v>
      </c>
      <c r="C58" s="19" t="s">
        <v>216</v>
      </c>
      <c r="D58" s="19" t="s">
        <v>15</v>
      </c>
      <c r="E58" s="19"/>
      <c r="F58" s="22" t="s">
        <v>217</v>
      </c>
    </row>
    <row r="59" spans="1:6" ht="14.25" x14ac:dyDescent="0.15">
      <c r="A59" s="19"/>
      <c r="B59" s="19" t="s">
        <v>218</v>
      </c>
      <c r="C59" s="19" t="s">
        <v>219</v>
      </c>
      <c r="D59" s="19" t="s">
        <v>15</v>
      </c>
      <c r="E59" s="19"/>
      <c r="F59" s="22" t="s">
        <v>220</v>
      </c>
    </row>
    <row r="60" spans="1:6" ht="14.25" x14ac:dyDescent="0.15">
      <c r="A60" s="19"/>
      <c r="B60" s="19" t="s">
        <v>221</v>
      </c>
      <c r="C60" s="19" t="s">
        <v>222</v>
      </c>
      <c r="D60" s="19" t="s">
        <v>15</v>
      </c>
      <c r="E60" s="19"/>
      <c r="F60" s="22" t="s">
        <v>223</v>
      </c>
    </row>
    <row r="61" spans="1:6" ht="14.25" x14ac:dyDescent="0.15">
      <c r="A61" s="19"/>
      <c r="B61" s="19" t="s">
        <v>224</v>
      </c>
      <c r="C61" s="19" t="s">
        <v>225</v>
      </c>
      <c r="D61" s="19" t="s">
        <v>15</v>
      </c>
      <c r="E61" s="19"/>
      <c r="F61" s="22" t="s">
        <v>226</v>
      </c>
    </row>
    <row r="62" spans="1:6" ht="14.25" x14ac:dyDescent="0.15">
      <c r="A62" s="19"/>
      <c r="B62" s="19" t="s">
        <v>227</v>
      </c>
      <c r="C62" s="19" t="s">
        <v>228</v>
      </c>
      <c r="D62" s="19" t="s">
        <v>15</v>
      </c>
      <c r="E62" s="19"/>
      <c r="F62" s="22" t="s">
        <v>229</v>
      </c>
    </row>
    <row r="63" spans="1:6" ht="28.5" x14ac:dyDescent="0.15">
      <c r="A63" s="19"/>
      <c r="B63" s="19" t="s">
        <v>230</v>
      </c>
      <c r="C63" s="19" t="s">
        <v>231</v>
      </c>
      <c r="D63" s="19" t="s">
        <v>15</v>
      </c>
      <c r="E63" s="19"/>
      <c r="F63" s="22" t="s">
        <v>232</v>
      </c>
    </row>
    <row r="64" spans="1:6" ht="28.5" x14ac:dyDescent="0.15">
      <c r="A64" s="23"/>
      <c r="B64" s="23" t="s">
        <v>233</v>
      </c>
      <c r="C64" s="19" t="s">
        <v>234</v>
      </c>
      <c r="D64" s="23" t="s">
        <v>15</v>
      </c>
      <c r="E64" s="23"/>
      <c r="F64" s="22" t="s">
        <v>235</v>
      </c>
    </row>
    <row r="65" spans="1:6" ht="57" x14ac:dyDescent="0.15">
      <c r="A65" s="23"/>
      <c r="B65" s="23" t="s">
        <v>236</v>
      </c>
      <c r="C65" s="19" t="s">
        <v>237</v>
      </c>
      <c r="D65" s="23" t="s">
        <v>15</v>
      </c>
      <c r="E65" s="23"/>
      <c r="F65" s="22" t="s">
        <v>238</v>
      </c>
    </row>
    <row r="66" spans="1:6" ht="28.5" x14ac:dyDescent="0.15">
      <c r="A66" s="23"/>
      <c r="B66" s="23" t="s">
        <v>239</v>
      </c>
      <c r="C66" s="23" t="s">
        <v>240</v>
      </c>
      <c r="D66" s="23" t="s">
        <v>15</v>
      </c>
      <c r="E66" s="23"/>
      <c r="F66" s="22" t="s">
        <v>241</v>
      </c>
    </row>
    <row r="67" spans="1:6" ht="42.75" x14ac:dyDescent="0.15">
      <c r="A67" s="23"/>
      <c r="B67" s="23" t="s">
        <v>242</v>
      </c>
      <c r="C67" s="23" t="s">
        <v>243</v>
      </c>
      <c r="D67" s="23" t="s">
        <v>15</v>
      </c>
      <c r="E67" s="23"/>
      <c r="F67" s="22" t="s">
        <v>244</v>
      </c>
    </row>
    <row r="68" spans="1:6" ht="14.25" x14ac:dyDescent="0.15">
      <c r="A68" s="23" t="s">
        <v>58</v>
      </c>
      <c r="B68" s="23" t="s">
        <v>245</v>
      </c>
      <c r="C68" s="23" t="s">
        <v>246</v>
      </c>
      <c r="D68" s="23" t="s">
        <v>15</v>
      </c>
      <c r="E68" s="23"/>
      <c r="F68" s="22" t="s">
        <v>247</v>
      </c>
    </row>
    <row r="69" spans="1:6" ht="14.25" x14ac:dyDescent="0.15">
      <c r="A69" s="23" t="s">
        <v>58</v>
      </c>
      <c r="B69" s="23" t="s">
        <v>248</v>
      </c>
      <c r="C69" s="23" t="s">
        <v>249</v>
      </c>
      <c r="D69" s="23" t="s">
        <v>15</v>
      </c>
      <c r="E69" s="23"/>
      <c r="F69" s="22" t="s">
        <v>250</v>
      </c>
    </row>
    <row r="70" spans="1:6" ht="14.25" x14ac:dyDescent="0.15">
      <c r="A70" s="23" t="s">
        <v>58</v>
      </c>
      <c r="B70" s="23" t="s">
        <v>251</v>
      </c>
      <c r="C70" s="23" t="s">
        <v>252</v>
      </c>
      <c r="D70" s="23" t="s">
        <v>15</v>
      </c>
      <c r="E70" s="23"/>
      <c r="F70" s="22" t="s">
        <v>253</v>
      </c>
    </row>
    <row r="71" spans="1:6" ht="14.25" x14ac:dyDescent="0.15">
      <c r="A71" s="23" t="s">
        <v>58</v>
      </c>
      <c r="B71" s="23" t="s">
        <v>254</v>
      </c>
      <c r="C71" s="23" t="s">
        <v>255</v>
      </c>
      <c r="D71" s="23" t="s">
        <v>15</v>
      </c>
      <c r="E71" s="23"/>
      <c r="F71" s="22" t="s">
        <v>256</v>
      </c>
    </row>
    <row r="72" spans="1:6" ht="42.75" x14ac:dyDescent="0.15">
      <c r="A72" s="23" t="s">
        <v>58</v>
      </c>
      <c r="B72" s="23" t="s">
        <v>257</v>
      </c>
      <c r="C72" s="23" t="s">
        <v>258</v>
      </c>
      <c r="D72" s="23" t="s">
        <v>15</v>
      </c>
      <c r="E72" s="23"/>
      <c r="F72" s="22" t="s">
        <v>259</v>
      </c>
    </row>
    <row r="73" spans="1:6" ht="28.5" x14ac:dyDescent="0.15">
      <c r="A73" s="23" t="s">
        <v>58</v>
      </c>
      <c r="B73" s="23" t="s">
        <v>260</v>
      </c>
      <c r="C73" s="23" t="s">
        <v>261</v>
      </c>
      <c r="D73" s="23" t="s">
        <v>15</v>
      </c>
      <c r="E73" s="23"/>
      <c r="F73" s="22" t="s">
        <v>262</v>
      </c>
    </row>
    <row r="74" spans="1:6" ht="14.25" x14ac:dyDescent="0.15">
      <c r="A74" s="23"/>
      <c r="B74" s="23" t="s">
        <v>263</v>
      </c>
      <c r="C74" s="23" t="s">
        <v>264</v>
      </c>
      <c r="D74" s="23" t="s">
        <v>15</v>
      </c>
      <c r="E74" s="23"/>
      <c r="F74" s="22" t="s">
        <v>265</v>
      </c>
    </row>
    <row r="75" spans="1:6" ht="14.25" x14ac:dyDescent="0.15">
      <c r="A75" s="23" t="s">
        <v>58</v>
      </c>
      <c r="B75" s="23" t="s">
        <v>266</v>
      </c>
      <c r="C75" s="23" t="s">
        <v>267</v>
      </c>
      <c r="D75" s="23" t="s">
        <v>15</v>
      </c>
      <c r="E75" s="23"/>
      <c r="F75" s="23" t="s">
        <v>267</v>
      </c>
    </row>
    <row r="76" spans="1:6" ht="14.25" x14ac:dyDescent="0.15">
      <c r="A76" s="23" t="s">
        <v>58</v>
      </c>
      <c r="B76" s="23" t="s">
        <v>268</v>
      </c>
      <c r="C76" s="23" t="s">
        <v>269</v>
      </c>
      <c r="D76" s="23" t="s">
        <v>15</v>
      </c>
      <c r="E76" s="23"/>
      <c r="F76" s="23" t="s">
        <v>269</v>
      </c>
    </row>
    <row r="77" spans="1:6" ht="14.25" x14ac:dyDescent="0.15">
      <c r="A77" s="23" t="s">
        <v>58</v>
      </c>
      <c r="B77" s="23" t="s">
        <v>270</v>
      </c>
      <c r="C77" s="23" t="s">
        <v>271</v>
      </c>
      <c r="D77" s="23" t="s">
        <v>15</v>
      </c>
      <c r="E77" s="23"/>
      <c r="F77" s="23" t="s">
        <v>271</v>
      </c>
    </row>
    <row r="78" spans="1:6" ht="14.25" x14ac:dyDescent="0.15">
      <c r="A78" s="23" t="s">
        <v>58</v>
      </c>
      <c r="B78" s="23" t="s">
        <v>272</v>
      </c>
      <c r="C78" s="23" t="s">
        <v>273</v>
      </c>
      <c r="D78" s="23" t="s">
        <v>15</v>
      </c>
      <c r="E78" s="25"/>
      <c r="F78" s="26" t="s">
        <v>274</v>
      </c>
    </row>
    <row r="79" spans="1:6" ht="28.5" x14ac:dyDescent="0.15">
      <c r="A79" s="19" t="s">
        <v>58</v>
      </c>
      <c r="B79" s="19" t="s">
        <v>275</v>
      </c>
      <c r="C79" s="19" t="s">
        <v>276</v>
      </c>
      <c r="D79" s="19" t="s">
        <v>15</v>
      </c>
      <c r="E79" s="19"/>
      <c r="F79" s="22" t="s">
        <v>277</v>
      </c>
    </row>
    <row r="80" spans="1:6" ht="28.5" x14ac:dyDescent="0.15">
      <c r="A80" s="19" t="s">
        <v>58</v>
      </c>
      <c r="B80" s="19" t="s">
        <v>278</v>
      </c>
      <c r="C80" s="19" t="s">
        <v>279</v>
      </c>
      <c r="D80" s="19" t="s">
        <v>15</v>
      </c>
      <c r="E80" s="19"/>
      <c r="F80" s="22" t="s">
        <v>280</v>
      </c>
    </row>
    <row r="81" spans="1:6" ht="14.25" x14ac:dyDescent="0.15">
      <c r="A81" s="19" t="s">
        <v>58</v>
      </c>
      <c r="B81" s="19" t="s">
        <v>281</v>
      </c>
      <c r="C81" s="19" t="s">
        <v>282</v>
      </c>
      <c r="D81" s="19" t="s">
        <v>15</v>
      </c>
      <c r="E81" s="19"/>
      <c r="F81" s="22" t="s">
        <v>283</v>
      </c>
    </row>
    <row r="82" spans="1:6" ht="14.25" x14ac:dyDescent="0.15">
      <c r="A82" s="19"/>
      <c r="B82" s="19" t="s">
        <v>284</v>
      </c>
      <c r="C82" s="19" t="s">
        <v>285</v>
      </c>
      <c r="D82" s="19" t="s">
        <v>15</v>
      </c>
      <c r="E82" s="19"/>
      <c r="F82" s="22" t="s">
        <v>286</v>
      </c>
    </row>
    <row r="83" spans="1:6" ht="14.25" x14ac:dyDescent="0.15">
      <c r="A83" s="19" t="s">
        <v>58</v>
      </c>
      <c r="B83" s="19" t="s">
        <v>287</v>
      </c>
      <c r="C83" s="19" t="s">
        <v>288</v>
      </c>
      <c r="D83" s="19" t="s">
        <v>15</v>
      </c>
      <c r="E83" s="19" t="s">
        <v>58</v>
      </c>
      <c r="F83" s="22" t="s">
        <v>289</v>
      </c>
    </row>
    <row r="84" spans="1:6" ht="14.25" x14ac:dyDescent="0.15">
      <c r="A84" s="19" t="s">
        <v>58</v>
      </c>
      <c r="B84" s="19" t="s">
        <v>290</v>
      </c>
      <c r="C84" s="19" t="s">
        <v>291</v>
      </c>
      <c r="D84" s="19" t="s">
        <v>15</v>
      </c>
      <c r="E84" s="19"/>
      <c r="F84" s="22" t="s">
        <v>292</v>
      </c>
    </row>
    <row r="85" spans="1:6" ht="28.5" x14ac:dyDescent="0.15">
      <c r="A85" s="19" t="s">
        <v>58</v>
      </c>
      <c r="B85" s="19" t="s">
        <v>293</v>
      </c>
      <c r="C85" s="19" t="s">
        <v>294</v>
      </c>
      <c r="D85" s="19" t="s">
        <v>15</v>
      </c>
      <c r="E85" s="19"/>
      <c r="F85" s="22" t="s">
        <v>295</v>
      </c>
    </row>
  </sheetData>
  <phoneticPr fontId="13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10" zoomScaleNormal="100" workbookViewId="0">
      <selection activeCell="B22" sqref="B22"/>
    </sheetView>
  </sheetViews>
  <sheetFormatPr defaultRowHeight="13.5" x14ac:dyDescent="0.15"/>
  <cols>
    <col min="1" max="1" width="7.375"/>
    <col min="2" max="2" width="16.375"/>
    <col min="3" max="3" width="25.375"/>
    <col min="4" max="4" width="15.375"/>
    <col min="5" max="5" width="6.375"/>
    <col min="6" max="6" width="55.375"/>
    <col min="7" max="7" width="13.375"/>
    <col min="8" max="1025" width="7.375"/>
  </cols>
  <sheetData>
    <row r="1" spans="1:6" ht="14.25" x14ac:dyDescent="0.15">
      <c r="A1" s="21"/>
      <c r="B1" s="21"/>
      <c r="C1" s="21"/>
      <c r="D1" s="21"/>
      <c r="E1" s="21"/>
      <c r="F1" s="21"/>
    </row>
    <row r="2" spans="1:6" ht="14.25" x14ac:dyDescent="0.15">
      <c r="A2" s="21" t="s">
        <v>296</v>
      </c>
      <c r="B2" s="21"/>
      <c r="C2" s="21"/>
      <c r="D2" s="21"/>
      <c r="E2" s="21"/>
      <c r="F2" s="21"/>
    </row>
    <row r="3" spans="1:6" ht="14.25" x14ac:dyDescent="0.15">
      <c r="A3" s="21"/>
      <c r="B3" s="21"/>
      <c r="C3" s="21"/>
      <c r="D3" s="21"/>
      <c r="E3" s="21"/>
      <c r="F3" s="21"/>
    </row>
    <row r="4" spans="1:6" ht="14.25" x14ac:dyDescent="0.15">
      <c r="A4" s="4" t="s">
        <v>18</v>
      </c>
      <c r="B4" s="4" t="s">
        <v>30</v>
      </c>
      <c r="C4" s="4" t="s">
        <v>54</v>
      </c>
      <c r="D4" s="4" t="s">
        <v>55</v>
      </c>
      <c r="E4" s="4" t="s">
        <v>56</v>
      </c>
      <c r="F4" s="4" t="s">
        <v>57</v>
      </c>
    </row>
    <row r="5" spans="1:6" ht="14.25" x14ac:dyDescent="0.15">
      <c r="A5" s="23" t="s">
        <v>58</v>
      </c>
      <c r="B5" s="4" t="s">
        <v>59</v>
      </c>
      <c r="C5" s="4" t="s">
        <v>60</v>
      </c>
      <c r="D5" s="4" t="s">
        <v>61</v>
      </c>
      <c r="E5" s="4"/>
      <c r="F5" s="22" t="s">
        <v>62</v>
      </c>
    </row>
    <row r="6" spans="1:6" ht="14.25" x14ac:dyDescent="0.15">
      <c r="A6" s="23"/>
      <c r="B6" s="4" t="s">
        <v>11</v>
      </c>
      <c r="C6" s="4" t="s">
        <v>63</v>
      </c>
      <c r="D6" s="4" t="s">
        <v>61</v>
      </c>
      <c r="E6" s="4"/>
      <c r="F6" s="22" t="s">
        <v>64</v>
      </c>
    </row>
    <row r="7" spans="1:6" ht="14.25" x14ac:dyDescent="0.15">
      <c r="A7" s="23"/>
      <c r="B7" s="4" t="s">
        <v>65</v>
      </c>
      <c r="C7" s="4" t="s">
        <v>66</v>
      </c>
      <c r="D7" s="4" t="s">
        <v>61</v>
      </c>
      <c r="E7" s="4"/>
      <c r="F7" s="22" t="s">
        <v>67</v>
      </c>
    </row>
    <row r="8" spans="1:6" ht="14.25" x14ac:dyDescent="0.15">
      <c r="A8" s="23"/>
      <c r="B8" s="4" t="s">
        <v>47</v>
      </c>
      <c r="C8" s="4" t="s">
        <v>68</v>
      </c>
      <c r="D8" s="4" t="s">
        <v>61</v>
      </c>
      <c r="E8" s="4"/>
      <c r="F8" s="22" t="s">
        <v>69</v>
      </c>
    </row>
    <row r="9" spans="1:6" ht="14.25" x14ac:dyDescent="0.15">
      <c r="A9" s="23"/>
      <c r="B9" s="4" t="s">
        <v>70</v>
      </c>
      <c r="C9" s="4" t="s">
        <v>71</v>
      </c>
      <c r="D9" s="4" t="s">
        <v>61</v>
      </c>
      <c r="E9" s="4"/>
      <c r="F9" s="22" t="s">
        <v>72</v>
      </c>
    </row>
    <row r="10" spans="1:6" ht="14.25" x14ac:dyDescent="0.15">
      <c r="A10" s="23"/>
      <c r="B10" s="4" t="s">
        <v>73</v>
      </c>
      <c r="C10" s="4" t="s">
        <v>74</v>
      </c>
      <c r="D10" s="4" t="s">
        <v>61</v>
      </c>
      <c r="E10" s="4"/>
      <c r="F10" s="22" t="s">
        <v>75</v>
      </c>
    </row>
    <row r="11" spans="1:6" ht="14.25" x14ac:dyDescent="0.15">
      <c r="A11" s="15" t="s">
        <v>58</v>
      </c>
      <c r="B11" s="4" t="s">
        <v>76</v>
      </c>
      <c r="C11" s="24" t="s">
        <v>77</v>
      </c>
      <c r="D11" s="4" t="s">
        <v>61</v>
      </c>
      <c r="E11" s="4" t="s">
        <v>58</v>
      </c>
      <c r="F11" s="14" t="s">
        <v>78</v>
      </c>
    </row>
    <row r="12" spans="1:6" ht="14.25" x14ac:dyDescent="0.15">
      <c r="A12" s="15" t="s">
        <v>58</v>
      </c>
      <c r="B12" s="4" t="s">
        <v>79</v>
      </c>
      <c r="C12" s="4" t="s">
        <v>80</v>
      </c>
      <c r="D12" s="4" t="s">
        <v>61</v>
      </c>
      <c r="E12" s="4" t="s">
        <v>58</v>
      </c>
      <c r="F12" s="4" t="s">
        <v>81</v>
      </c>
    </row>
    <row r="13" spans="1:6" ht="14.25" x14ac:dyDescent="0.15">
      <c r="A13" s="23" t="s">
        <v>58</v>
      </c>
      <c r="B13" s="4" t="s">
        <v>82</v>
      </c>
      <c r="C13" s="4" t="s">
        <v>83</v>
      </c>
      <c r="D13" s="4" t="s">
        <v>61</v>
      </c>
      <c r="E13" s="4"/>
      <c r="F13" s="22" t="s">
        <v>84</v>
      </c>
    </row>
    <row r="14" spans="1:6" ht="14.25" x14ac:dyDescent="0.15">
      <c r="A14" s="23" t="s">
        <v>58</v>
      </c>
      <c r="B14" s="4" t="s">
        <v>85</v>
      </c>
      <c r="C14" s="4" t="s">
        <v>86</v>
      </c>
      <c r="D14" s="4" t="s">
        <v>61</v>
      </c>
      <c r="E14" s="4"/>
      <c r="F14" s="22" t="s">
        <v>87</v>
      </c>
    </row>
    <row r="15" spans="1:6" ht="14.25" x14ac:dyDescent="0.15">
      <c r="A15" s="23" t="s">
        <v>58</v>
      </c>
      <c r="B15" s="4" t="s">
        <v>88</v>
      </c>
      <c r="C15" s="4" t="s">
        <v>89</v>
      </c>
      <c r="D15" s="4" t="s">
        <v>61</v>
      </c>
      <c r="E15" s="4"/>
      <c r="F15" s="22" t="s">
        <v>90</v>
      </c>
    </row>
    <row r="16" spans="1:6" ht="14.25" x14ac:dyDescent="0.15">
      <c r="A16" s="23" t="s">
        <v>58</v>
      </c>
      <c r="B16" s="4" t="s">
        <v>91</v>
      </c>
      <c r="C16" s="4" t="s">
        <v>52</v>
      </c>
      <c r="D16" s="4" t="s">
        <v>61</v>
      </c>
      <c r="E16" s="4" t="s">
        <v>58</v>
      </c>
      <c r="F16" s="22" t="s">
        <v>92</v>
      </c>
    </row>
    <row r="17" spans="1:6" ht="14.25" x14ac:dyDescent="0.15">
      <c r="A17" s="23" t="s">
        <v>58</v>
      </c>
      <c r="B17" s="4" t="s">
        <v>104</v>
      </c>
      <c r="C17" s="4" t="s">
        <v>105</v>
      </c>
      <c r="D17" s="4" t="s">
        <v>23</v>
      </c>
      <c r="E17" s="4"/>
      <c r="F17" s="22" t="s">
        <v>297</v>
      </c>
    </row>
    <row r="18" spans="1:6" ht="14.25" x14ac:dyDescent="0.15">
      <c r="A18" s="23"/>
      <c r="B18" s="4" t="s">
        <v>107</v>
      </c>
      <c r="C18" s="4" t="s">
        <v>108</v>
      </c>
      <c r="D18" s="4" t="s">
        <v>23</v>
      </c>
      <c r="E18" s="4"/>
      <c r="F18" s="22" t="s">
        <v>109</v>
      </c>
    </row>
    <row r="19" spans="1:6" ht="14.25" x14ac:dyDescent="0.15">
      <c r="A19" s="23"/>
      <c r="B19" s="4" t="s">
        <v>110</v>
      </c>
      <c r="C19" s="4" t="s">
        <v>111</v>
      </c>
      <c r="D19" s="4" t="s">
        <v>23</v>
      </c>
      <c r="E19" s="4"/>
      <c r="F19" s="22" t="s">
        <v>112</v>
      </c>
    </row>
    <row r="20" spans="1:6" ht="14.25" x14ac:dyDescent="0.15">
      <c r="A20" s="23"/>
      <c r="B20" s="4" t="s">
        <v>113</v>
      </c>
      <c r="C20" s="4" t="s">
        <v>298</v>
      </c>
      <c r="D20" s="4" t="s">
        <v>23</v>
      </c>
      <c r="E20" s="4"/>
      <c r="F20" s="22" t="s">
        <v>115</v>
      </c>
    </row>
    <row r="21" spans="1:6" ht="14.25" x14ac:dyDescent="0.15">
      <c r="A21" s="23" t="s">
        <v>58</v>
      </c>
      <c r="B21" s="39" t="s">
        <v>493</v>
      </c>
      <c r="C21" s="4" t="s">
        <v>126</v>
      </c>
      <c r="D21" s="4" t="s">
        <v>23</v>
      </c>
      <c r="E21" s="4"/>
      <c r="F21" s="22" t="s">
        <v>300</v>
      </c>
    </row>
    <row r="22" spans="1:6" ht="14.25" x14ac:dyDescent="0.15">
      <c r="A22" s="23"/>
      <c r="B22" s="4" t="s">
        <v>301</v>
      </c>
      <c r="C22" s="4" t="s">
        <v>302</v>
      </c>
      <c r="D22" s="4" t="s">
        <v>23</v>
      </c>
      <c r="E22" s="4"/>
      <c r="F22" s="22" t="s">
        <v>303</v>
      </c>
    </row>
    <row r="23" spans="1:6" ht="14.25" x14ac:dyDescent="0.15">
      <c r="A23" s="23"/>
      <c r="B23" s="4" t="s">
        <v>304</v>
      </c>
      <c r="C23" s="4" t="s">
        <v>305</v>
      </c>
      <c r="D23" s="4" t="s">
        <v>23</v>
      </c>
      <c r="E23" s="4"/>
      <c r="F23" s="22" t="s">
        <v>130</v>
      </c>
    </row>
    <row r="24" spans="1:6" ht="14.25" x14ac:dyDescent="0.15">
      <c r="A24" s="23" t="s">
        <v>58</v>
      </c>
      <c r="B24" s="4" t="s">
        <v>306</v>
      </c>
      <c r="C24" s="4" t="s">
        <v>307</v>
      </c>
      <c r="D24" s="4" t="s">
        <v>23</v>
      </c>
      <c r="E24" s="4"/>
      <c r="F24" s="22" t="s">
        <v>308</v>
      </c>
    </row>
    <row r="25" spans="1:6" ht="14.25" x14ac:dyDescent="0.15">
      <c r="A25" s="23"/>
      <c r="B25" s="4" t="s">
        <v>309</v>
      </c>
      <c r="C25" s="4" t="s">
        <v>310</v>
      </c>
      <c r="D25" s="4" t="s">
        <v>23</v>
      </c>
      <c r="E25" s="4"/>
      <c r="F25" s="14" t="s">
        <v>311</v>
      </c>
    </row>
    <row r="26" spans="1:6" ht="14.25" x14ac:dyDescent="0.15">
      <c r="A26" s="23"/>
      <c r="B26" s="4" t="s">
        <v>312</v>
      </c>
      <c r="C26" s="4" t="s">
        <v>313</v>
      </c>
      <c r="D26" s="4" t="s">
        <v>23</v>
      </c>
      <c r="E26" s="4"/>
      <c r="F26" s="14" t="s">
        <v>314</v>
      </c>
    </row>
    <row r="27" spans="1:6" ht="14.25" x14ac:dyDescent="0.15">
      <c r="A27" s="23"/>
      <c r="B27" s="4" t="s">
        <v>315</v>
      </c>
      <c r="C27" s="4" t="s">
        <v>316</v>
      </c>
      <c r="D27" s="4" t="s">
        <v>23</v>
      </c>
      <c r="E27" s="4"/>
      <c r="F27" s="14" t="s">
        <v>317</v>
      </c>
    </row>
    <row r="28" spans="1:6" ht="14.25" x14ac:dyDescent="0.15">
      <c r="A28" s="4"/>
      <c r="B28" s="4" t="s">
        <v>318</v>
      </c>
      <c r="C28" s="4" t="s">
        <v>319</v>
      </c>
      <c r="D28" s="4" t="s">
        <v>23</v>
      </c>
      <c r="E28" s="4"/>
      <c r="F28" s="14" t="s">
        <v>320</v>
      </c>
    </row>
    <row r="29" spans="1:6" ht="14.25" x14ac:dyDescent="0.15">
      <c r="A29" s="4" t="s">
        <v>58</v>
      </c>
      <c r="B29" s="4" t="s">
        <v>321</v>
      </c>
      <c r="C29" s="4" t="s">
        <v>322</v>
      </c>
      <c r="D29" s="4" t="s">
        <v>23</v>
      </c>
      <c r="E29" s="4"/>
      <c r="F29" s="22" t="s">
        <v>323</v>
      </c>
    </row>
    <row r="30" spans="1:6" ht="14.25" x14ac:dyDescent="0.15">
      <c r="A30" s="4"/>
      <c r="B30" s="4" t="s">
        <v>324</v>
      </c>
      <c r="C30" s="4" t="s">
        <v>325</v>
      </c>
      <c r="D30" s="4" t="s">
        <v>23</v>
      </c>
      <c r="E30" s="4"/>
      <c r="F30" s="14" t="s">
        <v>326</v>
      </c>
    </row>
    <row r="31" spans="1:6" ht="14.25" x14ac:dyDescent="0.15">
      <c r="A31" s="4"/>
      <c r="B31" s="4" t="s">
        <v>327</v>
      </c>
      <c r="C31" s="4" t="s">
        <v>328</v>
      </c>
      <c r="D31" s="4" t="s">
        <v>23</v>
      </c>
      <c r="E31" s="4"/>
      <c r="F31" s="14" t="s">
        <v>329</v>
      </c>
    </row>
    <row r="32" spans="1:6" ht="14.25" x14ac:dyDescent="0.15">
      <c r="A32" s="4"/>
      <c r="B32" s="4" t="s">
        <v>330</v>
      </c>
      <c r="C32" s="4" t="s">
        <v>331</v>
      </c>
      <c r="D32" s="4" t="s">
        <v>23</v>
      </c>
      <c r="E32" s="4"/>
      <c r="F32" s="14" t="s">
        <v>332</v>
      </c>
    </row>
    <row r="33" spans="1:6" ht="14.25" x14ac:dyDescent="0.15">
      <c r="A33" s="4"/>
      <c r="B33" s="4" t="s">
        <v>333</v>
      </c>
      <c r="C33" s="4" t="s">
        <v>334</v>
      </c>
      <c r="D33" s="4" t="s">
        <v>23</v>
      </c>
      <c r="E33" s="4"/>
      <c r="F33" s="14" t="s">
        <v>335</v>
      </c>
    </row>
    <row r="34" spans="1:6" ht="28.5" x14ac:dyDescent="0.15">
      <c r="A34" s="23" t="s">
        <v>58</v>
      </c>
      <c r="B34" s="4" t="s">
        <v>336</v>
      </c>
      <c r="C34" s="4" t="s">
        <v>337</v>
      </c>
      <c r="D34" s="4" t="s">
        <v>23</v>
      </c>
      <c r="E34" s="4" t="s">
        <v>58</v>
      </c>
      <c r="F34" s="22" t="s">
        <v>338</v>
      </c>
    </row>
    <row r="35" spans="1:6" ht="14.25" x14ac:dyDescent="0.15">
      <c r="A35" s="23" t="s">
        <v>58</v>
      </c>
      <c r="B35" s="4" t="s">
        <v>152</v>
      </c>
      <c r="C35" s="4" t="s">
        <v>339</v>
      </c>
      <c r="D35" s="4" t="s">
        <v>23</v>
      </c>
      <c r="E35" s="4" t="s">
        <v>58</v>
      </c>
      <c r="F35" s="22" t="s">
        <v>340</v>
      </c>
    </row>
    <row r="36" spans="1:6" ht="14.25" x14ac:dyDescent="0.15">
      <c r="A36" s="27"/>
      <c r="B36" s="28" t="s">
        <v>341</v>
      </c>
      <c r="C36" s="28" t="s">
        <v>342</v>
      </c>
      <c r="D36" s="28" t="s">
        <v>23</v>
      </c>
      <c r="E36" s="28"/>
      <c r="F36" s="29" t="s">
        <v>343</v>
      </c>
    </row>
    <row r="37" spans="1:6" ht="14.25" x14ac:dyDescent="0.15">
      <c r="A37" s="27"/>
      <c r="B37" s="28" t="s">
        <v>344</v>
      </c>
      <c r="C37" s="28" t="s">
        <v>345</v>
      </c>
      <c r="D37" s="28" t="s">
        <v>23</v>
      </c>
      <c r="E37" s="28"/>
      <c r="F37" s="29" t="s">
        <v>346</v>
      </c>
    </row>
    <row r="38" spans="1:6" ht="14.25" x14ac:dyDescent="0.15">
      <c r="A38" s="23" t="s">
        <v>58</v>
      </c>
      <c r="B38" s="4" t="s">
        <v>170</v>
      </c>
      <c r="C38" s="4" t="s">
        <v>171</v>
      </c>
      <c r="D38" s="4" t="s">
        <v>23</v>
      </c>
      <c r="E38" s="4" t="s">
        <v>58</v>
      </c>
      <c r="F38" s="22" t="s">
        <v>347</v>
      </c>
    </row>
    <row r="39" spans="1:6" ht="14.25" x14ac:dyDescent="0.15">
      <c r="A39" s="4" t="s">
        <v>58</v>
      </c>
      <c r="B39" s="4" t="s">
        <v>176</v>
      </c>
      <c r="C39" s="4" t="s">
        <v>177</v>
      </c>
      <c r="D39" s="4" t="s">
        <v>23</v>
      </c>
      <c r="E39" s="4"/>
      <c r="F39" s="14" t="s">
        <v>348</v>
      </c>
    </row>
    <row r="40" spans="1:6" ht="14.25" x14ac:dyDescent="0.15">
      <c r="A40" s="23" t="s">
        <v>58</v>
      </c>
      <c r="B40" s="4" t="s">
        <v>185</v>
      </c>
      <c r="C40" s="4" t="s">
        <v>186</v>
      </c>
      <c r="D40" s="4" t="s">
        <v>23</v>
      </c>
      <c r="E40" s="4" t="s">
        <v>58</v>
      </c>
      <c r="F40" s="22" t="s">
        <v>349</v>
      </c>
    </row>
    <row r="41" spans="1:6" ht="14.25" x14ac:dyDescent="0.15">
      <c r="A41" s="27"/>
      <c r="B41" s="28" t="s">
        <v>350</v>
      </c>
      <c r="C41" s="28" t="s">
        <v>351</v>
      </c>
      <c r="D41" s="28" t="s">
        <v>23</v>
      </c>
      <c r="E41" s="28"/>
      <c r="F41" s="29" t="s">
        <v>352</v>
      </c>
    </row>
    <row r="42" spans="1:6" ht="14.25" x14ac:dyDescent="0.15">
      <c r="A42" s="27"/>
      <c r="B42" s="28" t="s">
        <v>353</v>
      </c>
      <c r="C42" s="28" t="s">
        <v>354</v>
      </c>
      <c r="D42" s="28" t="s">
        <v>23</v>
      </c>
      <c r="E42" s="28"/>
      <c r="F42" s="29" t="s">
        <v>355</v>
      </c>
    </row>
    <row r="43" spans="1:6" ht="14.25" x14ac:dyDescent="0.15">
      <c r="A43" s="19" t="s">
        <v>58</v>
      </c>
      <c r="B43" s="19" t="s">
        <v>212</v>
      </c>
      <c r="C43" s="19" t="s">
        <v>213</v>
      </c>
      <c r="D43" s="28" t="s">
        <v>23</v>
      </c>
      <c r="E43" s="19" t="s">
        <v>58</v>
      </c>
      <c r="F43" s="22" t="s">
        <v>356</v>
      </c>
    </row>
    <row r="44" spans="1:6" ht="14.25" x14ac:dyDescent="0.15">
      <c r="A44" s="19"/>
      <c r="B44" s="19"/>
      <c r="C44" s="19"/>
      <c r="D44" s="28"/>
      <c r="E44" s="19"/>
      <c r="F44" s="22"/>
    </row>
    <row r="45" spans="1:6" ht="14.25" x14ac:dyDescent="0.15">
      <c r="A45" s="23" t="s">
        <v>58</v>
      </c>
      <c r="B45" s="4" t="s">
        <v>179</v>
      </c>
      <c r="C45" s="4" t="s">
        <v>357</v>
      </c>
      <c r="D45" s="4" t="s">
        <v>23</v>
      </c>
      <c r="E45" s="4"/>
      <c r="F45" s="22" t="s">
        <v>358</v>
      </c>
    </row>
    <row r="46" spans="1:6" ht="28.5" x14ac:dyDescent="0.15">
      <c r="A46" s="23" t="s">
        <v>58</v>
      </c>
      <c r="B46" s="4" t="s">
        <v>79</v>
      </c>
      <c r="C46" s="4" t="s">
        <v>359</v>
      </c>
      <c r="D46" s="4" t="s">
        <v>23</v>
      </c>
      <c r="E46" s="4" t="s">
        <v>58</v>
      </c>
      <c r="F46" s="22" t="s">
        <v>360</v>
      </c>
    </row>
    <row r="47" spans="1:6" ht="14.25" x14ac:dyDescent="0.15">
      <c r="A47" s="23"/>
      <c r="B47" s="4" t="s">
        <v>361</v>
      </c>
      <c r="C47" s="28" t="s">
        <v>362</v>
      </c>
      <c r="D47" s="4" t="s">
        <v>23</v>
      </c>
      <c r="E47" s="4"/>
      <c r="F47" s="22" t="s">
        <v>363</v>
      </c>
    </row>
    <row r="48" spans="1:6" ht="14.25" x14ac:dyDescent="0.15">
      <c r="A48" s="23"/>
      <c r="B48" s="4" t="s">
        <v>364</v>
      </c>
      <c r="C48" s="28" t="s">
        <v>365</v>
      </c>
      <c r="D48" s="4" t="s">
        <v>23</v>
      </c>
      <c r="E48" s="4"/>
      <c r="F48" s="22" t="s">
        <v>366</v>
      </c>
    </row>
    <row r="49" spans="1:6" ht="14.25" x14ac:dyDescent="0.15">
      <c r="A49" s="23" t="s">
        <v>58</v>
      </c>
      <c r="B49" s="4" t="s">
        <v>367</v>
      </c>
      <c r="C49" s="4" t="s">
        <v>368</v>
      </c>
      <c r="D49" s="4" t="s">
        <v>23</v>
      </c>
      <c r="E49" s="4" t="s">
        <v>58</v>
      </c>
      <c r="F49" s="22" t="s">
        <v>369</v>
      </c>
    </row>
    <row r="50" spans="1:6" ht="14.25" x14ac:dyDescent="0.15">
      <c r="A50" s="19" t="s">
        <v>58</v>
      </c>
      <c r="B50" s="19" t="s">
        <v>370</v>
      </c>
      <c r="C50" s="4" t="s">
        <v>371</v>
      </c>
      <c r="D50" s="4" t="s">
        <v>23</v>
      </c>
      <c r="E50" s="4" t="s">
        <v>58</v>
      </c>
      <c r="F50" s="22" t="s">
        <v>372</v>
      </c>
    </row>
    <row r="51" spans="1:6" ht="14.25" x14ac:dyDescent="0.15">
      <c r="A51" s="23" t="s">
        <v>58</v>
      </c>
      <c r="B51" s="4" t="s">
        <v>373</v>
      </c>
      <c r="C51" s="4" t="s">
        <v>374</v>
      </c>
      <c r="D51" s="4" t="s">
        <v>23</v>
      </c>
      <c r="E51" s="4"/>
      <c r="F51" s="22" t="s">
        <v>375</v>
      </c>
    </row>
    <row r="52" spans="1:6" ht="14.25" x14ac:dyDescent="0.15">
      <c r="A52" s="23" t="s">
        <v>58</v>
      </c>
      <c r="B52" s="4" t="s">
        <v>376</v>
      </c>
      <c r="C52" s="4" t="s">
        <v>377</v>
      </c>
      <c r="D52" s="4" t="s">
        <v>23</v>
      </c>
      <c r="E52" s="4" t="s">
        <v>58</v>
      </c>
      <c r="F52" s="22" t="s">
        <v>378</v>
      </c>
    </row>
    <row r="53" spans="1:6" ht="14.25" x14ac:dyDescent="0.15">
      <c r="A53" s="23" t="s">
        <v>58</v>
      </c>
      <c r="B53" s="4" t="s">
        <v>379</v>
      </c>
      <c r="C53" s="4" t="s">
        <v>380</v>
      </c>
      <c r="D53" s="4" t="s">
        <v>23</v>
      </c>
      <c r="E53" s="4"/>
      <c r="F53" s="22" t="s">
        <v>265</v>
      </c>
    </row>
    <row r="54" spans="1:6" ht="14.25" x14ac:dyDescent="0.15">
      <c r="A54" s="23" t="s">
        <v>58</v>
      </c>
      <c r="B54" s="4" t="s">
        <v>381</v>
      </c>
      <c r="C54" s="4" t="s">
        <v>183</v>
      </c>
      <c r="D54" s="4" t="s">
        <v>23</v>
      </c>
      <c r="E54" s="4"/>
      <c r="F54" s="22" t="s">
        <v>382</v>
      </c>
    </row>
    <row r="55" spans="1:6" ht="14.25" x14ac:dyDescent="0.15">
      <c r="A55" s="23" t="s">
        <v>58</v>
      </c>
      <c r="B55" s="4" t="s">
        <v>383</v>
      </c>
      <c r="C55" s="4" t="s">
        <v>384</v>
      </c>
      <c r="D55" s="4" t="s">
        <v>23</v>
      </c>
      <c r="E55" s="4"/>
      <c r="F55" s="22" t="s">
        <v>385</v>
      </c>
    </row>
    <row r="56" spans="1:6" ht="14.25" x14ac:dyDescent="0.15">
      <c r="A56" s="23" t="s">
        <v>58</v>
      </c>
      <c r="B56" s="4" t="s">
        <v>272</v>
      </c>
      <c r="C56" s="4" t="s">
        <v>386</v>
      </c>
      <c r="D56" s="4" t="s">
        <v>23</v>
      </c>
      <c r="E56" s="4"/>
      <c r="F56" s="22" t="s">
        <v>273</v>
      </c>
    </row>
    <row r="57" spans="1:6" ht="14.25" x14ac:dyDescent="0.15">
      <c r="A57" s="23" t="s">
        <v>58</v>
      </c>
      <c r="B57" s="19" t="s">
        <v>387</v>
      </c>
      <c r="C57" s="19" t="s">
        <v>388</v>
      </c>
      <c r="D57" s="4" t="s">
        <v>23</v>
      </c>
      <c r="E57" s="19"/>
      <c r="F57" s="19" t="s">
        <v>388</v>
      </c>
    </row>
    <row r="58" spans="1:6" ht="14.25" x14ac:dyDescent="0.15">
      <c r="A58" s="19" t="s">
        <v>58</v>
      </c>
      <c r="B58" s="19" t="s">
        <v>389</v>
      </c>
      <c r="C58" s="19" t="s">
        <v>390</v>
      </c>
      <c r="D58" s="19" t="s">
        <v>23</v>
      </c>
      <c r="E58" s="19" t="s">
        <v>58</v>
      </c>
      <c r="F58" s="22" t="s">
        <v>391</v>
      </c>
    </row>
    <row r="59" spans="1:6" ht="14.25" x14ac:dyDescent="0.15">
      <c r="A59" s="19" t="s">
        <v>58</v>
      </c>
      <c r="B59" s="19" t="s">
        <v>392</v>
      </c>
      <c r="C59" s="19" t="s">
        <v>393</v>
      </c>
      <c r="D59" s="19" t="s">
        <v>23</v>
      </c>
      <c r="E59" s="19" t="s">
        <v>58</v>
      </c>
      <c r="F59" s="19" t="s">
        <v>394</v>
      </c>
    </row>
    <row r="60" spans="1:6" ht="14.25" x14ac:dyDescent="0.15">
      <c r="A60" s="19" t="s">
        <v>58</v>
      </c>
      <c r="B60" s="19" t="s">
        <v>395</v>
      </c>
      <c r="C60" s="19" t="s">
        <v>396</v>
      </c>
      <c r="D60" s="19" t="s">
        <v>23</v>
      </c>
      <c r="E60" s="19" t="s">
        <v>58</v>
      </c>
      <c r="F60" s="19" t="s">
        <v>397</v>
      </c>
    </row>
    <row r="61" spans="1:6" ht="14.25" x14ac:dyDescent="0.15">
      <c r="A61" s="19"/>
      <c r="B61" s="19"/>
      <c r="C61" s="19"/>
      <c r="D61" s="19"/>
      <c r="E61" s="19"/>
      <c r="F61" s="22"/>
    </row>
  </sheetData>
  <phoneticPr fontId="13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Normal="100" workbookViewId="0">
      <selection activeCell="D25" sqref="D25"/>
    </sheetView>
  </sheetViews>
  <sheetFormatPr defaultRowHeight="13.5" x14ac:dyDescent="0.15"/>
  <cols>
    <col min="1" max="1" width="4.375"/>
    <col min="2" max="2" width="21.25"/>
    <col min="3" max="3" width="22.375"/>
    <col min="4" max="5" width="7.375"/>
    <col min="6" max="6" width="49.375"/>
    <col min="7" max="1025" width="7.375"/>
  </cols>
  <sheetData>
    <row r="1" spans="1:6" ht="14.25" x14ac:dyDescent="0.15">
      <c r="A1" s="21"/>
      <c r="B1" s="21"/>
      <c r="C1" s="21"/>
      <c r="D1" s="21"/>
      <c r="E1" s="21"/>
      <c r="F1" s="21"/>
    </row>
    <row r="2" spans="1:6" ht="14.25" x14ac:dyDescent="0.15">
      <c r="A2" s="21"/>
      <c r="B2" s="21"/>
      <c r="C2" s="21"/>
      <c r="D2" s="21"/>
      <c r="E2" s="21"/>
      <c r="F2" s="21"/>
    </row>
    <row r="3" spans="1:6" ht="14.25" x14ac:dyDescent="0.15">
      <c r="A3" s="21"/>
      <c r="B3" s="21"/>
      <c r="C3" s="21"/>
      <c r="D3" s="21"/>
      <c r="E3" s="21"/>
      <c r="F3" s="21"/>
    </row>
    <row r="4" spans="1:6" ht="14.25" x14ac:dyDescent="0.15">
      <c r="A4" s="4" t="s">
        <v>18</v>
      </c>
      <c r="B4" s="4" t="s">
        <v>30</v>
      </c>
      <c r="C4" s="4" t="s">
        <v>54</v>
      </c>
      <c r="D4" s="4" t="s">
        <v>55</v>
      </c>
      <c r="E4" s="4" t="s">
        <v>56</v>
      </c>
      <c r="F4" s="4" t="s">
        <v>57</v>
      </c>
    </row>
    <row r="5" spans="1:6" ht="14.25" x14ac:dyDescent="0.15">
      <c r="A5" s="15" t="s">
        <v>58</v>
      </c>
      <c r="B5" s="4" t="s">
        <v>70</v>
      </c>
      <c r="C5" s="4" t="s">
        <v>398</v>
      </c>
      <c r="D5" s="4" t="s">
        <v>70</v>
      </c>
      <c r="E5" s="4"/>
      <c r="F5" s="4" t="s">
        <v>399</v>
      </c>
    </row>
    <row r="6" spans="1:6" ht="14.25" x14ac:dyDescent="0.15">
      <c r="A6" s="15"/>
      <c r="B6" s="4" t="s">
        <v>11</v>
      </c>
      <c r="C6" s="4" t="s">
        <v>117</v>
      </c>
      <c r="D6" s="4" t="s">
        <v>70</v>
      </c>
      <c r="E6" s="4"/>
      <c r="F6" s="4" t="s">
        <v>400</v>
      </c>
    </row>
    <row r="7" spans="1:6" ht="14.25" x14ac:dyDescent="0.15">
      <c r="A7" s="15"/>
      <c r="B7" s="4" t="s">
        <v>401</v>
      </c>
      <c r="C7" s="4" t="s">
        <v>111</v>
      </c>
      <c r="D7" s="4" t="s">
        <v>70</v>
      </c>
      <c r="E7" s="4"/>
      <c r="F7" s="4" t="s">
        <v>402</v>
      </c>
    </row>
    <row r="8" spans="1:6" ht="14.25" x14ac:dyDescent="0.15">
      <c r="A8" s="15"/>
      <c r="B8" s="4" t="s">
        <v>403</v>
      </c>
      <c r="C8" s="4" t="s">
        <v>404</v>
      </c>
      <c r="D8" s="4" t="s">
        <v>70</v>
      </c>
      <c r="E8" s="4"/>
      <c r="F8" s="4" t="s">
        <v>405</v>
      </c>
    </row>
    <row r="9" spans="1:6" ht="14.25" x14ac:dyDescent="0.15">
      <c r="A9" s="15"/>
      <c r="B9" s="4" t="s">
        <v>406</v>
      </c>
      <c r="C9" s="4" t="s">
        <v>407</v>
      </c>
      <c r="D9" s="4" t="s">
        <v>70</v>
      </c>
      <c r="E9" s="4"/>
      <c r="F9" s="4" t="s">
        <v>408</v>
      </c>
    </row>
    <row r="10" spans="1:6" ht="14.25" x14ac:dyDescent="0.15">
      <c r="A10" s="15"/>
      <c r="B10" s="4" t="s">
        <v>409</v>
      </c>
      <c r="C10" s="4" t="s">
        <v>410</v>
      </c>
      <c r="D10" s="4" t="s">
        <v>70</v>
      </c>
      <c r="E10" s="4"/>
      <c r="F10" s="4" t="s">
        <v>411</v>
      </c>
    </row>
    <row r="11" spans="1:6" ht="14.25" x14ac:dyDescent="0.15">
      <c r="A11" s="15"/>
      <c r="B11" s="4" t="s">
        <v>412</v>
      </c>
      <c r="C11" s="4" t="s">
        <v>413</v>
      </c>
      <c r="D11" s="4" t="s">
        <v>70</v>
      </c>
      <c r="E11" s="4"/>
      <c r="F11" s="4" t="s">
        <v>414</v>
      </c>
    </row>
    <row r="12" spans="1:6" ht="14.25" x14ac:dyDescent="0.15">
      <c r="A12" s="15"/>
      <c r="B12" s="4" t="s">
        <v>415</v>
      </c>
      <c r="C12" s="4" t="s">
        <v>416</v>
      </c>
      <c r="D12" s="4" t="s">
        <v>70</v>
      </c>
      <c r="E12" s="4"/>
      <c r="F12" s="4" t="s">
        <v>417</v>
      </c>
    </row>
    <row r="13" spans="1:6" ht="14.25" x14ac:dyDescent="0.15">
      <c r="A13" s="15"/>
      <c r="B13" s="4" t="s">
        <v>418</v>
      </c>
      <c r="C13" s="4" t="s">
        <v>419</v>
      </c>
      <c r="D13" s="4" t="s">
        <v>70</v>
      </c>
      <c r="E13" s="4"/>
      <c r="F13" s="4" t="s">
        <v>420</v>
      </c>
    </row>
    <row r="14" spans="1:6" ht="14.25" x14ac:dyDescent="0.15">
      <c r="A14" s="15"/>
      <c r="B14" s="4" t="s">
        <v>421</v>
      </c>
      <c r="C14" s="4" t="s">
        <v>422</v>
      </c>
      <c r="D14" s="4" t="s">
        <v>70</v>
      </c>
      <c r="E14" s="4"/>
      <c r="F14" s="4" t="s">
        <v>423</v>
      </c>
    </row>
    <row r="15" spans="1:6" ht="14.25" x14ac:dyDescent="0.15">
      <c r="A15" s="15"/>
      <c r="B15" s="4" t="s">
        <v>424</v>
      </c>
      <c r="C15" s="4" t="s">
        <v>425</v>
      </c>
      <c r="D15" s="4" t="s">
        <v>70</v>
      </c>
      <c r="E15" s="4"/>
      <c r="F15" s="4" t="s">
        <v>271</v>
      </c>
    </row>
    <row r="16" spans="1:6" ht="14.25" x14ac:dyDescent="0.15">
      <c r="A16" s="15"/>
      <c r="B16" s="4" t="s">
        <v>65</v>
      </c>
      <c r="C16" s="4" t="s">
        <v>66</v>
      </c>
      <c r="D16" s="4" t="s">
        <v>70</v>
      </c>
      <c r="E16" s="4"/>
      <c r="F16" s="4" t="s">
        <v>426</v>
      </c>
    </row>
    <row r="17" spans="1:6" ht="14.25" x14ac:dyDescent="0.15">
      <c r="A17" s="15"/>
      <c r="B17" s="4" t="s">
        <v>427</v>
      </c>
      <c r="C17" s="4" t="s">
        <v>428</v>
      </c>
      <c r="D17" s="4" t="s">
        <v>70</v>
      </c>
      <c r="E17" s="4"/>
      <c r="F17" s="4" t="s">
        <v>429</v>
      </c>
    </row>
    <row r="18" spans="1:6" ht="14.25" x14ac:dyDescent="0.15">
      <c r="A18" s="15"/>
      <c r="B18" s="4" t="s">
        <v>312</v>
      </c>
      <c r="C18" s="4" t="s">
        <v>313</v>
      </c>
      <c r="D18" s="4" t="s">
        <v>70</v>
      </c>
      <c r="E18" s="4"/>
      <c r="F18" s="4" t="s">
        <v>314</v>
      </c>
    </row>
    <row r="19" spans="1:6" ht="14.25" x14ac:dyDescent="0.15">
      <c r="A19" s="15"/>
      <c r="B19" s="4" t="s">
        <v>430</v>
      </c>
      <c r="C19" s="4" t="s">
        <v>431</v>
      </c>
      <c r="D19" s="4" t="s">
        <v>70</v>
      </c>
      <c r="E19" s="4"/>
      <c r="F19" s="4" t="s">
        <v>432</v>
      </c>
    </row>
    <row r="20" spans="1:6" ht="14.25" x14ac:dyDescent="0.15">
      <c r="A20" s="15"/>
      <c r="B20" s="4" t="s">
        <v>433</v>
      </c>
      <c r="C20" s="4" t="s">
        <v>434</v>
      </c>
      <c r="D20" s="4" t="s">
        <v>70</v>
      </c>
      <c r="E20" s="4"/>
      <c r="F20" s="4" t="s">
        <v>435</v>
      </c>
    </row>
    <row r="21" spans="1:6" ht="14.25" x14ac:dyDescent="0.15">
      <c r="A21" s="15" t="s">
        <v>58</v>
      </c>
      <c r="B21" s="4" t="s">
        <v>436</v>
      </c>
      <c r="C21" s="4" t="s">
        <v>437</v>
      </c>
      <c r="D21" s="4" t="s">
        <v>70</v>
      </c>
      <c r="E21" s="4" t="s">
        <v>58</v>
      </c>
      <c r="F21" s="4" t="s">
        <v>438</v>
      </c>
    </row>
    <row r="22" spans="1:6" ht="14.25" x14ac:dyDescent="0.15">
      <c r="A22" s="15" t="s">
        <v>58</v>
      </c>
      <c r="B22" s="4" t="s">
        <v>439</v>
      </c>
      <c r="C22" s="4" t="s">
        <v>359</v>
      </c>
      <c r="D22" s="4" t="s">
        <v>70</v>
      </c>
      <c r="E22" s="4" t="s">
        <v>58</v>
      </c>
      <c r="F22" s="4" t="s">
        <v>440</v>
      </c>
    </row>
    <row r="23" spans="1:6" ht="14.25" x14ac:dyDescent="0.15">
      <c r="A23" s="15" t="s">
        <v>58</v>
      </c>
      <c r="B23" s="4" t="s">
        <v>441</v>
      </c>
      <c r="C23" s="4" t="s">
        <v>442</v>
      </c>
      <c r="D23" s="4" t="s">
        <v>70</v>
      </c>
      <c r="E23" s="4" t="s">
        <v>58</v>
      </c>
      <c r="F23" s="4" t="s">
        <v>443</v>
      </c>
    </row>
    <row r="24" spans="1:6" ht="14.25" x14ac:dyDescent="0.15">
      <c r="A24" s="15" t="s">
        <v>58</v>
      </c>
      <c r="B24" s="4" t="s">
        <v>444</v>
      </c>
      <c r="C24" s="4" t="s">
        <v>445</v>
      </c>
      <c r="D24" s="4" t="s">
        <v>70</v>
      </c>
      <c r="E24" s="4" t="s">
        <v>58</v>
      </c>
      <c r="F24" s="4" t="s">
        <v>446</v>
      </c>
    </row>
    <row r="25" spans="1:6" ht="14.25" x14ac:dyDescent="0.15">
      <c r="A25" s="15" t="s">
        <v>58</v>
      </c>
      <c r="B25" s="4" t="s">
        <v>447</v>
      </c>
      <c r="C25" s="4" t="s">
        <v>448</v>
      </c>
      <c r="D25" s="4" t="s">
        <v>70</v>
      </c>
      <c r="E25" s="4" t="s">
        <v>58</v>
      </c>
      <c r="F25" s="4" t="s">
        <v>449</v>
      </c>
    </row>
    <row r="26" spans="1:6" ht="14.25" x14ac:dyDescent="0.15">
      <c r="A26" s="15"/>
      <c r="B26" s="4"/>
      <c r="C26" s="4"/>
      <c r="D26" s="4"/>
      <c r="E26" s="4"/>
      <c r="F26" s="14"/>
    </row>
    <row r="27" spans="1:6" ht="14.25" x14ac:dyDescent="0.15">
      <c r="A27" s="15"/>
      <c r="B27" s="4"/>
      <c r="C27" s="4"/>
      <c r="D27" s="4"/>
      <c r="E27" s="4"/>
      <c r="F27" s="14"/>
    </row>
    <row r="28" spans="1:6" ht="14.25" x14ac:dyDescent="0.15">
      <c r="A28" s="15"/>
      <c r="B28" s="4"/>
      <c r="C28" s="4"/>
      <c r="D28" s="4"/>
      <c r="E28" s="4"/>
      <c r="F28" s="14"/>
    </row>
    <row r="29" spans="1:6" ht="14.25" x14ac:dyDescent="0.15">
      <c r="A29" s="15"/>
      <c r="B29" s="4"/>
      <c r="C29" s="4"/>
      <c r="D29" s="4"/>
      <c r="E29" s="4"/>
      <c r="F29" s="14"/>
    </row>
    <row r="30" spans="1:6" ht="14.25" x14ac:dyDescent="0.15">
      <c r="A30" s="15"/>
      <c r="B30" s="4"/>
      <c r="C30" s="4"/>
      <c r="D30" s="4"/>
      <c r="E30" s="4"/>
      <c r="F30" s="14"/>
    </row>
    <row r="31" spans="1:6" ht="14.25" x14ac:dyDescent="0.15">
      <c r="A31" s="15"/>
      <c r="B31" s="4"/>
      <c r="C31" s="4"/>
      <c r="D31" s="4"/>
      <c r="E31" s="4"/>
      <c r="F31" s="14"/>
    </row>
    <row r="32" spans="1:6" ht="14.25" x14ac:dyDescent="0.15">
      <c r="A32" s="15"/>
      <c r="B32" s="4"/>
      <c r="C32" s="4"/>
      <c r="D32" s="4"/>
      <c r="E32" s="4"/>
      <c r="F32" s="14"/>
    </row>
    <row r="33" spans="1:6" ht="14.25" x14ac:dyDescent="0.15">
      <c r="A33" s="15"/>
      <c r="B33" s="4"/>
      <c r="C33" s="4"/>
      <c r="D33" s="4"/>
      <c r="E33" s="4"/>
      <c r="F33" s="14"/>
    </row>
    <row r="34" spans="1:6" ht="14.25" x14ac:dyDescent="0.15">
      <c r="A34" s="4"/>
      <c r="B34" s="4"/>
      <c r="C34" s="4"/>
      <c r="D34" s="4"/>
      <c r="E34" s="4"/>
      <c r="F34" s="14"/>
    </row>
    <row r="35" spans="1:6" ht="14.25" x14ac:dyDescent="0.15">
      <c r="A35" s="4"/>
      <c r="B35" s="4"/>
      <c r="C35" s="4"/>
      <c r="D35" s="4"/>
      <c r="E35" s="4"/>
      <c r="F35" s="14"/>
    </row>
    <row r="36" spans="1:6" ht="14.25" x14ac:dyDescent="0.15">
      <c r="A36" s="4"/>
      <c r="B36" s="4"/>
      <c r="C36" s="4"/>
      <c r="D36" s="4"/>
      <c r="E36" s="4"/>
      <c r="F36" s="14"/>
    </row>
    <row r="37" spans="1:6" ht="14.25" x14ac:dyDescent="0.15">
      <c r="A37" s="4"/>
      <c r="B37" s="4"/>
      <c r="C37" s="4"/>
      <c r="D37" s="4"/>
      <c r="E37" s="4"/>
      <c r="F37" s="14"/>
    </row>
    <row r="38" spans="1:6" ht="14.25" x14ac:dyDescent="0.15">
      <c r="A38" s="4"/>
      <c r="B38" s="4"/>
      <c r="C38" s="4"/>
      <c r="D38" s="4"/>
      <c r="E38" s="4"/>
      <c r="F38" s="14"/>
    </row>
    <row r="39" spans="1:6" ht="14.25" x14ac:dyDescent="0.15">
      <c r="A39" s="4"/>
      <c r="B39" s="4"/>
      <c r="C39" s="4"/>
      <c r="D39" s="4"/>
      <c r="E39" s="4"/>
      <c r="F39" s="14"/>
    </row>
    <row r="40" spans="1:6" ht="14.25" x14ac:dyDescent="0.15">
      <c r="A40" s="4"/>
      <c r="B40" s="4"/>
      <c r="C40" s="4"/>
      <c r="D40" s="4"/>
      <c r="E40" s="4"/>
      <c r="F40" s="14"/>
    </row>
    <row r="41" spans="1:6" ht="14.25" x14ac:dyDescent="0.15">
      <c r="A41" s="15"/>
      <c r="B41" s="15"/>
      <c r="C41" s="15"/>
      <c r="D41" s="15"/>
      <c r="E41" s="15"/>
      <c r="F41" s="14"/>
    </row>
    <row r="42" spans="1:6" ht="14.25" x14ac:dyDescent="0.15">
      <c r="A42" s="15"/>
      <c r="B42" s="15"/>
      <c r="C42" s="15"/>
      <c r="D42" s="15"/>
      <c r="E42" s="15"/>
      <c r="F42" s="14"/>
    </row>
    <row r="43" spans="1:6" ht="14.25" x14ac:dyDescent="0.15">
      <c r="A43" s="15"/>
      <c r="B43" s="15"/>
      <c r="C43" s="15"/>
      <c r="D43" s="15"/>
      <c r="E43" s="15"/>
      <c r="F43" s="14"/>
    </row>
    <row r="44" spans="1:6" ht="14.25" x14ac:dyDescent="0.15">
      <c r="A44" s="15"/>
      <c r="B44" s="15"/>
      <c r="C44" s="15"/>
      <c r="D44" s="15"/>
      <c r="E44" s="15"/>
      <c r="F44" s="14"/>
    </row>
    <row r="45" spans="1:6" ht="14.25" x14ac:dyDescent="0.15">
      <c r="A45" s="15"/>
      <c r="B45" s="15"/>
      <c r="C45" s="15"/>
      <c r="D45" s="15"/>
      <c r="E45" s="15"/>
      <c r="F45" s="14"/>
    </row>
    <row r="46" spans="1:6" ht="14.25" x14ac:dyDescent="0.15">
      <c r="A46" s="15"/>
      <c r="B46" s="15"/>
      <c r="C46" s="15"/>
      <c r="D46" s="15"/>
      <c r="E46" s="15"/>
      <c r="F46" s="14"/>
    </row>
    <row r="47" spans="1:6" ht="14.25" x14ac:dyDescent="0.15">
      <c r="A47" s="15"/>
      <c r="B47" s="15"/>
      <c r="C47" s="15"/>
      <c r="D47" s="15"/>
      <c r="E47" s="15"/>
      <c r="F47" s="4"/>
    </row>
    <row r="48" spans="1:6" ht="14.25" x14ac:dyDescent="0.15">
      <c r="A48" s="15"/>
      <c r="B48" s="15"/>
      <c r="C48" s="15"/>
      <c r="D48" s="15"/>
      <c r="E48" s="15"/>
      <c r="F48" s="14"/>
    </row>
    <row r="49" spans="1:6" ht="14.25" x14ac:dyDescent="0.15">
      <c r="A49" s="15"/>
      <c r="B49" s="15"/>
      <c r="C49" s="15"/>
      <c r="D49" s="15"/>
      <c r="E49" s="15"/>
      <c r="F49" s="4"/>
    </row>
    <row r="50" spans="1:6" ht="14.25" x14ac:dyDescent="0.15">
      <c r="A50" s="15"/>
      <c r="B50" s="15"/>
      <c r="C50" s="15"/>
      <c r="D50" s="15"/>
      <c r="E50" s="15"/>
      <c r="F50" s="14"/>
    </row>
    <row r="51" spans="1:6" ht="14.25" x14ac:dyDescent="0.15">
      <c r="A51" s="15"/>
      <c r="B51" s="15"/>
      <c r="C51" s="15"/>
      <c r="D51" s="15"/>
      <c r="E51" s="30"/>
      <c r="F51" s="31"/>
    </row>
  </sheetData>
  <phoneticPr fontId="13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7"/>
  <sheetViews>
    <sheetView zoomScaleNormal="100" workbookViewId="0">
      <selection activeCell="E17" sqref="E17"/>
    </sheetView>
  </sheetViews>
  <sheetFormatPr defaultRowHeight="13.5" x14ac:dyDescent="0.15"/>
  <cols>
    <col min="1" max="1" width="7.375"/>
    <col min="2" max="2" width="16.375"/>
    <col min="3" max="3" width="28"/>
    <col min="4" max="4" width="9.375"/>
    <col min="5" max="5" width="16.125"/>
    <col min="6" max="6" width="16.25"/>
    <col min="7" max="1025" width="7.375"/>
  </cols>
  <sheetData>
    <row r="4" spans="1:14" ht="14.25" x14ac:dyDescent="0.15">
      <c r="A4" s="32"/>
      <c r="B4" s="18" t="s">
        <v>30</v>
      </c>
      <c r="C4" s="19" t="s">
        <v>54</v>
      </c>
      <c r="D4" s="19" t="s">
        <v>55</v>
      </c>
      <c r="E4" s="4">
        <v>1</v>
      </c>
      <c r="F4" s="4">
        <v>2</v>
      </c>
      <c r="G4" s="33">
        <v>3</v>
      </c>
      <c r="H4" s="33">
        <v>4</v>
      </c>
      <c r="I4" s="33">
        <v>5</v>
      </c>
      <c r="J4" s="33">
        <v>6</v>
      </c>
      <c r="K4" s="33">
        <v>7</v>
      </c>
      <c r="L4" s="33">
        <v>8</v>
      </c>
      <c r="M4" s="33">
        <v>9</v>
      </c>
      <c r="N4" s="33">
        <v>10</v>
      </c>
    </row>
    <row r="5" spans="1:14" ht="14.25" x14ac:dyDescent="0.15">
      <c r="A5" s="32"/>
      <c r="B5" s="18" t="s">
        <v>450</v>
      </c>
      <c r="C5" s="19" t="s">
        <v>451</v>
      </c>
      <c r="D5" s="34"/>
      <c r="E5" s="4" t="s">
        <v>22</v>
      </c>
      <c r="F5" s="4" t="s">
        <v>452</v>
      </c>
      <c r="G5" s="33"/>
      <c r="H5" s="33"/>
      <c r="I5" s="33"/>
      <c r="J5" s="33"/>
      <c r="K5" s="33"/>
      <c r="L5" s="33"/>
      <c r="M5" s="33"/>
      <c r="N5" s="33"/>
    </row>
    <row r="6" spans="1:14" ht="16.5" x14ac:dyDescent="0.15">
      <c r="A6" s="32"/>
      <c r="B6" s="35" t="s">
        <v>7</v>
      </c>
      <c r="C6" s="17" t="s">
        <v>453</v>
      </c>
      <c r="D6" s="34"/>
      <c r="E6" s="4" t="s">
        <v>454</v>
      </c>
      <c r="F6" s="4"/>
      <c r="G6" s="33"/>
      <c r="H6" s="33"/>
      <c r="I6" s="33"/>
      <c r="J6" s="33"/>
      <c r="K6" s="33"/>
      <c r="L6" s="33"/>
      <c r="M6" s="33"/>
      <c r="N6" s="33"/>
    </row>
    <row r="7" spans="1:14" ht="49.5" x14ac:dyDescent="0.15">
      <c r="A7" s="32"/>
      <c r="B7" s="35" t="s">
        <v>455</v>
      </c>
      <c r="C7" s="17" t="s">
        <v>456</v>
      </c>
      <c r="D7" s="34"/>
      <c r="E7" s="4" t="s">
        <v>457</v>
      </c>
      <c r="F7" s="4"/>
      <c r="G7" s="33"/>
      <c r="H7" s="33"/>
      <c r="I7" s="33"/>
      <c r="J7" s="33"/>
      <c r="K7" s="33"/>
      <c r="L7" s="33"/>
      <c r="M7" s="33"/>
      <c r="N7" s="33"/>
    </row>
    <row r="8" spans="1:14" ht="14.25" x14ac:dyDescent="0.15">
      <c r="A8" s="32"/>
      <c r="B8" s="18" t="s">
        <v>59</v>
      </c>
      <c r="C8" s="19" t="s">
        <v>458</v>
      </c>
      <c r="D8" s="19" t="s">
        <v>61</v>
      </c>
      <c r="E8" s="4"/>
      <c r="F8" s="4"/>
      <c r="G8" s="33"/>
      <c r="H8" s="33"/>
      <c r="I8" s="33"/>
      <c r="J8" s="33"/>
      <c r="K8" s="33"/>
      <c r="L8" s="33"/>
      <c r="M8" s="33"/>
      <c r="N8" s="33"/>
    </row>
    <row r="9" spans="1:14" ht="57" x14ac:dyDescent="0.15">
      <c r="A9" s="32"/>
      <c r="B9" s="18" t="s">
        <v>11</v>
      </c>
      <c r="C9" s="19" t="s">
        <v>46</v>
      </c>
      <c r="D9" s="19" t="s">
        <v>61</v>
      </c>
      <c r="E9" s="14" t="s">
        <v>459</v>
      </c>
      <c r="F9" s="14" t="s">
        <v>459</v>
      </c>
      <c r="G9" s="33"/>
      <c r="H9" s="33"/>
      <c r="I9" s="33"/>
      <c r="J9" s="33"/>
      <c r="K9" s="33"/>
      <c r="L9" s="33"/>
      <c r="M9" s="33"/>
      <c r="N9" s="33"/>
    </row>
    <row r="10" spans="1:14" ht="57" x14ac:dyDescent="0.15">
      <c r="A10" s="32"/>
      <c r="B10" s="18" t="s">
        <v>47</v>
      </c>
      <c r="C10" s="19" t="s">
        <v>48</v>
      </c>
      <c r="D10" s="19" t="s">
        <v>61</v>
      </c>
      <c r="E10" s="14" t="s">
        <v>460</v>
      </c>
      <c r="F10" s="14" t="s">
        <v>460</v>
      </c>
      <c r="G10" s="33"/>
      <c r="H10" s="33"/>
      <c r="I10" s="33"/>
      <c r="J10" s="33"/>
      <c r="K10" s="33"/>
      <c r="L10" s="33"/>
      <c r="M10" s="33"/>
      <c r="N10" s="33"/>
    </row>
    <row r="11" spans="1:14" ht="42.75" x14ac:dyDescent="0.15">
      <c r="A11" s="32"/>
      <c r="B11" s="18" t="s">
        <v>70</v>
      </c>
      <c r="C11" s="19" t="s">
        <v>50</v>
      </c>
      <c r="D11" s="19" t="s">
        <v>61</v>
      </c>
      <c r="E11" s="14" t="s">
        <v>461</v>
      </c>
      <c r="F11" s="14" t="s">
        <v>461</v>
      </c>
      <c r="G11" s="33"/>
      <c r="H11" s="33"/>
      <c r="I11" s="33"/>
      <c r="J11" s="33"/>
      <c r="K11" s="33"/>
      <c r="L11" s="33"/>
      <c r="M11" s="33"/>
      <c r="N11" s="33"/>
    </row>
    <row r="12" spans="1:14" ht="14.25" x14ac:dyDescent="0.15">
      <c r="A12" s="32"/>
      <c r="B12" s="18" t="s">
        <v>73</v>
      </c>
      <c r="C12" s="19" t="s">
        <v>462</v>
      </c>
      <c r="D12" s="19" t="s">
        <v>61</v>
      </c>
      <c r="E12" s="14"/>
      <c r="F12" s="14"/>
      <c r="G12" s="33"/>
      <c r="H12" s="33"/>
      <c r="I12" s="33"/>
      <c r="J12" s="33"/>
      <c r="K12" s="33"/>
      <c r="L12" s="33"/>
      <c r="M12" s="33"/>
      <c r="N12" s="33"/>
    </row>
    <row r="13" spans="1:14" ht="14.25" x14ac:dyDescent="0.15">
      <c r="A13" s="32"/>
      <c r="B13" s="18" t="s">
        <v>82</v>
      </c>
      <c r="C13" s="19" t="s">
        <v>83</v>
      </c>
      <c r="D13" s="19" t="s">
        <v>61</v>
      </c>
      <c r="E13" s="14"/>
      <c r="F13" s="14"/>
      <c r="G13" s="33"/>
      <c r="H13" s="33"/>
      <c r="I13" s="33"/>
      <c r="J13" s="33"/>
      <c r="K13" s="33"/>
      <c r="L13" s="33"/>
      <c r="M13" s="33"/>
      <c r="N13" s="33"/>
    </row>
    <row r="14" spans="1:14" ht="14.25" x14ac:dyDescent="0.15">
      <c r="A14" s="32"/>
      <c r="B14" s="18" t="s">
        <v>85</v>
      </c>
      <c r="C14" s="19" t="s">
        <v>86</v>
      </c>
      <c r="D14" s="19" t="s">
        <v>61</v>
      </c>
      <c r="E14" s="14"/>
      <c r="F14" s="14"/>
      <c r="G14" s="33"/>
      <c r="H14" s="33"/>
      <c r="I14" s="33"/>
      <c r="J14" s="33"/>
      <c r="K14" s="33"/>
      <c r="L14" s="33"/>
      <c r="M14" s="33"/>
      <c r="N14" s="33"/>
    </row>
    <row r="15" spans="1:14" ht="42.75" x14ac:dyDescent="0.15">
      <c r="A15" s="32"/>
      <c r="B15" s="19" t="s">
        <v>91</v>
      </c>
      <c r="C15" s="19" t="s">
        <v>52</v>
      </c>
      <c r="D15" s="19" t="s">
        <v>61</v>
      </c>
      <c r="E15" s="14" t="s">
        <v>463</v>
      </c>
      <c r="F15" s="14" t="s">
        <v>463</v>
      </c>
      <c r="G15" s="33"/>
      <c r="H15" s="33"/>
      <c r="I15" s="33"/>
      <c r="J15" s="33"/>
      <c r="K15" s="33"/>
      <c r="L15" s="33"/>
      <c r="M15" s="33"/>
      <c r="N15" s="33"/>
    </row>
    <row r="16" spans="1:14" ht="14.25" x14ac:dyDescent="0.15">
      <c r="A16" s="32"/>
      <c r="B16" s="18" t="s">
        <v>93</v>
      </c>
      <c r="C16" s="19" t="s">
        <v>94</v>
      </c>
      <c r="D16" s="19" t="s">
        <v>15</v>
      </c>
      <c r="E16" s="14"/>
      <c r="F16" s="14"/>
      <c r="G16" s="33"/>
      <c r="H16" s="33"/>
      <c r="I16" s="33"/>
      <c r="J16" s="33"/>
      <c r="K16" s="33"/>
      <c r="L16" s="33"/>
      <c r="M16" s="33"/>
      <c r="N16" s="33"/>
    </row>
    <row r="17" spans="1:14" ht="14.25" x14ac:dyDescent="0.15">
      <c r="A17" s="32"/>
      <c r="B17" s="18" t="s">
        <v>99</v>
      </c>
      <c r="C17" s="19" t="s">
        <v>100</v>
      </c>
      <c r="D17" s="19" t="s">
        <v>15</v>
      </c>
      <c r="E17" s="14" t="s">
        <v>464</v>
      </c>
      <c r="F17" s="14"/>
      <c r="G17" s="33"/>
      <c r="H17" s="33"/>
      <c r="I17" s="33"/>
      <c r="J17" s="33"/>
      <c r="K17" s="33"/>
      <c r="L17" s="33"/>
      <c r="M17" s="33"/>
      <c r="N17" s="33"/>
    </row>
    <row r="18" spans="1:14" ht="14.25" x14ac:dyDescent="0.15">
      <c r="A18" s="32"/>
      <c r="B18" s="18" t="s">
        <v>101</v>
      </c>
      <c r="C18" s="19" t="s">
        <v>102</v>
      </c>
      <c r="D18" s="19" t="s">
        <v>15</v>
      </c>
      <c r="E18" s="14"/>
      <c r="F18" s="14"/>
      <c r="G18" s="33"/>
      <c r="H18" s="33"/>
      <c r="I18" s="33"/>
      <c r="J18" s="33"/>
      <c r="K18" s="33"/>
      <c r="L18" s="33"/>
      <c r="M18" s="33"/>
      <c r="N18" s="33"/>
    </row>
    <row r="19" spans="1:14" ht="57" x14ac:dyDescent="0.15">
      <c r="A19" s="32"/>
      <c r="B19" s="18" t="s">
        <v>113</v>
      </c>
      <c r="C19" s="19" t="s">
        <v>115</v>
      </c>
      <c r="D19" s="19" t="s">
        <v>15</v>
      </c>
      <c r="E19" s="14" t="s">
        <v>459</v>
      </c>
      <c r="F19" s="4"/>
      <c r="G19" s="33"/>
      <c r="H19" s="33"/>
      <c r="I19" s="33"/>
      <c r="J19" s="33"/>
      <c r="K19" s="33"/>
      <c r="L19" s="33"/>
      <c r="M19" s="33"/>
      <c r="N19" s="33"/>
    </row>
    <row r="20" spans="1:14" ht="14.25" x14ac:dyDescent="0.15">
      <c r="A20" s="32"/>
      <c r="B20" s="18" t="s">
        <v>465</v>
      </c>
      <c r="C20" s="19" t="s">
        <v>466</v>
      </c>
      <c r="D20" s="19" t="s">
        <v>23</v>
      </c>
      <c r="E20" s="4"/>
      <c r="F20" s="4"/>
      <c r="G20" s="33"/>
      <c r="H20" s="33"/>
      <c r="I20" s="33"/>
      <c r="J20" s="33"/>
      <c r="K20" s="33"/>
      <c r="L20" s="33"/>
      <c r="M20" s="33"/>
      <c r="N20" s="33"/>
    </row>
    <row r="21" spans="1:14" ht="14.25" x14ac:dyDescent="0.15">
      <c r="A21" s="32"/>
      <c r="B21" s="18" t="s">
        <v>104</v>
      </c>
      <c r="C21" s="19" t="s">
        <v>105</v>
      </c>
      <c r="D21" s="19" t="s">
        <v>23</v>
      </c>
      <c r="E21" s="4"/>
      <c r="F21" s="4"/>
      <c r="G21" s="33"/>
      <c r="H21" s="33"/>
      <c r="I21" s="33"/>
      <c r="J21" s="33"/>
      <c r="K21" s="33"/>
      <c r="L21" s="33"/>
      <c r="M21" s="33"/>
      <c r="N21" s="33"/>
    </row>
    <row r="22" spans="1:14" ht="14.25" x14ac:dyDescent="0.15">
      <c r="A22" s="32"/>
      <c r="B22" s="18" t="s">
        <v>299</v>
      </c>
      <c r="C22" s="19" t="s">
        <v>126</v>
      </c>
      <c r="D22" s="19" t="s">
        <v>23</v>
      </c>
      <c r="E22" s="4"/>
      <c r="F22" s="4"/>
      <c r="G22" s="33"/>
      <c r="H22" s="33"/>
      <c r="I22" s="33"/>
      <c r="J22" s="33"/>
      <c r="K22" s="33"/>
      <c r="L22" s="33"/>
      <c r="M22" s="33"/>
      <c r="N22" s="33"/>
    </row>
    <row r="23" spans="1:14" ht="14.25" x14ac:dyDescent="0.15">
      <c r="A23" s="32"/>
      <c r="B23" s="18" t="s">
        <v>336</v>
      </c>
      <c r="C23" s="19" t="s">
        <v>337</v>
      </c>
      <c r="D23" s="19" t="s">
        <v>23</v>
      </c>
      <c r="E23" s="4"/>
      <c r="F23" s="4"/>
      <c r="G23" s="33"/>
      <c r="H23" s="33"/>
      <c r="I23" s="33"/>
      <c r="J23" s="33"/>
      <c r="K23" s="33"/>
      <c r="L23" s="33"/>
      <c r="M23" s="33"/>
      <c r="N23" s="33"/>
    </row>
    <row r="24" spans="1:14" ht="14.25" x14ac:dyDescent="0.15">
      <c r="A24" s="32"/>
      <c r="B24" s="18" t="s">
        <v>152</v>
      </c>
      <c r="C24" s="19" t="s">
        <v>339</v>
      </c>
      <c r="D24" s="19" t="s">
        <v>23</v>
      </c>
      <c r="E24" s="4"/>
      <c r="F24" s="4"/>
      <c r="G24" s="33"/>
      <c r="H24" s="33"/>
      <c r="I24" s="33"/>
      <c r="J24" s="33"/>
      <c r="K24" s="33"/>
      <c r="L24" s="33"/>
      <c r="M24" s="33"/>
      <c r="N24" s="33"/>
    </row>
    <row r="25" spans="1:14" ht="14.25" x14ac:dyDescent="0.15">
      <c r="A25" s="32"/>
      <c r="B25" s="18" t="s">
        <v>179</v>
      </c>
      <c r="C25" s="19" t="s">
        <v>357</v>
      </c>
      <c r="D25" s="19" t="s">
        <v>23</v>
      </c>
      <c r="E25" s="4"/>
      <c r="F25" s="4"/>
      <c r="G25" s="33"/>
      <c r="H25" s="33"/>
      <c r="I25" s="33"/>
      <c r="J25" s="33"/>
      <c r="K25" s="33"/>
      <c r="L25" s="33"/>
      <c r="M25" s="33"/>
      <c r="N25" s="33"/>
    </row>
    <row r="26" spans="1:14" ht="14.25" x14ac:dyDescent="0.15">
      <c r="A26" s="32"/>
      <c r="B26" s="18" t="s">
        <v>79</v>
      </c>
      <c r="C26" s="19" t="s">
        <v>359</v>
      </c>
      <c r="D26" s="19" t="s">
        <v>23</v>
      </c>
      <c r="E26" s="4"/>
      <c r="F26" s="4"/>
      <c r="G26" s="33"/>
      <c r="H26" s="33"/>
      <c r="I26" s="33"/>
      <c r="J26" s="33"/>
      <c r="K26" s="33"/>
      <c r="L26" s="33"/>
      <c r="M26" s="33"/>
      <c r="N26" s="33"/>
    </row>
    <row r="27" spans="1:14" ht="14.25" x14ac:dyDescent="0.15">
      <c r="A27" s="32"/>
      <c r="B27" s="18" t="s">
        <v>381</v>
      </c>
      <c r="C27" s="19" t="s">
        <v>183</v>
      </c>
      <c r="D27" s="19" t="s">
        <v>23</v>
      </c>
      <c r="E27" s="4"/>
      <c r="F27" s="4"/>
      <c r="G27" s="33"/>
      <c r="H27" s="33"/>
      <c r="I27" s="33"/>
      <c r="J27" s="33"/>
      <c r="K27" s="33"/>
      <c r="L27" s="33"/>
      <c r="M27" s="33"/>
      <c r="N27" s="33"/>
    </row>
  </sheetData>
  <phoneticPr fontId="13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zoomScaleNormal="100" workbookViewId="0">
      <selection activeCell="K3" sqref="K3"/>
    </sheetView>
  </sheetViews>
  <sheetFormatPr defaultRowHeight="13.5" x14ac:dyDescent="0.15"/>
  <cols>
    <col min="1" max="1" width="9.375"/>
    <col min="2" max="2" width="8.875"/>
    <col min="3" max="3" width="10.625"/>
    <col min="4" max="4" width="11.875"/>
    <col min="5" max="5" width="9.375"/>
    <col min="6" max="6" width="7.375"/>
    <col min="7" max="7" width="12.625"/>
    <col min="8" max="8" width="7.625"/>
    <col min="9" max="9" width="11.875"/>
    <col min="10" max="10" width="11.125"/>
    <col min="11" max="11" width="16.375"/>
    <col min="12" max="12" width="13.75"/>
    <col min="13" max="13" width="13.625"/>
    <col min="14" max="14" width="12.375"/>
    <col min="15" max="15" width="8.375"/>
    <col min="16" max="16" width="12"/>
    <col min="17" max="17" width="10.5"/>
    <col min="18" max="18" width="25.125"/>
    <col min="19" max="1025" width="8.625"/>
  </cols>
  <sheetData>
    <row r="1" spans="1:18" x14ac:dyDescent="0.15">
      <c r="A1" s="36" t="s">
        <v>467</v>
      </c>
      <c r="B1" s="36" t="s">
        <v>61</v>
      </c>
      <c r="C1" s="36" t="s">
        <v>61</v>
      </c>
      <c r="D1" s="36" t="s">
        <v>61</v>
      </c>
      <c r="E1" s="36" t="s">
        <v>15</v>
      </c>
      <c r="F1" s="36" t="s">
        <v>15</v>
      </c>
      <c r="G1" s="36" t="s">
        <v>15</v>
      </c>
      <c r="H1" s="36" t="s">
        <v>15</v>
      </c>
      <c r="I1" s="36" t="s">
        <v>15</v>
      </c>
      <c r="J1" s="36" t="s">
        <v>15</v>
      </c>
      <c r="K1" s="36" t="s">
        <v>15</v>
      </c>
      <c r="L1" s="36" t="s">
        <v>15</v>
      </c>
      <c r="M1" s="36" t="s">
        <v>15</v>
      </c>
      <c r="N1" s="36" t="s">
        <v>15</v>
      </c>
      <c r="O1" s="36" t="s">
        <v>15</v>
      </c>
      <c r="P1" s="36" t="s">
        <v>15</v>
      </c>
      <c r="Q1" s="36" t="s">
        <v>15</v>
      </c>
      <c r="R1" s="36" t="s">
        <v>15</v>
      </c>
    </row>
    <row r="2" spans="1:18" ht="14.25" x14ac:dyDescent="0.15">
      <c r="A2" s="37" t="s">
        <v>1</v>
      </c>
      <c r="B2" s="38" t="s">
        <v>501</v>
      </c>
      <c r="C2" s="38" t="s">
        <v>502</v>
      </c>
      <c r="D2" s="38" t="s">
        <v>503</v>
      </c>
      <c r="E2" s="38" t="s">
        <v>468</v>
      </c>
      <c r="F2" s="38" t="s">
        <v>321</v>
      </c>
      <c r="G2" s="38" t="s">
        <v>469</v>
      </c>
      <c r="H2" s="38" t="s">
        <v>470</v>
      </c>
      <c r="I2" s="38" t="s">
        <v>113</v>
      </c>
      <c r="J2" s="38" t="s">
        <v>119</v>
      </c>
      <c r="K2" s="38" t="s">
        <v>471</v>
      </c>
      <c r="L2" s="38" t="s">
        <v>136</v>
      </c>
      <c r="M2" s="38" t="s">
        <v>139</v>
      </c>
      <c r="N2" s="39" t="s">
        <v>152</v>
      </c>
      <c r="O2" s="39" t="s">
        <v>170</v>
      </c>
      <c r="P2" s="39" t="s">
        <v>185</v>
      </c>
      <c r="Q2" s="39" t="s">
        <v>281</v>
      </c>
      <c r="R2" s="39" t="s">
        <v>212</v>
      </c>
    </row>
    <row r="3" spans="1:18" ht="14.25" x14ac:dyDescent="0.15">
      <c r="A3" s="40">
        <f t="shared" ref="A3:A26" si="0">ROW()-ROW(A$2)</f>
        <v>1</v>
      </c>
      <c r="B3" s="38">
        <v>2</v>
      </c>
      <c r="C3" s="38">
        <v>2</v>
      </c>
      <c r="D3" s="38" t="s">
        <v>504</v>
      </c>
      <c r="E3" s="38">
        <v>2.6</v>
      </c>
      <c r="F3" s="38" t="s">
        <v>472</v>
      </c>
      <c r="G3" s="38">
        <v>6.7</v>
      </c>
      <c r="H3" s="38" t="s">
        <v>473</v>
      </c>
      <c r="I3" s="38">
        <v>1</v>
      </c>
      <c r="J3" s="38">
        <v>1</v>
      </c>
      <c r="K3" s="38">
        <v>4</v>
      </c>
      <c r="L3" s="38" t="s">
        <v>474</v>
      </c>
      <c r="M3" s="38" t="s">
        <v>475</v>
      </c>
      <c r="N3" s="38" t="s">
        <v>476</v>
      </c>
      <c r="O3" s="38" t="s">
        <v>477</v>
      </c>
      <c r="P3" s="38" t="s">
        <v>478</v>
      </c>
      <c r="Q3" s="38" t="s">
        <v>479</v>
      </c>
      <c r="R3" s="38" t="s">
        <v>480</v>
      </c>
    </row>
    <row r="4" spans="1:18" ht="14.25" x14ac:dyDescent="0.15">
      <c r="A4" s="40">
        <f t="shared" si="0"/>
        <v>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 t="s">
        <v>481</v>
      </c>
      <c r="O4" s="38"/>
      <c r="P4" s="38" t="s">
        <v>482</v>
      </c>
      <c r="Q4" s="38"/>
      <c r="R4" s="38" t="s">
        <v>483</v>
      </c>
    </row>
    <row r="5" spans="1:18" ht="14.25" x14ac:dyDescent="0.15">
      <c r="A5" s="40">
        <f t="shared" si="0"/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 t="s">
        <v>484</v>
      </c>
    </row>
    <row r="6" spans="1:18" ht="14.25" x14ac:dyDescent="0.15">
      <c r="A6" s="40">
        <f t="shared" si="0"/>
        <v>4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 t="s">
        <v>485</v>
      </c>
    </row>
    <row r="7" spans="1:18" ht="14.25" x14ac:dyDescent="0.15">
      <c r="A7" s="40">
        <f t="shared" si="0"/>
        <v>5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 t="s">
        <v>486</v>
      </c>
    </row>
    <row r="8" spans="1:18" ht="14.25" x14ac:dyDescent="0.15">
      <c r="A8" s="40">
        <f t="shared" si="0"/>
        <v>6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 t="s">
        <v>487</v>
      </c>
    </row>
    <row r="9" spans="1:18" ht="14.25" x14ac:dyDescent="0.15">
      <c r="A9" s="40">
        <f t="shared" si="0"/>
        <v>7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 t="s">
        <v>488</v>
      </c>
    </row>
    <row r="10" spans="1:18" ht="14.25" x14ac:dyDescent="0.15">
      <c r="A10" s="40">
        <f t="shared" si="0"/>
        <v>8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 t="s">
        <v>489</v>
      </c>
    </row>
    <row r="11" spans="1:18" ht="14.25" x14ac:dyDescent="0.15">
      <c r="A11" s="40">
        <f t="shared" si="0"/>
        <v>9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 t="s">
        <v>490</v>
      </c>
    </row>
    <row r="12" spans="1:18" ht="14.25" x14ac:dyDescent="0.15">
      <c r="A12" s="40">
        <f t="shared" si="0"/>
        <v>10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 t="s">
        <v>491</v>
      </c>
    </row>
    <row r="13" spans="1:18" ht="14.25" x14ac:dyDescent="0.15">
      <c r="A13" s="40">
        <f t="shared" si="0"/>
        <v>11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 t="s">
        <v>492</v>
      </c>
    </row>
    <row r="14" spans="1:18" ht="14.25" x14ac:dyDescent="0.15">
      <c r="A14" s="40">
        <f t="shared" si="0"/>
        <v>12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8" ht="14.25" x14ac:dyDescent="0.15">
      <c r="A15" s="40">
        <f t="shared" si="0"/>
        <v>13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8" ht="14.25" x14ac:dyDescent="0.15">
      <c r="A16" s="40">
        <f t="shared" si="0"/>
        <v>14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 ht="14.25" x14ac:dyDescent="0.15">
      <c r="A17" s="40">
        <f t="shared" si="0"/>
        <v>15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ht="14.25" x14ac:dyDescent="0.15">
      <c r="A18" s="40">
        <f t="shared" si="0"/>
        <v>16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14.25" x14ac:dyDescent="0.15">
      <c r="A19" s="40">
        <f t="shared" si="0"/>
        <v>17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ht="14.25" x14ac:dyDescent="0.15">
      <c r="A20" s="40">
        <f t="shared" si="0"/>
        <v>18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 ht="14.25" x14ac:dyDescent="0.15">
      <c r="A21" s="40">
        <f t="shared" si="0"/>
        <v>19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 ht="14.25" x14ac:dyDescent="0.15">
      <c r="A22" s="40">
        <f t="shared" si="0"/>
        <v>20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 ht="14.25" x14ac:dyDescent="0.15">
      <c r="A23" s="40">
        <f t="shared" si="0"/>
        <v>21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ht="14.25" x14ac:dyDescent="0.15">
      <c r="A24" s="40">
        <f t="shared" si="0"/>
        <v>22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 ht="14.25" x14ac:dyDescent="0.15">
      <c r="A25" s="40">
        <f t="shared" si="0"/>
        <v>23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 ht="14.25" x14ac:dyDescent="0.15">
      <c r="A26" s="40">
        <f t="shared" si="0"/>
        <v>24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</sheetData>
  <phoneticPr fontId="13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Normal="100" workbookViewId="0">
      <selection activeCell="A3" sqref="A3"/>
    </sheetView>
  </sheetViews>
  <sheetFormatPr defaultRowHeight="13.5" x14ac:dyDescent="0.15"/>
  <cols>
    <col min="1" max="1" width="9.375"/>
    <col min="2" max="2" width="8.875"/>
    <col min="3" max="3" width="10.625"/>
    <col min="4" max="4" width="11.875"/>
    <col min="5" max="5" width="31.25"/>
    <col min="6" max="6" width="16.25" bestFit="1" customWidth="1"/>
    <col min="7" max="7" width="11.875"/>
    <col min="8" max="8" width="11.75"/>
    <col min="9" max="9" width="40.375" bestFit="1" customWidth="1"/>
    <col min="10" max="10" width="12.375"/>
    <col min="11" max="11" width="8.375"/>
    <col min="12" max="12" width="17.25" bestFit="1" customWidth="1"/>
    <col min="13" max="1024" width="8.625"/>
  </cols>
  <sheetData>
    <row r="1" spans="1:12" x14ac:dyDescent="0.15">
      <c r="A1" s="36" t="s">
        <v>467</v>
      </c>
      <c r="B1" s="36" t="s">
        <v>61</v>
      </c>
      <c r="C1" s="36" t="s">
        <v>61</v>
      </c>
      <c r="D1" s="36" t="s">
        <v>61</v>
      </c>
      <c r="E1" s="36" t="s">
        <v>23</v>
      </c>
      <c r="F1" s="36" t="s">
        <v>23</v>
      </c>
      <c r="G1" s="36" t="s">
        <v>23</v>
      </c>
      <c r="H1" s="36" t="s">
        <v>23</v>
      </c>
      <c r="I1" s="36" t="s">
        <v>23</v>
      </c>
      <c r="J1" s="36" t="s">
        <v>23</v>
      </c>
      <c r="K1" s="36" t="s">
        <v>23</v>
      </c>
      <c r="L1" s="36" t="s">
        <v>23</v>
      </c>
    </row>
    <row r="2" spans="1:12" ht="14.25" x14ac:dyDescent="0.15">
      <c r="A2" s="37" t="s">
        <v>1</v>
      </c>
      <c r="B2" s="39" t="s">
        <v>501</v>
      </c>
      <c r="C2" s="39" t="s">
        <v>502</v>
      </c>
      <c r="D2" s="39" t="s">
        <v>503</v>
      </c>
      <c r="E2" s="38" t="s">
        <v>324</v>
      </c>
      <c r="F2" s="38" t="s">
        <v>330</v>
      </c>
      <c r="G2" s="38" t="s">
        <v>113</v>
      </c>
      <c r="H2" s="38" t="s">
        <v>493</v>
      </c>
      <c r="I2" s="38" t="s">
        <v>496</v>
      </c>
      <c r="J2" s="39" t="s">
        <v>152</v>
      </c>
      <c r="K2" s="39" t="s">
        <v>494</v>
      </c>
      <c r="L2" s="39" t="s">
        <v>185</v>
      </c>
    </row>
    <row r="3" spans="1:12" ht="14.25" x14ac:dyDescent="0.15">
      <c r="A3" s="40">
        <f t="shared" ref="A3:A28" si="0">ROW()-ROW(A$2)</f>
        <v>1</v>
      </c>
      <c r="B3" s="39">
        <v>2</v>
      </c>
      <c r="C3" s="39">
        <v>2</v>
      </c>
      <c r="D3" s="39" t="s">
        <v>504</v>
      </c>
      <c r="E3" s="38" t="s">
        <v>495</v>
      </c>
      <c r="F3" s="38" t="s">
        <v>505</v>
      </c>
      <c r="G3" s="38">
        <v>2</v>
      </c>
      <c r="H3" s="38">
        <v>2096692</v>
      </c>
      <c r="I3" s="38" t="s">
        <v>497</v>
      </c>
      <c r="J3" s="38" t="s">
        <v>498</v>
      </c>
      <c r="K3" s="38" t="s">
        <v>477</v>
      </c>
      <c r="L3" s="38" t="s">
        <v>499</v>
      </c>
    </row>
    <row r="4" spans="1:12" ht="14.25" x14ac:dyDescent="0.15">
      <c r="A4" s="40">
        <f t="shared" si="0"/>
        <v>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 t="s">
        <v>500</v>
      </c>
    </row>
    <row r="5" spans="1:12" ht="14.25" x14ac:dyDescent="0.15">
      <c r="A5" s="40">
        <f t="shared" si="0"/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</row>
    <row r="6" spans="1:12" ht="14.25" x14ac:dyDescent="0.15">
      <c r="A6" s="40">
        <f t="shared" si="0"/>
        <v>4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</row>
    <row r="7" spans="1:12" ht="14.25" x14ac:dyDescent="0.15">
      <c r="A7" s="40">
        <f t="shared" si="0"/>
        <v>5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</row>
    <row r="8" spans="1:12" ht="14.25" x14ac:dyDescent="0.15">
      <c r="A8" s="40">
        <f t="shared" si="0"/>
        <v>6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</row>
    <row r="9" spans="1:12" ht="14.25" x14ac:dyDescent="0.15">
      <c r="A9" s="40">
        <f t="shared" si="0"/>
        <v>7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</row>
    <row r="10" spans="1:12" ht="14.25" x14ac:dyDescent="0.15">
      <c r="A10" s="40">
        <f t="shared" si="0"/>
        <v>8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2" ht="14.25" x14ac:dyDescent="0.15">
      <c r="A11" s="40">
        <f t="shared" si="0"/>
        <v>9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</row>
    <row r="12" spans="1:12" ht="14.25" x14ac:dyDescent="0.15">
      <c r="A12" s="40">
        <f t="shared" si="0"/>
        <v>10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</row>
    <row r="13" spans="1:12" ht="14.25" x14ac:dyDescent="0.15">
      <c r="A13" s="40">
        <f t="shared" si="0"/>
        <v>11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4.25" x14ac:dyDescent="0.15">
      <c r="A14" s="40">
        <f t="shared" si="0"/>
        <v>12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</row>
    <row r="15" spans="1:12" ht="14.25" x14ac:dyDescent="0.15">
      <c r="A15" s="40">
        <f t="shared" si="0"/>
        <v>13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</row>
    <row r="16" spans="1:12" ht="14.25" x14ac:dyDescent="0.15">
      <c r="A16" s="40">
        <f t="shared" si="0"/>
        <v>14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</row>
    <row r="17" spans="1:12" ht="14.25" x14ac:dyDescent="0.15">
      <c r="A17" s="40">
        <f t="shared" si="0"/>
        <v>15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</row>
    <row r="18" spans="1:12" ht="14.25" x14ac:dyDescent="0.15">
      <c r="A18" s="40">
        <f t="shared" si="0"/>
        <v>16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</row>
    <row r="19" spans="1:12" ht="14.25" x14ac:dyDescent="0.15">
      <c r="A19" s="40">
        <f t="shared" si="0"/>
        <v>17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</row>
    <row r="20" spans="1:12" ht="14.25" x14ac:dyDescent="0.15">
      <c r="A20" s="40">
        <f t="shared" si="0"/>
        <v>18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</row>
    <row r="21" spans="1:12" ht="14.25" x14ac:dyDescent="0.15">
      <c r="A21" s="40">
        <f t="shared" si="0"/>
        <v>19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</row>
    <row r="22" spans="1:12" ht="14.25" x14ac:dyDescent="0.15">
      <c r="A22" s="40">
        <f t="shared" si="0"/>
        <v>20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 ht="14.25" x14ac:dyDescent="0.15">
      <c r="A23" s="40">
        <f t="shared" si="0"/>
        <v>21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2" ht="14.25" x14ac:dyDescent="0.15">
      <c r="A24" s="40">
        <f t="shared" si="0"/>
        <v>22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</row>
    <row r="25" spans="1:12" ht="14.25" x14ac:dyDescent="0.15">
      <c r="A25" s="40">
        <f t="shared" si="0"/>
        <v>23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</row>
    <row r="26" spans="1:12" ht="14.25" x14ac:dyDescent="0.15">
      <c r="A26" s="40">
        <f t="shared" si="0"/>
        <v>24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</row>
    <row r="27" spans="1:12" ht="14.25" x14ac:dyDescent="0.15">
      <c r="A27" s="40">
        <f t="shared" si="0"/>
        <v>25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</row>
    <row r="28" spans="1:12" ht="14.25" x14ac:dyDescent="0.15">
      <c r="A28" s="40">
        <f t="shared" si="0"/>
        <v>26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</row>
  </sheetData>
  <phoneticPr fontId="13"/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abSelected="1" workbookViewId="0">
      <selection activeCell="G34" sqref="G34"/>
    </sheetView>
  </sheetViews>
  <sheetFormatPr defaultRowHeight="13.5" x14ac:dyDescent="0.15"/>
  <cols>
    <col min="2" max="4" width="13.75" customWidth="1"/>
    <col min="5" max="5" width="10.625" customWidth="1"/>
    <col min="6" max="6" width="46.125" bestFit="1" customWidth="1"/>
  </cols>
  <sheetData>
    <row r="2" spans="1:7" x14ac:dyDescent="0.15">
      <c r="A2" s="41" t="s">
        <v>531</v>
      </c>
      <c r="B2" s="41" t="s">
        <v>509</v>
      </c>
      <c r="C2" s="41" t="s">
        <v>510</v>
      </c>
      <c r="D2" s="41" t="s">
        <v>527</v>
      </c>
      <c r="E2" s="41" t="s">
        <v>529</v>
      </c>
      <c r="F2" s="41" t="s">
        <v>530</v>
      </c>
      <c r="G2" s="41" t="s">
        <v>532</v>
      </c>
    </row>
    <row r="3" spans="1:7" x14ac:dyDescent="0.15">
      <c r="A3" s="54">
        <f>ROW()-ROW(A$2)</f>
        <v>1</v>
      </c>
      <c r="B3" s="54" t="s">
        <v>511</v>
      </c>
      <c r="C3" s="54" t="s">
        <v>511</v>
      </c>
      <c r="D3" s="54" t="s">
        <v>517</v>
      </c>
      <c r="E3" s="43" t="s">
        <v>518</v>
      </c>
      <c r="F3" s="42" t="s">
        <v>525</v>
      </c>
      <c r="G3" s="54">
        <v>4</v>
      </c>
    </row>
    <row r="4" spans="1:7" x14ac:dyDescent="0.15">
      <c r="A4" s="49">
        <f t="shared" ref="A4:A15" si="0">ROW()-ROW(A$2)</f>
        <v>2</v>
      </c>
      <c r="B4" s="49" t="s">
        <v>511</v>
      </c>
      <c r="C4" s="49" t="s">
        <v>512</v>
      </c>
      <c r="D4" s="49" t="s">
        <v>517</v>
      </c>
      <c r="E4" s="45" t="s">
        <v>518</v>
      </c>
      <c r="F4" s="44" t="s">
        <v>526</v>
      </c>
      <c r="G4" s="49">
        <v>4</v>
      </c>
    </row>
    <row r="5" spans="1:7" x14ac:dyDescent="0.15">
      <c r="A5" s="49">
        <f t="shared" si="0"/>
        <v>3</v>
      </c>
      <c r="B5" s="49" t="s">
        <v>513</v>
      </c>
      <c r="C5" s="55" t="s">
        <v>515</v>
      </c>
      <c r="D5" s="49" t="s">
        <v>517</v>
      </c>
      <c r="E5" s="46" t="s">
        <v>518</v>
      </c>
      <c r="F5" s="44" t="s">
        <v>521</v>
      </c>
      <c r="G5" s="49">
        <v>4</v>
      </c>
    </row>
    <row r="6" spans="1:7" x14ac:dyDescent="0.15">
      <c r="A6" s="49">
        <f t="shared" si="0"/>
        <v>4</v>
      </c>
      <c r="B6" s="49" t="s">
        <v>511</v>
      </c>
      <c r="C6" s="49" t="s">
        <v>511</v>
      </c>
      <c r="D6" s="49" t="s">
        <v>516</v>
      </c>
      <c r="E6" s="47" t="s">
        <v>519</v>
      </c>
      <c r="F6" s="44" t="s">
        <v>528</v>
      </c>
      <c r="G6" s="49">
        <v>3</v>
      </c>
    </row>
    <row r="7" spans="1:7" x14ac:dyDescent="0.15">
      <c r="A7" s="49">
        <f t="shared" si="0"/>
        <v>5</v>
      </c>
      <c r="B7" s="49" t="s">
        <v>511</v>
      </c>
      <c r="C7" s="49" t="s">
        <v>512</v>
      </c>
      <c r="D7" s="49" t="s">
        <v>516</v>
      </c>
      <c r="E7" s="47" t="s">
        <v>519</v>
      </c>
      <c r="F7" s="44" t="s">
        <v>528</v>
      </c>
      <c r="G7" s="49">
        <v>3</v>
      </c>
    </row>
    <row r="8" spans="1:7" x14ac:dyDescent="0.15">
      <c r="A8" s="49">
        <f t="shared" si="0"/>
        <v>6</v>
      </c>
      <c r="B8" s="49" t="s">
        <v>513</v>
      </c>
      <c r="C8" s="55" t="s">
        <v>515</v>
      </c>
      <c r="D8" s="49" t="s">
        <v>516</v>
      </c>
      <c r="E8" s="47" t="s">
        <v>519</v>
      </c>
      <c r="F8" s="44" t="s">
        <v>528</v>
      </c>
      <c r="G8" s="49">
        <v>3</v>
      </c>
    </row>
    <row r="9" spans="1:7" x14ac:dyDescent="0.15">
      <c r="A9" s="49">
        <f t="shared" si="0"/>
        <v>7</v>
      </c>
      <c r="B9" s="49" t="s">
        <v>511</v>
      </c>
      <c r="C9" s="49" t="s">
        <v>511</v>
      </c>
      <c r="D9" s="49" t="s">
        <v>514</v>
      </c>
      <c r="E9" s="48" t="s">
        <v>518</v>
      </c>
      <c r="F9" s="44" t="s">
        <v>525</v>
      </c>
      <c r="G9" s="49">
        <v>4</v>
      </c>
    </row>
    <row r="10" spans="1:7" x14ac:dyDescent="0.15">
      <c r="A10" s="49">
        <f t="shared" si="0"/>
        <v>8</v>
      </c>
      <c r="B10" s="49" t="s">
        <v>511</v>
      </c>
      <c r="C10" s="49" t="s">
        <v>512</v>
      </c>
      <c r="D10" s="49" t="s">
        <v>514</v>
      </c>
      <c r="E10" s="45" t="s">
        <v>518</v>
      </c>
      <c r="F10" s="44" t="s">
        <v>526</v>
      </c>
      <c r="G10" s="49">
        <v>4</v>
      </c>
    </row>
    <row r="11" spans="1:7" x14ac:dyDescent="0.15">
      <c r="A11" s="49">
        <f t="shared" si="0"/>
        <v>9</v>
      </c>
      <c r="B11" s="49" t="s">
        <v>513</v>
      </c>
      <c r="C11" s="55" t="s">
        <v>515</v>
      </c>
      <c r="D11" s="49" t="s">
        <v>514</v>
      </c>
      <c r="E11" s="46" t="s">
        <v>518</v>
      </c>
      <c r="F11" s="44" t="s">
        <v>521</v>
      </c>
      <c r="G11" s="49">
        <v>4</v>
      </c>
    </row>
    <row r="12" spans="1:7" x14ac:dyDescent="0.15">
      <c r="A12" s="49">
        <f t="shared" si="0"/>
        <v>10</v>
      </c>
      <c r="B12" s="49" t="s">
        <v>511</v>
      </c>
      <c r="C12" s="55" t="s">
        <v>514</v>
      </c>
      <c r="D12" s="49" t="s">
        <v>517</v>
      </c>
      <c r="E12" s="49" t="s">
        <v>518</v>
      </c>
      <c r="F12" s="44" t="s">
        <v>524</v>
      </c>
      <c r="G12" s="49">
        <v>5</v>
      </c>
    </row>
    <row r="13" spans="1:7" x14ac:dyDescent="0.15">
      <c r="A13" s="49">
        <f t="shared" si="0"/>
        <v>11</v>
      </c>
      <c r="B13" s="55" t="s">
        <v>515</v>
      </c>
      <c r="C13" s="55" t="s">
        <v>515</v>
      </c>
      <c r="D13" s="49" t="s">
        <v>516</v>
      </c>
      <c r="E13" s="50" t="s">
        <v>519</v>
      </c>
      <c r="F13" s="44" t="s">
        <v>528</v>
      </c>
      <c r="G13" s="49">
        <v>3</v>
      </c>
    </row>
    <row r="14" spans="1:7" x14ac:dyDescent="0.15">
      <c r="A14" s="49">
        <f t="shared" si="0"/>
        <v>12</v>
      </c>
      <c r="B14" s="49" t="s">
        <v>512</v>
      </c>
      <c r="C14" s="55" t="s">
        <v>515</v>
      </c>
      <c r="D14" s="55" t="s">
        <v>515</v>
      </c>
      <c r="E14" s="51" t="s">
        <v>520</v>
      </c>
      <c r="F14" s="44" t="s">
        <v>522</v>
      </c>
      <c r="G14" s="49">
        <v>2</v>
      </c>
    </row>
    <row r="15" spans="1:7" x14ac:dyDescent="0.15">
      <c r="A15" s="56">
        <f t="shared" si="0"/>
        <v>13</v>
      </c>
      <c r="B15" s="56" t="s">
        <v>514</v>
      </c>
      <c r="C15" s="57" t="s">
        <v>515</v>
      </c>
      <c r="D15" s="57" t="s">
        <v>515</v>
      </c>
      <c r="E15" s="53"/>
      <c r="F15" s="52" t="s">
        <v>523</v>
      </c>
      <c r="G15" s="56">
        <v>1</v>
      </c>
    </row>
    <row r="18" spans="1:6" x14ac:dyDescent="0.15">
      <c r="A18" t="s">
        <v>531</v>
      </c>
      <c r="B18" t="s">
        <v>549</v>
      </c>
      <c r="C18" t="s">
        <v>547</v>
      </c>
      <c r="D18" t="s">
        <v>550</v>
      </c>
      <c r="E18" t="s">
        <v>551</v>
      </c>
      <c r="F18" t="s">
        <v>548</v>
      </c>
    </row>
    <row r="19" spans="1:6" x14ac:dyDescent="0.15">
      <c r="A19" s="42">
        <f>ROW()-ROW(A$18)</f>
        <v>1</v>
      </c>
      <c r="B19" s="42" t="s">
        <v>533</v>
      </c>
      <c r="C19" s="42"/>
      <c r="D19" s="42"/>
      <c r="E19" s="42"/>
      <c r="F19" s="42"/>
    </row>
    <row r="20" spans="1:6" x14ac:dyDescent="0.15">
      <c r="A20" s="44">
        <f t="shared" ref="A20:A34" si="1">ROW()-ROW(A$18)</f>
        <v>2</v>
      </c>
      <c r="B20" s="44"/>
      <c r="C20" s="44" t="s">
        <v>546</v>
      </c>
      <c r="D20" s="44"/>
      <c r="E20" s="44"/>
      <c r="F20" s="44" t="s">
        <v>553</v>
      </c>
    </row>
    <row r="21" spans="1:6" x14ac:dyDescent="0.15">
      <c r="A21" s="44">
        <f t="shared" si="1"/>
        <v>3</v>
      </c>
      <c r="B21" s="44"/>
      <c r="C21" s="44"/>
      <c r="D21" s="44"/>
      <c r="E21" s="44"/>
      <c r="F21" s="44" t="s">
        <v>557</v>
      </c>
    </row>
    <row r="22" spans="1:6" x14ac:dyDescent="0.15">
      <c r="A22" s="44">
        <f>ROW()-ROW(A$18)</f>
        <v>4</v>
      </c>
      <c r="B22" s="44"/>
      <c r="C22" s="44"/>
      <c r="D22" s="44"/>
      <c r="E22" s="44"/>
      <c r="F22" s="44" t="s">
        <v>558</v>
      </c>
    </row>
    <row r="23" spans="1:6" x14ac:dyDescent="0.15">
      <c r="A23" s="44">
        <f t="shared" si="1"/>
        <v>5</v>
      </c>
      <c r="B23" s="44" t="s">
        <v>534</v>
      </c>
      <c r="C23" s="44"/>
      <c r="D23" s="44"/>
      <c r="E23" s="44"/>
      <c r="F23" s="44" t="s">
        <v>552</v>
      </c>
    </row>
    <row r="24" spans="1:6" x14ac:dyDescent="0.15">
      <c r="A24" s="44">
        <f t="shared" si="1"/>
        <v>6</v>
      </c>
      <c r="B24" s="44" t="s">
        <v>535</v>
      </c>
      <c r="C24" s="44"/>
      <c r="D24" s="44"/>
      <c r="E24" s="44"/>
      <c r="F24" s="44" t="s">
        <v>554</v>
      </c>
    </row>
    <row r="25" spans="1:6" x14ac:dyDescent="0.15">
      <c r="A25" s="44">
        <f t="shared" si="1"/>
        <v>7</v>
      </c>
      <c r="B25" s="44" t="s">
        <v>536</v>
      </c>
      <c r="C25" s="44"/>
      <c r="D25" s="44"/>
      <c r="E25" s="44"/>
      <c r="F25" s="44" t="s">
        <v>555</v>
      </c>
    </row>
    <row r="26" spans="1:6" x14ac:dyDescent="0.15">
      <c r="A26" s="44">
        <f t="shared" si="1"/>
        <v>8</v>
      </c>
      <c r="B26" s="44"/>
      <c r="C26" s="44" t="s">
        <v>542</v>
      </c>
      <c r="D26" s="44"/>
      <c r="E26" s="44"/>
      <c r="F26" s="44"/>
    </row>
    <row r="27" spans="1:6" x14ac:dyDescent="0.15">
      <c r="A27" s="44">
        <f t="shared" si="1"/>
        <v>9</v>
      </c>
      <c r="B27" s="44"/>
      <c r="C27" s="44" t="s">
        <v>537</v>
      </c>
      <c r="D27" s="44"/>
      <c r="E27" s="44"/>
      <c r="F27" s="44"/>
    </row>
    <row r="28" spans="1:6" x14ac:dyDescent="0.15">
      <c r="A28" s="44">
        <f t="shared" si="1"/>
        <v>10</v>
      </c>
      <c r="B28" s="44"/>
      <c r="C28" s="44"/>
      <c r="D28" s="44" t="s">
        <v>543</v>
      </c>
      <c r="E28" s="44"/>
      <c r="F28" s="44"/>
    </row>
    <row r="29" spans="1:6" x14ac:dyDescent="0.15">
      <c r="A29" s="44">
        <f t="shared" si="1"/>
        <v>11</v>
      </c>
      <c r="B29" s="44"/>
      <c r="C29" s="44"/>
      <c r="D29" s="44" t="s">
        <v>544</v>
      </c>
      <c r="E29" s="44"/>
      <c r="F29" s="44"/>
    </row>
    <row r="30" spans="1:6" x14ac:dyDescent="0.15">
      <c r="A30" s="44">
        <f t="shared" si="1"/>
        <v>12</v>
      </c>
      <c r="B30" s="44" t="s">
        <v>538</v>
      </c>
      <c r="C30" s="44"/>
      <c r="D30" s="44"/>
      <c r="E30" s="44"/>
      <c r="F30" s="44" t="s">
        <v>556</v>
      </c>
    </row>
    <row r="31" spans="1:6" x14ac:dyDescent="0.15">
      <c r="A31" s="44">
        <f t="shared" si="1"/>
        <v>13</v>
      </c>
      <c r="B31" s="44"/>
      <c r="C31" s="44" t="s">
        <v>539</v>
      </c>
      <c r="D31" s="44"/>
      <c r="E31" s="44"/>
      <c r="F31" s="44" t="s">
        <v>559</v>
      </c>
    </row>
    <row r="32" spans="1:6" x14ac:dyDescent="0.15">
      <c r="A32" s="44">
        <f t="shared" si="1"/>
        <v>14</v>
      </c>
      <c r="B32" s="44"/>
      <c r="C32" s="44" t="s">
        <v>540</v>
      </c>
      <c r="D32" s="44"/>
      <c r="E32" s="44"/>
      <c r="F32" s="44" t="s">
        <v>560</v>
      </c>
    </row>
    <row r="33" spans="1:6" x14ac:dyDescent="0.15">
      <c r="A33" s="44">
        <f t="shared" si="1"/>
        <v>15</v>
      </c>
      <c r="B33" s="44" t="s">
        <v>541</v>
      </c>
      <c r="C33" s="44"/>
      <c r="D33" s="44"/>
      <c r="E33" s="44"/>
      <c r="F33" s="44"/>
    </row>
    <row r="34" spans="1:6" x14ac:dyDescent="0.15">
      <c r="A34" s="52">
        <f t="shared" si="1"/>
        <v>16</v>
      </c>
      <c r="B34" s="52"/>
      <c r="C34" s="52" t="s">
        <v>545</v>
      </c>
      <c r="D34" s="52"/>
      <c r="E34" s="52"/>
      <c r="F34" s="52" t="s">
        <v>561</v>
      </c>
    </row>
  </sheetData>
  <phoneticPr fontId="13"/>
  <pageMargins left="0.25" right="0.25" top="0.75" bottom="0.75" header="0.3" footer="0.3"/>
  <pageSetup paperSize="9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Target</vt:lpstr>
      <vt:lpstr>org_Target</vt:lpstr>
      <vt:lpstr>CheckSheet(Linux)</vt:lpstr>
      <vt:lpstr>CheckSheet(Windows)</vt:lpstr>
      <vt:lpstr>CheckSheet(VMHost)</vt:lpstr>
      <vt:lpstr>Rule</vt:lpstr>
      <vt:lpstr>Template(AP)</vt:lpstr>
      <vt:lpstr>Template(Win)</vt:lpstr>
      <vt:lpstr>Design</vt:lpstr>
    </vt:vector>
  </TitlesOfParts>
  <Company>（株）東芝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ＴＤＳＬ （ＩＮジ）［東Ｇ技］（東技１）)</cp:lastModifiedBy>
  <cp:revision>72</cp:revision>
  <cp:lastPrinted>2018-05-18T06:29:44Z</cp:lastPrinted>
  <dcterms:created xsi:type="dcterms:W3CDTF">2016-08-12T12:14:00Z</dcterms:created>
  <dcterms:modified xsi:type="dcterms:W3CDTF">2018-05-18T10:23:18Z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1033-10.2.0.5804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