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Target" sheetId="1" state="visible" r:id="rId2"/>
    <sheet name="org_Target" sheetId="2" state="visible" r:id="rId3"/>
    <sheet name="CheckSheet(Linux)" sheetId="3" state="visible" r:id="rId4"/>
    <sheet name="CheckSheet(Windows)" sheetId="4" state="visible" r:id="rId5"/>
    <sheet name="CheckSheet(VMHost)" sheetId="5" state="visible" r:id="rId6"/>
    <sheet name="Rule" sheetId="6" state="visible" r:id="rId7"/>
    <sheet name="Template(AP)" sheetId="7" state="visible" r:id="rId8"/>
    <sheet name="Template(Win)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<sst xmlns="http://schemas.openxmlformats.org/spreadsheetml/2006/main" count="1020" uniqueCount="509">
  <si>
    <t xml:space="preserve">旧設定(テスト互換性維持用)</t>
  </si>
  <si>
    <t xml:space="preserve">#</t>
  </si>
  <si>
    <t xml:space="preserve">domain</t>
  </si>
  <si>
    <t xml:space="preserve">server_name</t>
  </si>
  <si>
    <t xml:space="preserve">ip</t>
  </si>
  <si>
    <t xml:space="preserve">accont_id</t>
  </si>
  <si>
    <t xml:space="preserve">template_id</t>
  </si>
  <si>
    <t xml:space="preserve">remote_alias</t>
  </si>
  <si>
    <t xml:space="preserve">compare_server</t>
  </si>
  <si>
    <t xml:space="preserve">n_cpu</t>
  </si>
  <si>
    <t xml:space="preserve">memory_gb</t>
  </si>
  <si>
    <t xml:space="preserve">esxi_host</t>
  </si>
  <si>
    <t xml:space="preserve">hdd_type</t>
  </si>
  <si>
    <t xml:space="preserve">platform</t>
  </si>
  <si>
    <t xml:space="preserve">NumCpu</t>
  </si>
  <si>
    <t xml:space="preserve">virtualization</t>
  </si>
  <si>
    <t xml:space="preserve">remote_account_id</t>
  </si>
  <si>
    <t xml:space="preserve">verify_id</t>
  </si>
  <si>
    <t xml:space="preserve">Linux</t>
  </si>
  <si>
    <t xml:space="preserve">ostrich</t>
  </si>
  <si>
    <t xml:space="preserve">192.168.10.1</t>
  </si>
  <si>
    <t xml:space="preserve">Test</t>
  </si>
  <si>
    <t xml:space="preserve">AP</t>
  </si>
  <si>
    <t xml:space="preserve">cent7</t>
  </si>
  <si>
    <t xml:space="preserve">VM</t>
  </si>
  <si>
    <t xml:space="preserve">RuleAP</t>
  </si>
  <si>
    <t xml:space="preserve">Windows</t>
  </si>
  <si>
    <t xml:space="preserve">win2012</t>
  </si>
  <si>
    <t xml:space="preserve">192.168.10.2</t>
  </si>
  <si>
    <t xml:space="preserve">Win</t>
  </si>
  <si>
    <t xml:space="preserve">Type</t>
  </si>
  <si>
    <t xml:space="preserve">Local(Excel)</t>
  </si>
  <si>
    <t xml:space="preserve">URL</t>
  </si>
  <si>
    <t xml:space="preserve">ID</t>
  </si>
  <si>
    <t xml:space="preserve">定義</t>
  </si>
  <si>
    <t xml:space="preserve">チェックシートのID。検査対象がESXiホストの場合は'VMHost'を、ゲストOSの場合は、'Windows'または'Linux'を記入。設定ファイル内evidence.sheet_name_specのIDを指定</t>
  </si>
  <si>
    <t xml:space="preserve">'VM’か’オンプレサーバ’かを選択</t>
  </si>
  <si>
    <t xml:space="preserve">オンプレ</t>
  </si>
  <si>
    <t xml:space="preserve">検査対象サーバ名。検査シート内で一意となる名称を記入してください。</t>
  </si>
  <si>
    <t xml:space="preserve">SSH接続、PowerShell内コマンドで接続するIPアドレス</t>
  </si>
  <si>
    <t xml:space="preserve">os_account_id</t>
  </si>
  <si>
    <t xml:space="preserve"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</si>
  <si>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 xml:space="preserve">os_specific_password</t>
  </si>
  <si>
    <t xml:space="preserve">固有のOSアカウントパスワード。未記入の場合は設定ファイルの値を反映 </t>
  </si>
  <si>
    <t xml:space="preserve">リモート採取で使用するアカウントID。vCenterサーバなどリモートから情報採取をする場合のリモートのアカウントIDを指定する。ローカル採取の場合は未記入</t>
  </si>
  <si>
    <t xml:space="preserve">リモート採取をする場合の、検査対象サーバ名のエイリアス名。vCenterの場合、vm名。ローカル採取の場合は未記入</t>
  </si>
  <si>
    <t xml:space="preserve">シート「検証ルール」のIDを指定。検証が不要な場合は未記入</t>
  </si>
  <si>
    <t xml:space="preserve">比較対象サーバ名。verify_idの入力が必須。未記入の場合はverify_idで指定した検査ルールの比較対象サーバ設定が既定値になる</t>
  </si>
  <si>
    <t xml:space="preserve">以降の行はユーザ定義パラメータの指定行となり、検査コード、検査ルールからserver_info['項目ID']パラメータで値を参照します</t>
  </si>
  <si>
    <t xml:space="preserve">CPU割り当て数</t>
  </si>
  <si>
    <t xml:space="preserve">MemoryGB</t>
  </si>
  <si>
    <t xml:space="preserve">メモリ割り当て</t>
  </si>
  <si>
    <t xml:space="preserve">ESXiHost</t>
  </si>
  <si>
    <t xml:space="preserve">ESXiホスト</t>
  </si>
  <si>
    <t xml:space="preserve">HDDType</t>
  </si>
  <si>
    <t xml:space="preserve"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</si>
  <si>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</si>
  <si>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</si>
  <si>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</si>
  <si>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</si>
  <si>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</si>
  <si>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</si>
  <si>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vm</t>
  </si>
  <si>
    <t xml:space="preserve">VMWare リソース</t>
  </si>
  <si>
    <t xml:space="preserve">vCenter</t>
  </si>
  <si>
    <t xml:space="preserve">VMWare CPU,メモリ割り当て、 電源On-Off、ホストIPの検索</t>
  </si>
  <si>
    <t xml:space="preserve">├─CPU割り当て数</t>
  </si>
  <si>
    <t xml:space="preserve">仮想マシンのCPU仮想ソケット数</t>
  </si>
  <si>
    <t xml:space="preserve">PowerState</t>
  </si>
  <si>
    <t xml:space="preserve">├─電源状態</t>
  </si>
  <si>
    <t xml:space="preserve">電源On/Off</t>
  </si>
  <si>
    <t xml:space="preserve">├─メモリ割り当て</t>
  </si>
  <si>
    <t xml:space="preserve">メモリ割り当てサイズ[GB]</t>
  </si>
  <si>
    <t xml:space="preserve">VMHost</t>
  </si>
  <si>
    <t xml:space="preserve">├─ESXiホスト</t>
  </si>
  <si>
    <t xml:space="preserve">ESXiホスト名</t>
  </si>
  <si>
    <t xml:space="preserve">Cluster</t>
  </si>
  <si>
    <t xml:space="preserve">└─クラスター</t>
  </si>
  <si>
    <t xml:space="preserve">vCenterクラスタ名、vCenter構成でない場合は未記入</t>
  </si>
  <si>
    <t xml:space="preserve">datastore</t>
  </si>
  <si>
    <t xml:space="preserve">データストア </t>
  </si>
  <si>
    <t xml:space="preserve">データストアパスの取得</t>
  </si>
  <si>
    <t xml:space="preserve">network</t>
  </si>
  <si>
    <t xml:space="preserve">ネットワーク・アダプタ</t>
  </si>
  <si>
    <t xml:space="preserve">ネットワーク・アダプタの取得</t>
  </si>
  <si>
    <t xml:space="preserve">vmwaretool</t>
  </si>
  <si>
    <t xml:space="preserve">VMWare ツール</t>
  </si>
  <si>
    <t xml:space="preserve">VMWare ツールの有無、アップグレードの検索</t>
  </si>
  <si>
    <t xml:space="preserve">vm_timesync</t>
  </si>
  <si>
    <t xml:space="preserve">VMWare 時刻同期</t>
  </si>
  <si>
    <t xml:space="preserve">VMWare 時刻同期の有無</t>
  </si>
  <si>
    <t xml:space="preserve">vm_iops_limit</t>
  </si>
  <si>
    <t xml:space="preserve">ストレージIOPS制限</t>
  </si>
  <si>
    <t xml:space="preserve">ストレージリソースのIOPS制限値を検索</t>
  </si>
  <si>
    <t xml:space="preserve">vm_storage</t>
  </si>
  <si>
    <t xml:space="preserve">ストレージ構成情報検索</t>
  </si>
  <si>
    <t xml:space="preserve">hostname</t>
  </si>
  <si>
    <t xml:space="preserve">ホスト名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</si>
  <si>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</si>
  <si>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</si>
  <si>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</si>
  <si>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</si>
  <si>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uname</t>
  </si>
  <si>
    <t xml:space="preserve">OSカーネル</t>
  </si>
  <si>
    <t xml:space="preserve">lsb</t>
  </si>
  <si>
    <t xml:space="preserve">OSバージョン</t>
  </si>
  <si>
    <t xml:space="preserve">Linux OSディストリビューション情報 を検索</t>
  </si>
  <si>
    <t xml:space="preserve">cpu</t>
  </si>
  <si>
    <t xml:space="preserve">CPU情報</t>
  </si>
  <si>
    <t xml:space="preserve">/proc/cpuinfo を検索してプロセッサ構成を検索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</si>
  <si>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</si>
  <si>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</si>
  <si>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</si>
  <si>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</si>
  <si>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</si>
  <si>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</si>
  <si>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cpu_total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</si>
  <si>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</si>
  <si>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</si>
  <si>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</si>
  <si>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</si>
  <si>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</si>
  <si>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cpu_real</t>
  </si>
  <si>
    <t xml:space="preserve">└─CPUソケット数</t>
  </si>
  <si>
    <t xml:space="preserve">CPUソケット数</t>
  </si>
  <si>
    <t xml:space="preserve">machineid</t>
  </si>
  <si>
    <t xml:space="preserve">サーバの識別子</t>
  </si>
  <si>
    <t xml:space="preserve">以下のファイルを検索してマシンの識別子を検索
    /etc/machine-id
    /var/lib/dbus/machine-id</t>
  </si>
  <si>
    <t xml:space="preserve">meminfo</t>
  </si>
  <si>
    <t xml:space="preserve">メモリ情報</t>
  </si>
  <si>
    <t xml:space="preserve">"/proc/meminfo" ファイルを検索してメモリ構成を検索</t>
  </si>
  <si>
    <t xml:space="preserve">mem_free</t>
  </si>
  <si>
    <t xml:space="preserve">└─メモリ空容量</t>
  </si>
  <si>
    <t xml:space="preserve">メモリ空き容量[KB]</t>
  </si>
  <si>
    <t xml:space="preserve">ネットワーク情報</t>
  </si>
  <si>
    <t xml:space="preserve">/sbin/ip addr'コマンドでネットワークデバイスリストを検索。詳細は別シートに登録</t>
  </si>
  <si>
    <t xml:space="preserve">hw_address</t>
  </si>
  <si>
    <t xml:space="preserve">└─MACアドレス</t>
  </si>
  <si>
    <t xml:space="preserve">MACアドレス</t>
  </si>
  <si>
    <t xml:space="preserve">net_onboot</t>
  </si>
  <si>
    <t xml:space="preserve">ネットワークブート</t>
  </si>
  <si>
    <t xml:space="preserve">/etc/sysconfig/network-scripts下のファイルを検索してネットワークブート情報検索</t>
  </si>
  <si>
    <t xml:space="preserve">net_route</t>
  </si>
  <si>
    <t xml:space="preserve">デフォルトゲートウェイ</t>
  </si>
  <si>
    <t xml:space="preserve">/sbin/ip route'コマンドを実行してデフォルトゲートウェイアドレスを検索</t>
  </si>
  <si>
    <t xml:space="preserve">net_bond</t>
  </si>
  <si>
    <t xml:space="preserve">NICの冗長化(bonding設定)</t>
  </si>
  <si>
    <t xml:space="preserve">/etc/sysconfig/network-scripts/*-bond*ファイルを検索してNIC冗長設定情報検索</t>
  </si>
  <si>
    <t xml:space="preserve">y</t>
  </si>
  <si>
    <t xml:space="preserve">block_device</t>
  </si>
  <si>
    <t xml:space="preserve">ストレージデバイス</t>
  </si>
  <si>
    <t xml:space="preserve">/sys/block/下を検索し、各デバイスのベンダー情報、タイムアウト値、キューサイズを検索
</t>
  </si>
  <si>
    <t xml:space="preserve">mdadb</t>
  </si>
  <si>
    <t xml:space="preserve">ディスクRAID</t>
  </si>
  <si>
    <t xml:space="preserve">"/proc/mdstat" ファイルを探して、md([0-9]+)デバイスを取得。"mdadm --detail /dev/#{device}" を実行して、結果を取得。
</t>
  </si>
  <si>
    <t xml:space="preserve">filesystem</t>
  </si>
  <si>
    <t xml:space="preserve">ファイルシステム</t>
  </si>
  <si>
    <t xml:space="preserve">"/bin/lsblk -i"コマンドを実行して行数を検索。詳細は別シートに登録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</si>
  <si>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</si>
  <si>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</si>
  <si>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</si>
  <si>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filesystem.[SWAP]</t>
  </si>
  <si>
    <t xml:space="preserve">├─スワップ</t>
  </si>
  <si>
    <t xml:space="preserve">スワップ容量</t>
  </si>
  <si>
    <t xml:space="preserve">filesystem./boot</t>
  </si>
  <si>
    <t xml:space="preserve">└─/boot マウントポイント</t>
  </si>
  <si>
    <t xml:space="preserve">/boot マウントポイント容量</t>
  </si>
  <si>
    <t xml:space="preserve">fstab</t>
  </si>
  <si>
    <t xml:space="preserve">自動マウントの設定</t>
  </si>
  <si>
    <t xml:space="preserve">/etc/fstab から設定値が/dev/から始まるパスで、defaultになっている自動マウントされたデバイスを検索</t>
  </si>
  <si>
    <t xml:space="preserve">lvm</t>
  </si>
  <si>
    <t xml:space="preserve">論理ボリューム情報</t>
  </si>
  <si>
    <t xml:space="preserve">mountコマンドで、/dev/mapper/{ボリュームグループ名}-{論理ボリューム名}を検索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</si>
  <si>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</si>
  <si>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</si>
  <si>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</si>
  <si>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</si>
  <si>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</si>
  <si>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</si>
  <si>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</si>
  <si>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</si>
  <si>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</si>
  <si>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fips</t>
  </si>
  <si>
    <t xml:space="preserve">データの暗号化</t>
  </si>
  <si>
    <t xml:space="preserve">以下ファイルを読んで、データ暗号化の有無を確認
/proc/sys/crypto/fips_enabled</t>
  </si>
  <si>
    <t xml:space="preserve">virturization</t>
  </si>
  <si>
    <t xml:space="preserve">仮想化プラットフォーム</t>
  </si>
  <si>
    <t xml:space="preserve">XEN, KVM, Virtualbox など Linux の仮想化プラットフォームの検索</t>
  </si>
  <si>
    <t xml:space="preserve">service</t>
  </si>
  <si>
    <t xml:space="preserve">サービス構成</t>
  </si>
  <si>
    <t xml:space="preserve">chkconfig --list コマンドで、サービス数を検索、詳細は別シートに登録</t>
  </si>
  <si>
    <t xml:space="preserve">service.kdump</t>
  </si>
  <si>
    <t xml:space="preserve">├─Kdumpクラッシュリカバリ</t>
  </si>
  <si>
    <t xml:space="preserve">kdump クラッシュリカバリーサービスの自動起動設定</t>
  </si>
  <si>
    <t xml:space="preserve">service.firewalld</t>
  </si>
  <si>
    <t xml:space="preserve">├─ファイヤーウォール(RHEL7)</t>
  </si>
  <si>
    <t xml:space="preserve">firewalld ファイヤーウォールの自動起動設定</t>
  </si>
  <si>
    <t xml:space="preserve">service.iptables</t>
  </si>
  <si>
    <t xml:space="preserve">├─ファイヤーウォール(RHEL6)</t>
  </si>
  <si>
    <t xml:space="preserve">iptables ファイヤーウォールの自動起動設定</t>
  </si>
  <si>
    <t xml:space="preserve">service.ip6tables</t>
  </si>
  <si>
    <t xml:space="preserve">├─IPv6ファイヤーウォール(RHEL6)</t>
  </si>
  <si>
    <t xml:space="preserve">ip6tables ファイヤーウォールの自動起動設定</t>
  </si>
  <si>
    <t xml:space="preserve">service.restorecond</t>
  </si>
  <si>
    <t xml:space="preserve">├─SELinux運用サポート</t>
  </si>
  <si>
    <t xml:space="preserve">SELinux の運用サポートデーモンの自動起動設定</t>
  </si>
  <si>
    <t xml:space="preserve">service.NetworkManager</t>
  </si>
  <si>
    <t xml:space="preserve">├─ネットワークマネージャー</t>
  </si>
  <si>
    <t xml:space="preserve">ネットワーク管理の自動起動設定</t>
  </si>
  <si>
    <t xml:space="preserve">service.wdaemon</t>
  </si>
  <si>
    <t xml:space="preserve">├─wdaemon</t>
  </si>
  <si>
    <t xml:space="preserve">Wacom タブレットのホットプラグ機能の自動起動設定</t>
  </si>
  <si>
    <t xml:space="preserve">service.vncserver</t>
  </si>
  <si>
    <t xml:space="preserve">└─VNCサービス</t>
  </si>
  <si>
    <t xml:space="preserve">VNCサーバの自動起動設定</t>
  </si>
  <si>
    <t xml:space="preserve">packages</t>
  </si>
  <si>
    <t xml:space="preserve">パッケージ構成</t>
  </si>
  <si>
    <t xml:space="preserve">rpm -qa でパッケージ情報取得</t>
  </si>
  <si>
    <t xml:space="preserve">packages.gcc</t>
  </si>
  <si>
    <t xml:space="preserve">├─gcc コンパイラ</t>
  </si>
  <si>
    <t xml:space="preserve">gcc パッケージ</t>
  </si>
  <si>
    <t xml:space="preserve">packages.sysstat</t>
  </si>
  <si>
    <t xml:space="preserve">├─sysstat</t>
  </si>
  <si>
    <t xml:space="preserve">sarコマンドが入っているパッケージ</t>
  </si>
  <si>
    <t xml:space="preserve">packages.dmidecode</t>
  </si>
  <si>
    <t xml:space="preserve">├─dmidecode</t>
  </si>
  <si>
    <t xml:space="preserve">ハードウェア構成情報のレポートツール</t>
  </si>
  <si>
    <t xml:space="preserve">packages.net-snmp</t>
  </si>
  <si>
    <t xml:space="preserve">├─NetSNMP</t>
  </si>
  <si>
    <t xml:space="preserve">SNMPマネージャライブラリ</t>
  </si>
  <si>
    <t xml:space="preserve">packages.net-snmp-utils</t>
  </si>
  <si>
    <t xml:space="preserve">├─NetSNMPユーティリティ</t>
  </si>
  <si>
    <t xml:space="preserve">SNMPマネージャコマンドラインプログラム</t>
  </si>
  <si>
    <t xml:space="preserve">packages.hpsmh</t>
  </si>
  <si>
    <t xml:space="preserve">├─HPE SMHユーティリティ</t>
  </si>
  <si>
    <t xml:space="preserve">HP Systems Insight Manager（SIM）にプラグインとして統合されているサーバー構成の統合管理ツール</t>
  </si>
  <si>
    <t xml:space="preserve">packages_set.oracle</t>
  </si>
  <si>
    <t xml:space="preserve">├─Oracle必須パッケージ</t>
  </si>
  <si>
    <t xml:space="preserve">Oracle必須パッケージがインストールされているか。'compat-libcap1','compat-libstdc++-33','libstdc++-devel', 'gcc-c++','ksh','libaio-devel'</t>
  </si>
  <si>
    <t xml:space="preserve">packages_set.base</t>
  </si>
  <si>
    <t xml:space="preserve">├─システム管理用パッケージ</t>
  </si>
  <si>
    <t xml:space="preserve">システム管理用パッケージがインストールされているか。'sysstat', 'dmidecode', 'strace', 'net-snmp-libs', 'net-snmp-utils', 'busybox-anaconda'
'alchemist','xinetd','tftp-server','system-config-netboot-cmd','system-config-netboot',</t>
  </si>
  <si>
    <t xml:space="preserve">packages_set.sophos</t>
  </si>
  <si>
    <t xml:space="preserve">├─sophosパッケージ</t>
  </si>
  <si>
    <t xml:space="preserve">SOPHOS関連パッケージがインストールされているか。 'glibc', 'nss-softokn-freebl', 'libXau', 'libxcb', 'libX11', 'libXpm'</t>
  </si>
  <si>
    <t xml:space="preserve">packages_set.msm</t>
  </si>
  <si>
    <t xml:space="preserve">└─msmパッケージ</t>
  </si>
  <si>
    <t xml:space="preserve">MSM(MegaRAID Storage Manager)関連パッケージがインストールされているか。 'MegaRAID_Storage_Manager', 'Lib_Utils2', 'Lib_Utils', 'sas_snmp', 'sas_ir_snmp'</t>
  </si>
  <si>
    <t xml:space="preserve">mount_iso</t>
  </si>
  <si>
    <t xml:space="preserve">ISOマウントの有無</t>
  </si>
  <si>
    <t xml:space="preserve">mount コマンドで.isoファイルのマウント情報取得</t>
  </si>
  <si>
    <t xml:space="preserve">proxy_global</t>
  </si>
  <si>
    <t xml:space="preserve">yumコマンドプロキシ設定有無</t>
  </si>
  <si>
    <t xml:space="preserve"> /etc/yum.conf から、proxyサーバ定義を検索</t>
  </si>
  <si>
    <t xml:space="preserve">crash_size</t>
  </si>
  <si>
    <t xml:space="preserve">クラッシュダンプサイズ</t>
  </si>
  <si>
    <t xml:space="preserve">/sys/kernel/kexec_crash_size を検索</t>
  </si>
  <si>
    <t xml:space="preserve">kdump_path</t>
  </si>
  <si>
    <t xml:space="preserve">クラッシュダンプパス</t>
  </si>
  <si>
    <t xml:space="preserve">/etc/kdump.conf からカーネルダンプの出力先設定を検索</t>
  </si>
  <si>
    <t xml:space="preserve">runlevel</t>
  </si>
  <si>
    <t xml:space="preserve">ランレベル</t>
  </si>
  <si>
    <t xml:space="preserve">OS起動時のランレベルからコンソール設定(3 : CUIコンソール、5 : GUIコンソール)を検索
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</si>
  <si>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</si>
  <si>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</si>
  <si>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</si>
  <si>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</si>
  <si>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</si>
  <si>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</si>
  <si>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keyboard</t>
  </si>
  <si>
    <t xml:space="preserve">キーボード配列</t>
  </si>
  <si>
    <t xml:space="preserve">language</t>
  </si>
  <si>
    <t xml:space="preserve">OS言語</t>
  </si>
  <si>
    <t xml:space="preserve">timezone</t>
  </si>
  <si>
    <t xml:space="preserve">タイムゾーン</t>
  </si>
  <si>
    <t xml:space="preserve">ntp</t>
  </si>
  <si>
    <t xml:space="preserve">NTPサーバ名</t>
  </si>
  <si>
    <t xml:space="preserve">NTPサーバの検索</t>
  </si>
  <si>
    <t xml:space="preserve">ntp_slew</t>
  </si>
  <si>
    <t xml:space="preserve">NTP slewモードの検索</t>
  </si>
  <si>
    <t xml:space="preserve">/etc/sysconfig/ntpd から、OPTIONSを検索。設定しない＝「-u」、設定する「-x」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</si>
  <si>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</si>
  <si>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</si>
  <si>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</si>
  <si>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sestatus</t>
  </si>
  <si>
    <t xml:space="preserve">SELinuxステータス</t>
  </si>
  <si>
    <t xml:space="preserve">sestatus コマンドからステータス検索</t>
  </si>
  <si>
    <t xml:space="preserve">se_mode</t>
  </si>
  <si>
    <t xml:space="preserve">└─SELinux モード</t>
  </si>
  <si>
    <t xml:space="preserve">SELinuxモードの検索。SELinuxが無効の場合は空白</t>
  </si>
  <si>
    <t xml:space="preserve">error_messages</t>
  </si>
  <si>
    <t xml:space="preserve">Syslogエラー</t>
  </si>
  <si>
    <t xml:space="preserve">Syslogメッセージでerror,warning,failedを含む行を抽出</t>
  </si>
  <si>
    <t xml:space="preserve">oracle_module</t>
  </si>
  <si>
    <t xml:space="preserve">Oracleインストーラの有無</t>
  </si>
  <si>
    <t xml:space="preserve">/root/packageの下にOracleインストールファイルがあるか</t>
  </si>
  <si>
    <t xml:space="preserve">oracle</t>
  </si>
  <si>
    <t xml:space="preserve">Oracleモジュールの有無</t>
  </si>
  <si>
    <t xml:space="preserve"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</si>
  <si>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</si>
  <si>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 xml:space="preserve">Win32_Processor オブジェクトからCPU情報を検索</t>
  </si>
  <si>
    <t xml:space="preserve">└─スレッド数</t>
  </si>
  <si>
    <t xml:space="preserve">memory</t>
  </si>
  <si>
    <t xml:space="preserve">Win32_OperatingSystemから、メモリ情報を検索</t>
  </si>
  <si>
    <t xml:space="preserve">total_virtual</t>
  </si>
  <si>
    <t xml:space="preserve">├─仮想メモリ量</t>
  </si>
  <si>
    <t xml:space="preserve">仮想メモリ量[KB]</t>
  </si>
  <si>
    <t xml:space="preserve">free_physical</t>
  </si>
  <si>
    <t xml:space="preserve">└─空きメモリ量</t>
  </si>
  <si>
    <t xml:space="preserve">system</t>
  </si>
  <si>
    <t xml:space="preserve">システム情報</t>
  </si>
  <si>
    <t xml:space="preserve">Win32_ComputerSystemから、システム情報を検索</t>
  </si>
  <si>
    <t xml:space="preserve">Domain</t>
  </si>
  <si>
    <t xml:space="preserve">├─ドメイン名</t>
  </si>
  <si>
    <t xml:space="preserve">ドメイン名</t>
  </si>
  <si>
    <t xml:space="preserve">Manufacturer</t>
  </si>
  <si>
    <t xml:space="preserve">├─メーカー</t>
  </si>
  <si>
    <t xml:space="preserve">メーカー</t>
  </si>
  <si>
    <t xml:space="preserve">Model</t>
  </si>
  <si>
    <t xml:space="preserve">├─モデル</t>
  </si>
  <si>
    <t xml:space="preserve">モデル</t>
  </si>
  <si>
    <t xml:space="preserve">Name</t>
  </si>
  <si>
    <t xml:space="preserve">└─コンピューター名</t>
  </si>
  <si>
    <t xml:space="preserve">コンピューター名</t>
  </si>
  <si>
    <t xml:space="preserve">os</t>
  </si>
  <si>
    <t xml:space="preserve">OS情報</t>
  </si>
  <si>
    <t xml:space="preserve">Win32_OperatingSystemから、OS情報を検索</t>
  </si>
  <si>
    <t xml:space="preserve">os_caption</t>
  </si>
  <si>
    <t xml:space="preserve">├─OS名</t>
  </si>
  <si>
    <t xml:space="preserve">OS名称</t>
  </si>
  <si>
    <t xml:space="preserve">os_csd_version</t>
  </si>
  <si>
    <t xml:space="preserve">├─サービスパック</t>
  </si>
  <si>
    <t xml:space="preserve">サービスパック名</t>
  </si>
  <si>
    <t xml:space="preserve">os_architecture</t>
  </si>
  <si>
    <t xml:space="preserve">├─アーキテクチャ</t>
  </si>
  <si>
    <t xml:space="preserve">アーキテクチャ(32bit/64bit)</t>
  </si>
  <si>
    <t xml:space="preserve">os_product_type</t>
  </si>
  <si>
    <t xml:space="preserve">└─製品タイプ</t>
  </si>
  <si>
    <t xml:space="preserve">1:ワークステーション 2:ドメインコントローラ 3:サーバー</t>
  </si>
  <si>
    <t xml:space="preserve">driver</t>
  </si>
  <si>
    <t xml:space="preserve">ドライバー</t>
  </si>
  <si>
    <t xml:space="preserve">Win32_PnPSignedDriverから、ドライバー登録件数を検索。詳細は、別シートに登録</t>
  </si>
  <si>
    <t xml:space="preserve">ディスク容量</t>
  </si>
  <si>
    <t xml:space="preserve">Win32_LogicalDiskから、ストレージ容量を検索。詳細は、別シートに登録</t>
  </si>
  <si>
    <t xml:space="preserve">filesystem.C:</t>
  </si>
  <si>
    <t xml:space="preserve">├─Cドライブ</t>
  </si>
  <si>
    <t xml:space="preserve">Cドライブ容量</t>
  </si>
  <si>
    <t xml:space="preserve">filesystem.D:</t>
  </si>
  <si>
    <t xml:space="preserve">└─Dドライブ</t>
  </si>
  <si>
    <t xml:space="preserve">Dドライブ容量</t>
  </si>
  <si>
    <t xml:space="preserve">Win32_UserAccount から、ローカルアカウントのロック情報を検索</t>
  </si>
  <si>
    <t xml:space="preserve">config.groovyに記述したログオン検査用ユーザでPowerShellリモート疎通を確認</t>
  </si>
  <si>
    <t xml:space="preserve">Get-Service から、サービスのステータスを検索</t>
  </si>
  <si>
    <t xml:space="preserve">service.VMTools</t>
  </si>
  <si>
    <t xml:space="preserve">├─VMTools</t>
  </si>
  <si>
    <t xml:space="preserve">VMware Tools サービス</t>
  </si>
  <si>
    <t xml:space="preserve">service.wuauserv</t>
  </si>
  <si>
    <t xml:space="preserve">└─wuauserv</t>
  </si>
  <si>
    <t xml:space="preserve">Windows Update サービス</t>
  </si>
  <si>
    <t xml:space="preserve">パッケージ情報取得</t>
  </si>
  <si>
    <t xml:space="preserve">システム暗号化</t>
  </si>
  <si>
    <t xml:space="preserve">システム暗号化ポリシー。Enabled の値を検索</t>
  </si>
  <si>
    <t xml:space="preserve">ネットワーク構成</t>
  </si>
  <si>
    <t xml:space="preserve">Win32_NetworkAdapterConfiguration。IP,GW,Indexを検索。詳細は、別シートに登録</t>
  </si>
  <si>
    <t xml:space="preserve">network.gw</t>
  </si>
  <si>
    <t xml:space="preserve">├─ゲートウェイ</t>
  </si>
  <si>
    <t xml:space="preserve">ネットワークゲートウェイ</t>
  </si>
  <si>
    <t xml:space="preserve">network.subnet</t>
  </si>
  <si>
    <t xml:space="preserve">└─サブネット</t>
  </si>
  <si>
    <t xml:space="preserve">ネットワークサブネット</t>
  </si>
  <si>
    <t xml:space="preserve">nic_teaming</t>
  </si>
  <si>
    <t xml:space="preserve">NICチーミング(NetLBFO)設定</t>
  </si>
  <si>
    <t xml:space="preserve">NICチーミング(NetLBFO)名を検索</t>
  </si>
  <si>
    <t xml:space="preserve">network_profile</t>
  </si>
  <si>
    <t xml:space="preserve">ネットワークプロファイル</t>
  </si>
  <si>
    <t xml:space="preserve">ネットワークプロファイル。0:パブリック,1:プライベート,2:ドメイン認証</t>
  </si>
  <si>
    <t xml:space="preserve">remote_desktop</t>
  </si>
  <si>
    <t xml:space="preserve">リモートデスクトップ接続許可設定</t>
  </si>
  <si>
    <t xml:space="preserve">リモートデスクトップ接続の許可設定を検索。0：利用可能、1：利用不可【既定】</t>
  </si>
  <si>
    <t xml:space="preserve">firewall</t>
  </si>
  <si>
    <t xml:space="preserve">ファイヤーウォール</t>
  </si>
  <si>
    <t xml:space="preserve">Windows Firewall の受信規制リストを検索。詳細は、別シートに登録</t>
  </si>
  <si>
    <t xml:space="preserve">dns</t>
  </si>
  <si>
    <t xml:space="preserve">DNSサーバ</t>
  </si>
  <si>
    <t xml:space="preserve">virturalization</t>
  </si>
  <si>
    <t xml:space="preserve">Win32_ComputerSystemから仮想化プラットフォームを検索</t>
  </si>
  <si>
    <t xml:space="preserve">storage_timeout</t>
  </si>
  <si>
    <t xml:space="preserve">ストレージタイムアウト値</t>
  </si>
  <si>
    <t xml:space="preserve">ストレージタイムアウト[秒]</t>
  </si>
  <si>
    <t xml:space="preserve">NTPサーバ情報</t>
  </si>
  <si>
    <t xml:space="preserve">ie_version</t>
  </si>
  <si>
    <t xml:space="preserve">InternetExplorerバージョン</t>
  </si>
  <si>
    <t xml:space="preserve">feature</t>
  </si>
  <si>
    <t xml:space="preserve">Windows機能</t>
  </si>
  <si>
    <t xml:space="preserve">インストールされたWindows機能</t>
  </si>
  <si>
    <t xml:space="preserve">system_log</t>
  </si>
  <si>
    <t xml:space="preserve">Windowsシステムイベントログ</t>
  </si>
  <si>
    <t xml:space="preserve">Windowsシステムイベントログから、エラーを抽出</t>
  </si>
  <si>
    <t xml:space="preserve">apps_log</t>
  </si>
  <si>
    <t xml:space="preserve">Windowsアプリイベントログ</t>
  </si>
  <si>
    <t xml:space="preserve">Windowsアプリイベントログから、エラーを抽出</t>
  </si>
  <si>
    <t xml:space="preserve">ホスト情報</t>
  </si>
  <si>
    <t xml:space="preserve">vCenter情報のホスト情報を検索します</t>
  </si>
  <si>
    <t xml:space="preserve">CPUコア数</t>
  </si>
  <si>
    <t xml:space="preserve">CpuTotalMhz</t>
  </si>
  <si>
    <t xml:space="preserve">CPUクロック</t>
  </si>
  <si>
    <t xml:space="preserve">MemoryTotalGB</t>
  </si>
  <si>
    <t xml:space="preserve">├─メモリ容量</t>
  </si>
  <si>
    <t xml:space="preserve">メモリ容量</t>
  </si>
  <si>
    <t xml:space="preserve">LicenseKey</t>
  </si>
  <si>
    <t xml:space="preserve">├─ライセンス</t>
  </si>
  <si>
    <t xml:space="preserve">ライセンス</t>
  </si>
  <si>
    <t xml:space="preserve">ProcessorType</t>
  </si>
  <si>
    <t xml:space="preserve">├─プロセッサタイプ</t>
  </si>
  <si>
    <t xml:space="preserve">プロセッサタイプ</t>
  </si>
  <si>
    <t xml:space="preserve">Version</t>
  </si>
  <si>
    <t xml:space="preserve">├─バージョン</t>
  </si>
  <si>
    <t xml:space="preserve">バージョン</t>
  </si>
  <si>
    <t xml:space="preserve">Build</t>
  </si>
  <si>
    <t xml:space="preserve">├─ビルド</t>
  </si>
  <si>
    <t xml:space="preserve">ビルド</t>
  </si>
  <si>
    <t xml:space="preserve">FirewallDefaultPolicy</t>
  </si>
  <si>
    <t xml:space="preserve">├─ファイヤーウォールポリシー</t>
  </si>
  <si>
    <t xml:space="preserve">ファイヤーウォールポリシー</t>
  </si>
  <si>
    <t xml:space="preserve">HyperthreadingActive</t>
  </si>
  <si>
    <t xml:space="preserve">├─ハイパースレッディング</t>
  </si>
  <si>
    <t xml:space="preserve">ハイパースレッディング</t>
  </si>
  <si>
    <t xml:space="preserve">TimeZone</t>
  </si>
  <si>
    <t xml:space="preserve">├─タイムゾーン</t>
  </si>
  <si>
    <t xml:space="preserve">電源状態</t>
  </si>
  <si>
    <t xml:space="preserve">VMSwapfilePolicy</t>
  </si>
  <si>
    <t xml:space="preserve">├─スワップポリシー</t>
  </si>
  <si>
    <t xml:space="preserve">スワップポリシー</t>
  </si>
  <si>
    <t xml:space="preserve">StorageInfo</t>
  </si>
  <si>
    <t xml:space="preserve">├─ストレージ</t>
  </si>
  <si>
    <t xml:space="preserve">ストレージ</t>
  </si>
  <si>
    <t xml:space="preserve">NetworkInfo</t>
  </si>
  <si>
    <t xml:space="preserve">└─ネットワーク</t>
  </si>
  <si>
    <t xml:space="preserve">ネットワーク</t>
  </si>
  <si>
    <t xml:space="preserve">Account</t>
  </si>
  <si>
    <t xml:space="preserve">アカウント情報</t>
  </si>
  <si>
    <t xml:space="preserve">アカウント数を検索し、別シートに詳細情報を登録します</t>
  </si>
  <si>
    <t xml:space="preserve">NetworkAdapter</t>
  </si>
  <si>
    <t xml:space="preserve">ネットワーク構成数を検索し、別シートに詳細情報を登録します</t>
  </si>
  <si>
    <t xml:space="preserve">Disk</t>
  </si>
  <si>
    <t xml:space="preserve">ディスク構成</t>
  </si>
  <si>
    <t xml:space="preserve">ディスク構成数を検索し、別シートに詳細情報を登録します</t>
  </si>
  <si>
    <t xml:space="preserve">DiskPartition</t>
  </si>
  <si>
    <t xml:space="preserve">ディスクパーティション</t>
  </si>
  <si>
    <t xml:space="preserve">ディスクパーティション数を検索し、別シートに詳細情報を登録します</t>
  </si>
  <si>
    <t xml:space="preserve">Datastore</t>
  </si>
  <si>
    <t xml:space="preserve">データストア</t>
  </si>
  <si>
    <t xml:space="preserve">データストア数を検索し、別シートに詳細情報を登録します</t>
  </si>
  <si>
    <t xml:space="preserve">name</t>
  </si>
  <si>
    <t xml:space="preserve">ルール定義名</t>
  </si>
  <si>
    <t xml:space="preserve">RuleDB</t>
  </si>
  <si>
    <t xml:space="preserve">結果を比較する対象サーバ</t>
  </si>
  <si>
    <t xml:space="preserve">centos7</t>
  </si>
  <si>
    <t xml:space="preserve">compare_source</t>
  </si>
  <si>
    <r>
      <rPr>
        <sz val="10"/>
        <color rgb="FF000000"/>
        <rFont val="ＭＳ Ｐゴシック"/>
        <family val="2"/>
        <charset val="128"/>
      </rPr>
      <t xml:space="preserve">結果を比較するソース。</t>
    </r>
    <r>
      <rPr>
        <sz val="10"/>
        <color rgb="FF000000"/>
        <rFont val="メイリオ"/>
        <family val="3"/>
        <charset val="1"/>
      </rPr>
      <t xml:space="preserve">actual:</t>
    </r>
    <r>
      <rPr>
        <sz val="10"/>
        <color rgb="FF000000"/>
        <rFont val="ＭＳ Ｐゴシック"/>
        <family val="2"/>
        <charset val="128"/>
      </rPr>
      <t xml:space="preserve">実行結果から、</t>
    </r>
    <r>
      <rPr>
        <sz val="10"/>
        <color rgb="FF000000"/>
        <rFont val="メイリオ"/>
        <family val="3"/>
        <charset val="1"/>
      </rPr>
      <t xml:space="preserve">local:node</t>
    </r>
    <r>
      <rPr>
        <sz val="10"/>
        <color rgb="FF000000"/>
        <rFont val="ＭＳ Ｐゴシック"/>
        <family val="2"/>
        <charset val="128"/>
      </rPr>
      <t xml:space="preserve">ディレクトリから、</t>
    </r>
    <r>
      <rPr>
        <sz val="10"/>
        <color rgb="FF000000"/>
        <rFont val="メイリオ"/>
        <family val="3"/>
        <charset val="1"/>
      </rPr>
      <t xml:space="preserve"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</si>
  <si>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 xml:space="preserve">local</t>
  </si>
  <si>
    <t xml:space="preserve">VMWare リソース割り当て</t>
  </si>
  <si>
    <t xml:space="preserve">x == NumberUtils.toDouble(server_info['NumCpu'])</t>
  </si>
  <si>
    <t xml:space="preserve">x == NumberUtils.toDouble(server_info['MemoryGB'])</t>
  </si>
  <si>
    <t xml:space="preserve">x.indexOf(server_info['ESXiHost']) != -1</t>
  </si>
  <si>
    <t xml:space="preserve">クラスター</t>
  </si>
  <si>
    <t xml:space="preserve">x.minus(" ") == server_info['HDDType'].minus(" ")</t>
  </si>
  <si>
    <t xml:space="preserve">x =~ /Linux/</t>
  </si>
  <si>
    <t xml:space="preserve">total</t>
  </si>
  <si>
    <t xml:space="preserve">スレッド数</t>
  </si>
  <si>
    <t xml:space="preserve">Platform</t>
  </si>
  <si>
    <t xml:space="preserve">kernel</t>
  </si>
  <si>
    <t xml:space="preserve">os_release</t>
  </si>
  <si>
    <t xml:space="preserve">arch</t>
  </si>
  <si>
    <t xml:space="preserve">mem_total</t>
  </si>
  <si>
    <t xml:space="preserve">CentOS</t>
  </si>
  <si>
    <t xml:space="preserve">x86_64</t>
  </si>
  <si>
    <t xml:space="preserve">4GB</t>
  </si>
  <si>
    <t xml:space="preserve">eth0:yes</t>
  </si>
  <si>
    <t xml:space="preserve">192.168.0.254</t>
  </si>
  <si>
    <t xml:space="preserve">/:26.5G</t>
  </si>
  <si>
    <t xml:space="preserve">zabbix</t>
  </si>
  <si>
    <t xml:space="preserve">kdump:On</t>
  </si>
  <si>
    <t xml:space="preserve">enabled</t>
  </si>
  <si>
    <t xml:space="preserve">sysstat</t>
  </si>
  <si>
    <t xml:space="preserve">[SWAP]:3G</t>
  </si>
  <si>
    <t xml:space="preserve">iptables:Off</t>
  </si>
  <si>
    <t xml:space="preserve">dmidecode</t>
  </si>
  <si>
    <t xml:space="preserve">strace</t>
  </si>
  <si>
    <t xml:space="preserve">net-snmp-libs</t>
  </si>
  <si>
    <t xml:space="preserve">net-snmp-utils</t>
  </si>
  <si>
    <t xml:space="preserve">busybox-anaconda</t>
  </si>
  <si>
    <t xml:space="preserve">alchemist</t>
  </si>
  <si>
    <t xml:space="preserve">xinetd</t>
  </si>
  <si>
    <t xml:space="preserve">tftp-server</t>
  </si>
  <si>
    <t xml:space="preserve">system-config-netboot-cmd</t>
  </si>
  <si>
    <t xml:space="preserve">system-config-netboot</t>
  </si>
  <si>
    <t xml:space="preserve">OS</t>
  </si>
  <si>
    <t xml:space="preserve">Arch</t>
  </si>
  <si>
    <t xml:space="preserve">pyhis_mem</t>
  </si>
  <si>
    <t xml:space="preserve">users</t>
  </si>
  <si>
    <t xml:space="preserve">Windows Server 2012 R2 Standard</t>
  </si>
  <si>
    <t xml:space="preserve">64ビット</t>
  </si>
  <si>
    <t xml:space="preserve">eth0</t>
  </si>
  <si>
    <t xml:space="preserve">C:40G</t>
  </si>
  <si>
    <t xml:space="preserve">VMTools:On</t>
  </si>
  <si>
    <t xml:space="preserve">eth1</t>
  </si>
  <si>
    <t xml:space="preserve">D:100GB</t>
  </si>
  <si>
    <t xml:space="preserve">wuauserv:Off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</si>
</sst>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1"/>
      <color rgb="FF000000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b val="true"/>
      <sz val="11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Calibri"/>
      <family val="2"/>
      <charset val="1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true" diagonalDown="false">
      <left style="hair"/>
      <right style="hair"/>
      <top style="hair"/>
      <bottom style="hair"/>
      <diagonal style="hair"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1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標準 2" xfId="20" builtinId="53" customBuiltin="tru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テーブル1" displayName="テーブル1" ref="A2:R26" headerRowCount="1" totalsRowCount="0" totalsRowShown="0">
  <autoFilter ref="A2:R26"/>
  <tableColumns count="18">
    <tableColumn id="1" name="#"/>
    <tableColumn id="2" name="cpu"/>
    <tableColumn id="3" name="memory"/>
    <tableColumn id="4" name="datastore"/>
    <tableColumn id="5" name="kernel"/>
    <tableColumn id="6" name="os"/>
    <tableColumn id="7" name="os_release"/>
    <tableColumn id="8" name="arch"/>
    <tableColumn id="9" name="cpu_total"/>
    <tableColumn id="10" name="cpu_real"/>
    <tableColumn id="11" name="mem_total"/>
    <tableColumn id="12" name="net_onboot"/>
    <tableColumn id="13" name="net_route"/>
    <tableColumn id="14" name="filesystem"/>
    <tableColumn id="15" name="user"/>
    <tableColumn id="16" name="service"/>
    <tableColumn id="17" name="sestatus"/>
    <tableColumn id="18" name="packages"/>
  </tableColumns>
</table>
</file>

<file path=xl/tables/table2.xml><?xml version="1.0" encoding="utf-8"?>
<table xmlns="http://schemas.openxmlformats.org/spreadsheetml/2006/main" id="2" name="テーブル14" displayName="テーブル14" ref="A2:M28" headerRowCount="1" totalsRowCount="0" totalsRowShown="0">
  <autoFilter ref="A2:M28"/>
  <tableColumns count="13">
    <tableColumn id="1" name="#"/>
    <tableColumn id="2" name="cpu"/>
    <tableColumn id="3" name="memory"/>
    <tableColumn id="4" name="datastore"/>
    <tableColumn id="5" name="OS"/>
    <tableColumn id="6" name="Arch"/>
    <tableColumn id="7" name="cpu_total"/>
    <tableColumn id="8" name="pyhis_mem"/>
    <tableColumn id="9" name="net_onboot"/>
    <tableColumn id="10" name="net_route"/>
    <tableColumn id="11" name="filesystem"/>
    <tableColumn id="12" name="users"/>
    <tableColumn id="13" name="service"/>
  </tableColumns>
</table>
</file>

<file path=xl/tables/table3.xml><?xml version="1.0" encoding="utf-8"?>
<table xmlns="http://schemas.openxmlformats.org/spreadsheetml/2006/main" id="3" name="テーブル2" displayName="テーブル2" ref="A2:Q22" headerRowCount="1" totalsRowCount="0" totalsRowShown="0">
  <autoFilter ref="A2:Q22"/>
  <tableColumns count="17">
    <tableColumn id="1" name="#"/>
    <tableColumn id="2" name="domain"/>
    <tableColumn id="3" name="server_name"/>
    <tableColumn id="4" name="ip"/>
    <tableColumn id="5" name="accont_id"/>
    <tableColumn id="6" name="template_id"/>
    <tableColumn id="7" name="remote_alias"/>
    <tableColumn id="8" name="compare_server"/>
    <tableColumn id="9" name="n_cpu"/>
    <tableColumn id="10" name="memory_gb"/>
    <tableColumn id="11" name="esxi_host"/>
    <tableColumn id="12" name="hdd_type"/>
    <tableColumn id="13" name="platform"/>
    <tableColumn id="14" name="NumCpu"/>
    <tableColumn id="15" name="virtualization"/>
    <tableColumn id="16" name="remote_account_id"/>
    <tableColumn id="17" name="verify_i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.5"/>
  <cols>
    <col collapsed="false" hidden="false" max="1" min="1" style="1" width="4.77319587628866"/>
    <col collapsed="false" hidden="false" max="2" min="2" style="1" width="9.95360824742268"/>
    <col collapsed="false" hidden="false" max="3" min="3" style="1" width="15.2731958762887"/>
    <col collapsed="false" hidden="false" max="4" min="4" style="1" width="11.5927835051546"/>
    <col collapsed="false" hidden="false" max="5" min="5" style="1" width="12.2731958762887"/>
    <col collapsed="false" hidden="false" max="6" min="6" style="1" width="13.7731958762887"/>
    <col collapsed="false" hidden="false" max="7" min="7" style="1" width="15"/>
    <col collapsed="false" hidden="false" max="8" min="8" style="1" width="18.4123711340206"/>
    <col collapsed="false" hidden="false" max="9" min="9" style="1" width="13.5"/>
    <col collapsed="false" hidden="false" max="10" min="10" style="1" width="12"/>
    <col collapsed="false" hidden="false" max="11" min="11" style="1" width="11.319587628866"/>
    <col collapsed="false" hidden="false" max="13" min="12" style="1" width="25.639175257732"/>
    <col collapsed="false" hidden="false" max="14" min="14" style="1" width="15.4123711340206"/>
    <col collapsed="false" hidden="false" max="15" min="15" style="1" width="21.4123711340206"/>
    <col collapsed="false" hidden="false" max="16" min="16" style="1" width="11.0463917525773"/>
    <col collapsed="false" hidden="false" max="1025" min="17" style="1" width="8.8659793814433"/>
  </cols>
  <sheetData>
    <row r="1" customFormat="false" ht="13.5" hidden="false" customHeight="false" outlineLevel="0" collapsed="false">
      <c r="L1" s="2" t="s">
        <v>0</v>
      </c>
      <c r="M1" s="2"/>
    </row>
    <row r="2" customFormat="false" ht="14.25" hidden="false" customHeight="false" outlineLevel="0" collapsed="false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4" t="s">
        <v>13</v>
      </c>
      <c r="N2" s="4" t="s">
        <v>14</v>
      </c>
      <c r="O2" s="4" t="s">
        <v>15</v>
      </c>
      <c r="P2" s="5" t="s">
        <v>16</v>
      </c>
      <c r="Q2" s="5" t="s">
        <v>17</v>
      </c>
    </row>
    <row r="3" customFormat="false" ht="13.5" hidden="false" customHeight="false" outlineLevel="0" collapsed="false">
      <c r="A3" s="6" t="n">
        <v>1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/>
      <c r="H3" s="6" t="s">
        <v>23</v>
      </c>
      <c r="I3" s="6" t="n">
        <v>4</v>
      </c>
      <c r="J3" s="6" t="n">
        <v>8</v>
      </c>
      <c r="K3" s="6"/>
      <c r="L3" s="6"/>
      <c r="M3" s="7" t="s">
        <v>18</v>
      </c>
      <c r="N3" s="7" t="n">
        <v>4</v>
      </c>
      <c r="O3" s="7" t="s">
        <v>24</v>
      </c>
      <c r="P3" s="7" t="s">
        <v>21</v>
      </c>
      <c r="Q3" s="7" t="s">
        <v>25</v>
      </c>
    </row>
    <row r="4" customFormat="false" ht="13.5" hidden="false" customHeight="false" outlineLevel="0" collapsed="false">
      <c r="A4" s="8" t="n">
        <v>2</v>
      </c>
      <c r="B4" s="8" t="s">
        <v>26</v>
      </c>
      <c r="C4" s="8" t="s">
        <v>27</v>
      </c>
      <c r="D4" s="8" t="s">
        <v>28</v>
      </c>
      <c r="E4" s="8" t="s">
        <v>21</v>
      </c>
      <c r="F4" s="8" t="s">
        <v>29</v>
      </c>
      <c r="G4" s="8"/>
      <c r="H4" s="8"/>
      <c r="I4" s="8"/>
      <c r="J4" s="8"/>
      <c r="K4" s="8"/>
      <c r="L4" s="8"/>
      <c r="M4" s="7" t="s">
        <v>26</v>
      </c>
      <c r="N4" s="7" t="n">
        <v>4</v>
      </c>
      <c r="O4" s="7" t="s">
        <v>24</v>
      </c>
      <c r="P4" s="7" t="s">
        <v>21</v>
      </c>
      <c r="Q4" s="7" t="s">
        <v>25</v>
      </c>
    </row>
    <row r="5" customFormat="false" ht="13.5" hidden="false" customHeight="false" outlineLevel="0" collapsed="false">
      <c r="A5" s="9" t="n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7"/>
      <c r="N5" s="7"/>
      <c r="O5" s="7"/>
      <c r="P5" s="7"/>
      <c r="Q5" s="7"/>
    </row>
    <row r="6" customFormat="false" ht="13.5" hidden="false" customHeight="false" outlineLevel="0" collapsed="false">
      <c r="A6" s="8" t="n">
        <v>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7"/>
      <c r="N6" s="7"/>
      <c r="O6" s="7"/>
      <c r="P6" s="7"/>
      <c r="Q6" s="7"/>
    </row>
    <row r="7" customFormat="false" ht="13.5" hidden="false" customHeight="false" outlineLevel="0" collapsed="false">
      <c r="A7" s="9" t="n">
        <v>5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7"/>
      <c r="N7" s="7"/>
      <c r="O7" s="7"/>
      <c r="P7" s="7"/>
      <c r="Q7" s="7"/>
    </row>
    <row r="8" customFormat="false" ht="13.5" hidden="false" customHeight="false" outlineLevel="0" collapsed="false">
      <c r="A8" s="8" t="n">
        <v>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7"/>
      <c r="N8" s="7"/>
      <c r="O8" s="7"/>
      <c r="P8" s="7"/>
      <c r="Q8" s="7"/>
    </row>
    <row r="9" customFormat="false" ht="13.5" hidden="false" customHeight="false" outlineLevel="0" collapsed="false">
      <c r="A9" s="9" t="n">
        <v>7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7"/>
      <c r="N9" s="7"/>
      <c r="O9" s="7"/>
      <c r="P9" s="7"/>
      <c r="Q9" s="7"/>
    </row>
    <row r="10" customFormat="false" ht="13.5" hidden="false" customHeight="false" outlineLevel="0" collapsed="false">
      <c r="A10" s="8" t="n">
        <v>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7"/>
      <c r="N10" s="7"/>
      <c r="O10" s="7"/>
      <c r="P10" s="7"/>
      <c r="Q10" s="7"/>
    </row>
    <row r="11" customFormat="false" ht="13.5" hidden="false" customHeight="false" outlineLevel="0" collapsed="false">
      <c r="A11" s="9" t="n">
        <v>9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7"/>
      <c r="N11" s="7"/>
      <c r="O11" s="7"/>
      <c r="P11" s="7"/>
      <c r="Q11" s="7"/>
    </row>
    <row r="12" customFormat="false" ht="13.5" hidden="false" customHeight="false" outlineLevel="0" collapsed="false">
      <c r="A12" s="8" t="n"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7"/>
      <c r="N12" s="7"/>
      <c r="O12" s="7"/>
      <c r="P12" s="7"/>
      <c r="Q12" s="7"/>
    </row>
    <row r="13" customFormat="false" ht="13.5" hidden="false" customHeight="false" outlineLevel="0" collapsed="false">
      <c r="A13" s="9" t="n">
        <v>11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7"/>
      <c r="N13" s="7"/>
      <c r="O13" s="7"/>
      <c r="P13" s="7"/>
      <c r="Q13" s="7"/>
    </row>
    <row r="14" customFormat="false" ht="13.5" hidden="false" customHeight="false" outlineLevel="0" collapsed="false">
      <c r="A14" s="8" t="n">
        <v>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7"/>
      <c r="N14" s="7"/>
      <c r="O14" s="7"/>
      <c r="P14" s="7"/>
      <c r="Q14" s="7"/>
    </row>
    <row r="15" customFormat="false" ht="13.5" hidden="false" customHeight="false" outlineLevel="0" collapsed="false">
      <c r="A15" s="9" t="n">
        <v>13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7"/>
      <c r="N15" s="7"/>
      <c r="O15" s="7"/>
      <c r="P15" s="7"/>
      <c r="Q15" s="7"/>
    </row>
    <row r="16" customFormat="false" ht="13.5" hidden="false" customHeight="false" outlineLevel="0" collapsed="false">
      <c r="A16" s="8" t="n">
        <v>14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7"/>
      <c r="N16" s="7"/>
      <c r="O16" s="7"/>
      <c r="P16" s="7"/>
      <c r="Q16" s="7"/>
    </row>
    <row r="17" customFormat="false" ht="13.5" hidden="false" customHeight="false" outlineLevel="0" collapsed="false">
      <c r="A17" s="9" t="n">
        <v>15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7"/>
      <c r="N17" s="7"/>
      <c r="O17" s="7"/>
      <c r="P17" s="7"/>
      <c r="Q17" s="7"/>
    </row>
    <row r="18" customFormat="false" ht="13.5" hidden="false" customHeight="false" outlineLevel="0" collapsed="false">
      <c r="A18" s="8" t="n">
        <v>16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7"/>
      <c r="N18" s="7"/>
      <c r="O18" s="7"/>
      <c r="P18" s="7"/>
      <c r="Q18" s="7"/>
    </row>
    <row r="19" customFormat="false" ht="13.5" hidden="false" customHeight="false" outlineLevel="0" collapsed="false">
      <c r="A19" s="9" t="n">
        <v>17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7"/>
      <c r="N19" s="7"/>
      <c r="O19" s="7"/>
      <c r="P19" s="7"/>
      <c r="Q19" s="7"/>
    </row>
    <row r="20" customFormat="false" ht="13.5" hidden="false" customHeight="false" outlineLevel="0" collapsed="false">
      <c r="A20" s="8" t="n">
        <v>18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7"/>
      <c r="N20" s="7"/>
      <c r="O20" s="7"/>
      <c r="P20" s="7"/>
      <c r="Q20" s="7"/>
    </row>
    <row r="21" customFormat="false" ht="13.5" hidden="false" customHeight="false" outlineLevel="0" collapsed="false">
      <c r="A21" s="9" t="n">
        <v>19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7"/>
      <c r="N21" s="7"/>
      <c r="O21" s="7"/>
      <c r="P21" s="7"/>
      <c r="Q21" s="7"/>
    </row>
    <row r="22" customFormat="false" ht="13.5" hidden="false" customHeight="false" outlineLevel="0" collapsed="false">
      <c r="A22" s="8" t="n">
        <v>20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7"/>
      <c r="N22" s="7"/>
      <c r="O22" s="7"/>
      <c r="P22" s="7"/>
      <c r="Q22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36.8247422680412"/>
    <col collapsed="false" hidden="false" max="8" min="4" style="0" width="13.3659793814433"/>
    <col collapsed="false" hidden="false" max="9" min="9" style="0" width="12.2731958762887"/>
    <col collapsed="false" hidden="false" max="1025" min="10" style="0" width="7.3659793814433"/>
  </cols>
  <sheetData>
    <row r="1" customFormat="false" ht="14.25" hidden="false" customHeight="false" outlineLevel="0" collapsed="false">
      <c r="B1" s="10" t="s">
        <v>30</v>
      </c>
      <c r="C1" s="10" t="s">
        <v>31</v>
      </c>
      <c r="D1" s="11"/>
      <c r="E1" s="11"/>
      <c r="F1" s="11"/>
      <c r="G1" s="11"/>
      <c r="H1" s="11"/>
      <c r="I1" s="11"/>
      <c r="J1" s="11"/>
      <c r="K1" s="11"/>
      <c r="L1" s="11"/>
      <c r="M1" s="11"/>
    </row>
    <row r="2" customFormat="false" ht="14.25" hidden="false" customHeight="false" outlineLevel="0" collapsed="false">
      <c r="B2" s="12" t="s">
        <v>32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customFormat="false" ht="13.5" hidden="false" customHeight="false" outlineLevel="0" collapsed="false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customFormat="false" ht="14.25" hidden="false" customHeight="false" outlineLevel="0" collapsed="false">
      <c r="B4" s="4" t="s">
        <v>33</v>
      </c>
      <c r="C4" s="4" t="s">
        <v>34</v>
      </c>
      <c r="D4" s="4" t="n">
        <v>1</v>
      </c>
      <c r="E4" s="4" t="n">
        <v>2</v>
      </c>
      <c r="F4" s="4" t="n">
        <v>3</v>
      </c>
      <c r="G4" s="4" t="n">
        <v>4</v>
      </c>
      <c r="H4" s="4" t="n">
        <v>5</v>
      </c>
      <c r="I4" s="4" t="n">
        <v>6</v>
      </c>
      <c r="J4" s="4" t="n">
        <v>7</v>
      </c>
      <c r="K4" s="4" t="n">
        <v>8</v>
      </c>
      <c r="L4" s="4" t="n">
        <v>9</v>
      </c>
      <c r="M4" s="4" t="n">
        <v>10</v>
      </c>
    </row>
    <row r="5" customFormat="false" ht="57" hidden="false" customHeight="false" outlineLevel="0" collapsed="false">
      <c r="B5" s="4" t="s">
        <v>2</v>
      </c>
      <c r="C5" s="14" t="s">
        <v>35</v>
      </c>
      <c r="D5" s="15" t="s">
        <v>18</v>
      </c>
      <c r="E5" s="15" t="s">
        <v>26</v>
      </c>
      <c r="F5" s="15"/>
      <c r="G5" s="15"/>
      <c r="H5" s="15"/>
      <c r="I5" s="15"/>
      <c r="J5" s="15"/>
      <c r="K5" s="15"/>
      <c r="L5" s="15"/>
      <c r="M5" s="15"/>
    </row>
    <row r="6" customFormat="false" ht="14.25" hidden="false" customHeight="false" outlineLevel="0" collapsed="false">
      <c r="B6" s="4" t="s">
        <v>15</v>
      </c>
      <c r="C6" s="14" t="s">
        <v>36</v>
      </c>
      <c r="D6" s="15" t="s">
        <v>37</v>
      </c>
      <c r="E6" s="15" t="s">
        <v>37</v>
      </c>
      <c r="F6" s="15"/>
      <c r="G6" s="15"/>
      <c r="H6" s="15"/>
      <c r="I6" s="15"/>
      <c r="J6" s="15"/>
      <c r="K6" s="15"/>
      <c r="L6" s="15"/>
      <c r="M6" s="15"/>
    </row>
    <row r="7" customFormat="false" ht="28.5" hidden="false" customHeight="false" outlineLevel="0" collapsed="false">
      <c r="B7" s="4" t="s">
        <v>3</v>
      </c>
      <c r="C7" s="14" t="s">
        <v>38</v>
      </c>
      <c r="D7" s="14" t="s">
        <v>19</v>
      </c>
      <c r="E7" s="14" t="s">
        <v>27</v>
      </c>
      <c r="F7" s="14" t="str">
        <f aca="false">IF(OR(F$5="Linux",F$5="Windows",F$5="VMHost"),"サーバ名を入力してください","")</f>
        <v/>
      </c>
      <c r="G7" s="14" t="str">
        <f aca="false">IF(OR(G$5="Linux",G$5="Windows",G$5="VMHost"),"サーバ名を入力してください","")</f>
        <v/>
      </c>
      <c r="H7" s="14" t="str">
        <f aca="false">IF(OR(H$5="Linux",H$5="Windows",H$5="VMHost"),"サーバ名を入力してください","")</f>
        <v/>
      </c>
      <c r="I7" s="14" t="str">
        <f aca="false">IF(OR(I$5="Linux",I$5="Windows",I$5="VMHost"),"サーバ名を入力してください","")</f>
        <v/>
      </c>
      <c r="J7" s="14" t="str">
        <f aca="false">IF(OR(J$5="Linux",J$5="Windows",J$5="VMHost"),"サーバ名を入力してください","")</f>
        <v/>
      </c>
      <c r="K7" s="14" t="str">
        <f aca="false">IF(OR(K$5="Linux",K$5="Windows",K$5="VMHost"),"サーバ名を入力してください","")</f>
        <v/>
      </c>
      <c r="L7" s="14" t="str">
        <f aca="false">IF(OR(L$5="Linux",L$5="Windows",L$5="VMHost"),"サーバ名を入力してください","")</f>
        <v/>
      </c>
      <c r="M7" s="14" t="str">
        <f aca="false">IF(OR(M$5="Linux",M$5="Windows",M$5="VMHost"),"サーバ名を入力してください","")</f>
        <v/>
      </c>
    </row>
    <row r="8" customFormat="false" ht="28.5" hidden="false" customHeight="false" outlineLevel="0" collapsed="false">
      <c r="B8" s="4" t="s">
        <v>4</v>
      </c>
      <c r="C8" s="14" t="s">
        <v>39</v>
      </c>
      <c r="D8" s="14" t="s">
        <v>20</v>
      </c>
      <c r="E8" s="14" t="s">
        <v>27</v>
      </c>
      <c r="F8" s="14" t="str">
        <f aca="false">IF(OR(F$5="Linux",F$5="Windows",F$5="VMHost"),"IPアドレスを入力してください","")</f>
        <v/>
      </c>
      <c r="G8" s="14" t="str">
        <f aca="false">IF(OR(G$5="Linux",G$5="Windows",G$5="VMHost"),"IPアドレスを入力してください","")</f>
        <v/>
      </c>
      <c r="H8" s="14" t="str">
        <f aca="false">IF(OR(H$5="Linux",H$5="Windows",H$5="VMHost"),"IPアドレスを入力してください","")</f>
        <v/>
      </c>
      <c r="I8" s="14" t="str">
        <f aca="false">IF(OR(I$5="Linux",I$5="Windows",I$5="VMHost"),"IPアドレスを入力してください","")</f>
        <v/>
      </c>
      <c r="J8" s="14" t="str">
        <f aca="false">IF(OR(J$5="Linux",J$5="Windows",J$5="VMHost"),"IPアドレスを入力してください","")</f>
        <v/>
      </c>
      <c r="K8" s="14" t="str">
        <f aca="false">IF(OR(K$5="Linux",K$5="Windows",K$5="VMHost"),"IPアドレスを入力してください","")</f>
        <v/>
      </c>
      <c r="L8" s="14" t="str">
        <f aca="false">IF(OR(L$5="Linux",L$5="Windows",L$5="VMHost"),"IPアドレスを入力してください","")</f>
        <v/>
      </c>
      <c r="M8" s="14" t="str">
        <f aca="false">IF(OR(M$5="Linux",M$5="Windows",M$5="VMHost"),"IPアドレスを入力してください","")</f>
        <v/>
      </c>
    </row>
    <row r="9" customFormat="false" ht="57" hidden="false" customHeight="false" outlineLevel="0" collapsed="false">
      <c r="B9" s="4" t="s">
        <v>40</v>
      </c>
      <c r="C9" s="14" t="s">
        <v>41</v>
      </c>
      <c r="D9" s="14" t="s">
        <v>21</v>
      </c>
      <c r="E9" s="14" t="s">
        <v>21</v>
      </c>
      <c r="F9" s="14" t="str">
        <f aca="false">IF(OR(F$5="Linux",F$5="Windows",F$5="VMHost"),"OSアカウントIDを入力してください","")</f>
        <v/>
      </c>
      <c r="G9" s="14" t="str">
        <f aca="false">IF(OR(G$5="Linux",G$5="Windows",G$5="VMHost"),"OSアカウントIDを入力してください","")</f>
        <v/>
      </c>
      <c r="H9" s="14" t="str">
        <f aca="false">IF(OR(H$5="Linux",H$5="Windows",H$5="VMHost"),"OSアカウントIDを入力してください","")</f>
        <v/>
      </c>
      <c r="I9" s="14" t="str">
        <f aca="false">IF(OR(I$5="Linux",I$5="Windows",I$5="VMHost"),"OSアカウントIDを入力してください","")</f>
        <v/>
      </c>
      <c r="J9" s="14" t="str">
        <f aca="false">IF(OR(J$5="Linux",J$5="Windows",J$5="VMHost"),"OSアカウントIDを入力してください","")</f>
        <v/>
      </c>
      <c r="K9" s="14" t="str">
        <f aca="false">IF(OR(K$5="Linux",K$5="Windows",K$5="VMHost"),"OSアカウントIDを入力してください","")</f>
        <v/>
      </c>
      <c r="L9" s="14" t="str">
        <f aca="false">IF(OR(L$5="Linux",L$5="Windows",L$5="VMHost"),"OSアカウントIDを入力してください","")</f>
        <v/>
      </c>
      <c r="M9" s="14" t="str">
        <f aca="false">IF(OR(M$5="Linux",M$5="Windows",M$5="VMHost"),"OSアカウントIDを入力してください","")</f>
        <v/>
      </c>
    </row>
    <row r="10" customFormat="false" ht="28.5" hidden="false" customHeight="false" outlineLevel="0" collapsed="false">
      <c r="B10" s="14" t="s">
        <v>42</v>
      </c>
      <c r="C10" s="14" t="s">
        <v>43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customFormat="false" ht="42.75" hidden="false" customHeight="false" outlineLevel="0" collapsed="false">
      <c r="B11" s="4" t="s">
        <v>16</v>
      </c>
      <c r="C11" s="14" t="s">
        <v>44</v>
      </c>
      <c r="D11" s="14"/>
      <c r="E11" s="14"/>
      <c r="F11" s="14" t="str">
        <f aca="false">IF(OR(F$6="VM"),"vCenterアカウントIDを入力してください","")</f>
        <v/>
      </c>
      <c r="G11" s="14" t="str">
        <f aca="false">IF(OR(G$6="VM"),"vCenterアカウントIDを入力してください","")</f>
        <v/>
      </c>
      <c r="H11" s="14" t="str">
        <f aca="false">IF(OR(H$6="VM"),"vCenterアカウントIDを入力してください","")</f>
        <v/>
      </c>
      <c r="I11" s="14" t="str">
        <f aca="false">IF(OR(I$6="VM"),"vCenterアカウントIDを入力してください","")</f>
        <v/>
      </c>
      <c r="J11" s="14" t="str">
        <f aca="false">IF(OR(J$6="VM"),"vCenterアカウントIDを入力してください","")</f>
        <v/>
      </c>
      <c r="K11" s="14" t="str">
        <f aca="false">IF(OR(K$6="VM"),"vCenterアカウントIDを入力してください","")</f>
        <v/>
      </c>
      <c r="L11" s="14" t="str">
        <f aca="false">IF(OR(L$6="VM"),"vCenterアカウントIDを入力してください","")</f>
        <v/>
      </c>
      <c r="M11" s="14" t="str">
        <f aca="false">IF(OR(M$6="VM"),"vCenterアカウントIDを入力してください","")</f>
        <v/>
      </c>
    </row>
    <row r="12" customFormat="false" ht="42.75" hidden="false" customHeight="false" outlineLevel="0" collapsed="false">
      <c r="B12" s="4" t="s">
        <v>7</v>
      </c>
      <c r="C12" s="14" t="s">
        <v>45</v>
      </c>
      <c r="D12" s="14"/>
      <c r="E12" s="14"/>
      <c r="F12" s="14" t="str">
        <f aca="false">IF(OR(F$6="VM"),"vCenter内のサーバ名を入力してください","")</f>
        <v/>
      </c>
      <c r="G12" s="14" t="str">
        <f aca="false">IF(OR(G$6="VM"),"vCenter内のサーバ名を入力してください","")</f>
        <v/>
      </c>
      <c r="H12" s="14" t="str">
        <f aca="false">IF(OR(H$6="VM"),"vCenter内のサーバ名を入力してください","")</f>
        <v/>
      </c>
      <c r="I12" s="14" t="str">
        <f aca="false">IF(OR(I$6="VM"),"vCenter内のサーバ名を入力してください","")</f>
        <v/>
      </c>
      <c r="J12" s="14" t="str">
        <f aca="false">IF(OR(J$6="VM"),"vCenter内のサーバ名を入力してください","")</f>
        <v/>
      </c>
      <c r="K12" s="14" t="str">
        <f aca="false">IF(OR(K$6="VM"),"vCenter内のサーバ名を入力してください","")</f>
        <v/>
      </c>
      <c r="L12" s="14" t="str">
        <f aca="false">IF(OR(L$6="VM"),"vCenter内のサーバ名を入力してください","")</f>
        <v/>
      </c>
      <c r="M12" s="14" t="str">
        <f aca="false">IF(OR(M$6="VM"),"vCenter内のサーバ名を入力してください","")</f>
        <v/>
      </c>
    </row>
    <row r="13" customFormat="false" ht="28.5" hidden="false" customHeight="false" outlineLevel="0" collapsed="false">
      <c r="B13" s="4" t="s">
        <v>17</v>
      </c>
      <c r="C13" s="14" t="s">
        <v>46</v>
      </c>
      <c r="D13" s="14" t="s">
        <v>25</v>
      </c>
      <c r="E13" s="14"/>
      <c r="F13" s="14"/>
      <c r="G13" s="14"/>
      <c r="H13" s="14"/>
      <c r="I13" s="14"/>
      <c r="J13" s="14"/>
      <c r="K13" s="14"/>
      <c r="L13" s="14"/>
      <c r="M13" s="14"/>
    </row>
    <row r="14" customFormat="false" ht="36" hidden="false" customHeight="false" outlineLevel="0" collapsed="false">
      <c r="B14" s="16" t="s">
        <v>8</v>
      </c>
      <c r="C14" s="17" t="s">
        <v>47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customFormat="false" ht="42.75" hidden="false" customHeight="false" outlineLevel="0" collapsed="false">
      <c r="B15" s="4"/>
      <c r="C15" s="14" t="s">
        <v>48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customFormat="false" ht="14.25" hidden="false" customHeight="false" outlineLevel="0" collapsed="false">
      <c r="B16" s="18" t="s">
        <v>14</v>
      </c>
      <c r="C16" s="19" t="s">
        <v>49</v>
      </c>
      <c r="D16" s="14" t="n">
        <v>4</v>
      </c>
      <c r="E16" s="14"/>
      <c r="F16" s="14"/>
      <c r="G16" s="14"/>
      <c r="H16" s="14"/>
      <c r="I16" s="14"/>
      <c r="J16" s="14"/>
      <c r="K16" s="14"/>
      <c r="L16" s="14"/>
      <c r="M16" s="14"/>
    </row>
    <row r="17" customFormat="false" ht="14.25" hidden="false" customHeight="false" outlineLevel="0" collapsed="false">
      <c r="B17" s="18" t="s">
        <v>50</v>
      </c>
      <c r="C17" s="19" t="s">
        <v>51</v>
      </c>
      <c r="D17" s="14" t="n">
        <v>8</v>
      </c>
      <c r="E17" s="14"/>
      <c r="F17" s="14"/>
      <c r="G17" s="14"/>
      <c r="H17" s="14"/>
      <c r="I17" s="14"/>
      <c r="J17" s="14"/>
      <c r="K17" s="14"/>
      <c r="L17" s="14"/>
      <c r="M17" s="14"/>
    </row>
    <row r="18" customFormat="false" ht="14.25" hidden="false" customHeight="false" outlineLevel="0" collapsed="false">
      <c r="B18" s="4" t="s">
        <v>52</v>
      </c>
      <c r="C18" s="19" t="s">
        <v>53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customFormat="false" ht="14.25" hidden="false" customHeight="false" outlineLevel="0" collapsed="false">
      <c r="B19" s="4" t="s">
        <v>54</v>
      </c>
      <c r="C19" s="19" t="s">
        <v>55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customFormat="false" ht="14.25" hidden="false" customHeight="false" outlineLevel="0" collapsed="false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</sheetData>
  <dataValidations count="3">
    <dataValidation allowBlank="true" operator="equal" showDropDown="false" showErrorMessage="true" showInputMessage="false" sqref="D5:M5" type="list">
      <formula1>"選択してください,Linux,Windows,VMHost"</formula1>
      <formula2>0</formula2>
    </dataValidation>
    <dataValidation allowBlank="true" operator="equal" showDropDown="false" showErrorMessage="true" showInputMessage="false" sqref="D6:M6" type="list">
      <formula1>"選択してください,オンプレ,VM"</formula1>
      <formula2>0</formula2>
    </dataValidation>
    <dataValidation allowBlank="false" operator="equal" showDropDown="false" showErrorMessage="true" showInputMessage="false" sqref="C1" type="list">
      <formula1>"Local(Excel),Remote"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5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40" activeCellId="0" sqref="A40"/>
    </sheetView>
  </sheetViews>
  <sheetFormatPr defaultRowHeight="13.5"/>
  <cols>
    <col collapsed="false" hidden="false" max="1" min="1" style="0" width="7.3659793814433"/>
    <col collapsed="false" hidden="false" max="2" min="2" style="0" width="19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6.41237113402062"/>
    <col collapsed="false" hidden="false" max="6" min="6" style="0" width="54.8247422680412"/>
    <col collapsed="false" hidden="false" max="10" min="7" style="0" width="13.3659793814433"/>
    <col collapsed="false" hidden="false" max="1025" min="11" style="0" width="7.3659793814433"/>
  </cols>
  <sheetData>
    <row r="1" customFormat="false" ht="14.25" hidden="false" customHeight="false" outlineLevel="0" collapsed="false">
      <c r="A1" s="21"/>
      <c r="B1" s="21"/>
      <c r="C1" s="21"/>
      <c r="D1" s="21"/>
      <c r="E1" s="21"/>
      <c r="F1" s="21"/>
    </row>
    <row r="2" customFormat="false" ht="14.25" hidden="false" customHeight="false" outlineLevel="0" collapsed="false">
      <c r="A2" s="21" t="s">
        <v>56</v>
      </c>
      <c r="B2" s="21"/>
      <c r="C2" s="21"/>
      <c r="D2" s="21"/>
      <c r="E2" s="21"/>
      <c r="F2" s="21"/>
    </row>
    <row r="3" customFormat="false" ht="14.25" hidden="false" customHeight="false" outlineLevel="0" collapsed="false">
      <c r="A3" s="21"/>
      <c r="B3" s="21"/>
      <c r="C3" s="21"/>
      <c r="D3" s="21"/>
      <c r="E3" s="21"/>
      <c r="F3" s="21"/>
    </row>
    <row r="4" customFormat="false" ht="14.25" hidden="false" customHeight="false" outlineLevel="0" collapsed="false">
      <c r="A4" s="19" t="s">
        <v>21</v>
      </c>
      <c r="B4" s="19" t="s">
        <v>33</v>
      </c>
      <c r="C4" s="19" t="s">
        <v>57</v>
      </c>
      <c r="D4" s="19" t="s">
        <v>58</v>
      </c>
      <c r="E4" s="19" t="s">
        <v>59</v>
      </c>
      <c r="F4" s="22" t="s">
        <v>60</v>
      </c>
    </row>
    <row r="5" customFormat="false" ht="14.25" hidden="false" customHeight="false" outlineLevel="0" collapsed="false">
      <c r="A5" s="23" t="s">
        <v>61</v>
      </c>
      <c r="B5" s="19" t="s">
        <v>62</v>
      </c>
      <c r="C5" s="19" t="s">
        <v>63</v>
      </c>
      <c r="D5" s="19" t="s">
        <v>64</v>
      </c>
      <c r="E5" s="19"/>
      <c r="F5" s="22" t="s">
        <v>65</v>
      </c>
    </row>
    <row r="6" customFormat="false" ht="14.25" hidden="false" customHeight="false" outlineLevel="0" collapsed="false">
      <c r="A6" s="23"/>
      <c r="B6" s="19" t="s">
        <v>14</v>
      </c>
      <c r="C6" s="19" t="s">
        <v>66</v>
      </c>
      <c r="D6" s="19" t="s">
        <v>64</v>
      </c>
      <c r="E6" s="19"/>
      <c r="F6" s="22" t="s">
        <v>67</v>
      </c>
    </row>
    <row r="7" customFormat="false" ht="14.25" hidden="false" customHeight="false" outlineLevel="0" collapsed="false">
      <c r="A7" s="23"/>
      <c r="B7" s="19" t="s">
        <v>68</v>
      </c>
      <c r="C7" s="19" t="s">
        <v>69</v>
      </c>
      <c r="D7" s="19" t="s">
        <v>64</v>
      </c>
      <c r="E7" s="19"/>
      <c r="F7" s="22" t="s">
        <v>70</v>
      </c>
    </row>
    <row r="8" customFormat="false" ht="14.25" hidden="false" customHeight="false" outlineLevel="0" collapsed="false">
      <c r="A8" s="23"/>
      <c r="B8" s="19" t="s">
        <v>50</v>
      </c>
      <c r="C8" s="19" t="s">
        <v>71</v>
      </c>
      <c r="D8" s="19" t="s">
        <v>64</v>
      </c>
      <c r="E8" s="19"/>
      <c r="F8" s="22" t="s">
        <v>72</v>
      </c>
    </row>
    <row r="9" customFormat="false" ht="14.25" hidden="false" customHeight="false" outlineLevel="0" collapsed="false">
      <c r="A9" s="23"/>
      <c r="B9" s="19" t="s">
        <v>73</v>
      </c>
      <c r="C9" s="19" t="s">
        <v>74</v>
      </c>
      <c r="D9" s="19" t="s">
        <v>64</v>
      </c>
      <c r="E9" s="19"/>
      <c r="F9" s="22" t="s">
        <v>75</v>
      </c>
    </row>
    <row r="10" customFormat="false" ht="14.25" hidden="false" customHeight="false" outlineLevel="0" collapsed="false">
      <c r="A10" s="23"/>
      <c r="B10" s="19" t="s">
        <v>76</v>
      </c>
      <c r="C10" s="19" t="s">
        <v>77</v>
      </c>
      <c r="D10" s="19" t="s">
        <v>64</v>
      </c>
      <c r="E10" s="19"/>
      <c r="F10" s="22" t="s">
        <v>78</v>
      </c>
    </row>
    <row r="11" customFormat="false" ht="14.25" hidden="false" customHeight="false" outlineLevel="0" collapsed="false">
      <c r="A11" s="15" t="s">
        <v>61</v>
      </c>
      <c r="B11" s="4" t="s">
        <v>79</v>
      </c>
      <c r="C11" s="24" t="s">
        <v>80</v>
      </c>
      <c r="D11" s="4" t="s">
        <v>64</v>
      </c>
      <c r="E11" s="4" t="s">
        <v>61</v>
      </c>
      <c r="F11" s="14" t="s">
        <v>81</v>
      </c>
    </row>
    <row r="12" customFormat="false" ht="14.25" hidden="false" customHeight="false" outlineLevel="0" collapsed="false">
      <c r="A12" s="15" t="s">
        <v>61</v>
      </c>
      <c r="B12" s="4" t="s">
        <v>82</v>
      </c>
      <c r="C12" s="4" t="s">
        <v>83</v>
      </c>
      <c r="D12" s="4" t="s">
        <v>64</v>
      </c>
      <c r="E12" s="4" t="s">
        <v>61</v>
      </c>
      <c r="F12" s="4" t="s">
        <v>84</v>
      </c>
    </row>
    <row r="13" customFormat="false" ht="14.25" hidden="false" customHeight="false" outlineLevel="0" collapsed="false">
      <c r="A13" s="23" t="s">
        <v>61</v>
      </c>
      <c r="B13" s="19" t="s">
        <v>85</v>
      </c>
      <c r="C13" s="19" t="s">
        <v>86</v>
      </c>
      <c r="D13" s="19" t="s">
        <v>64</v>
      </c>
      <c r="E13" s="19"/>
      <c r="F13" s="22" t="s">
        <v>87</v>
      </c>
    </row>
    <row r="14" customFormat="false" ht="14.25" hidden="false" customHeight="false" outlineLevel="0" collapsed="false">
      <c r="A14" s="23" t="s">
        <v>61</v>
      </c>
      <c r="B14" s="19" t="s">
        <v>88</v>
      </c>
      <c r="C14" s="19" t="s">
        <v>89</v>
      </c>
      <c r="D14" s="19" t="s">
        <v>64</v>
      </c>
      <c r="E14" s="19"/>
      <c r="F14" s="22" t="s">
        <v>90</v>
      </c>
    </row>
    <row r="15" customFormat="false" ht="14.25" hidden="false" customHeight="false" outlineLevel="0" collapsed="false">
      <c r="A15" s="23" t="s">
        <v>61</v>
      </c>
      <c r="B15" s="19" t="s">
        <v>91</v>
      </c>
      <c r="C15" s="19" t="s">
        <v>92</v>
      </c>
      <c r="D15" s="19" t="s">
        <v>64</v>
      </c>
      <c r="E15" s="19"/>
      <c r="F15" s="22" t="s">
        <v>93</v>
      </c>
    </row>
    <row r="16" customFormat="false" ht="14.25" hidden="false" customHeight="false" outlineLevel="0" collapsed="false">
      <c r="A16" s="23" t="s">
        <v>61</v>
      </c>
      <c r="B16" s="19" t="s">
        <v>94</v>
      </c>
      <c r="C16" s="19" t="s">
        <v>55</v>
      </c>
      <c r="D16" s="19" t="s">
        <v>64</v>
      </c>
      <c r="E16" s="19" t="s">
        <v>61</v>
      </c>
      <c r="F16" s="22" t="s">
        <v>95</v>
      </c>
    </row>
    <row r="17" customFormat="false" ht="14.25" hidden="false" customHeight="false" outlineLevel="0" collapsed="false">
      <c r="A17" s="23" t="s">
        <v>61</v>
      </c>
      <c r="B17" s="19" t="s">
        <v>96</v>
      </c>
      <c r="C17" s="19" t="s">
        <v>97</v>
      </c>
      <c r="D17" s="19" t="s">
        <v>18</v>
      </c>
      <c r="E17" s="19"/>
      <c r="F17" s="22" t="s">
        <v>98</v>
      </c>
    </row>
    <row r="18" customFormat="false" ht="14.25" hidden="false" customHeight="false" outlineLevel="0" collapsed="false">
      <c r="A18" s="23" t="s">
        <v>61</v>
      </c>
      <c r="B18" s="19" t="s">
        <v>99</v>
      </c>
      <c r="C18" s="19" t="s">
        <v>100</v>
      </c>
      <c r="D18" s="19" t="s">
        <v>18</v>
      </c>
      <c r="E18" s="19"/>
      <c r="F18" s="22" t="s">
        <v>101</v>
      </c>
    </row>
    <row r="19" customFormat="false" ht="14.25" hidden="false" customHeight="false" outlineLevel="0" collapsed="false">
      <c r="A19" s="23" t="s">
        <v>61</v>
      </c>
      <c r="B19" s="19" t="s">
        <v>102</v>
      </c>
      <c r="C19" s="19" t="s">
        <v>103</v>
      </c>
      <c r="D19" s="19" t="s">
        <v>18</v>
      </c>
      <c r="E19" s="19"/>
      <c r="F19" s="22" t="s">
        <v>103</v>
      </c>
    </row>
    <row r="20" customFormat="false" ht="14.25" hidden="false" customHeight="false" outlineLevel="0" collapsed="false">
      <c r="A20" s="23" t="s">
        <v>61</v>
      </c>
      <c r="B20" s="19" t="s">
        <v>104</v>
      </c>
      <c r="C20" s="19" t="s">
        <v>105</v>
      </c>
      <c r="D20" s="19" t="s">
        <v>18</v>
      </c>
      <c r="E20" s="19"/>
      <c r="F20" s="22" t="s">
        <v>106</v>
      </c>
    </row>
    <row r="21" customFormat="false" ht="14.25" hidden="false" customHeight="false" outlineLevel="0" collapsed="false">
      <c r="A21" s="23" t="s">
        <v>61</v>
      </c>
      <c r="B21" s="19" t="s">
        <v>107</v>
      </c>
      <c r="C21" s="19" t="s">
        <v>108</v>
      </c>
      <c r="D21" s="19" t="s">
        <v>18</v>
      </c>
      <c r="E21" s="19"/>
      <c r="F21" s="22" t="s">
        <v>109</v>
      </c>
    </row>
    <row r="22" customFormat="false" ht="14.25" hidden="false" customHeight="false" outlineLevel="0" collapsed="false">
      <c r="A22" s="23"/>
      <c r="B22" s="19" t="s">
        <v>110</v>
      </c>
      <c r="C22" s="19" t="s">
        <v>111</v>
      </c>
      <c r="D22" s="19" t="s">
        <v>18</v>
      </c>
      <c r="E22" s="19"/>
      <c r="F22" s="22" t="s">
        <v>112</v>
      </c>
    </row>
    <row r="23" customFormat="false" ht="14.25" hidden="false" customHeight="false" outlineLevel="0" collapsed="false">
      <c r="A23" s="23"/>
      <c r="B23" s="19" t="s">
        <v>113</v>
      </c>
      <c r="C23" s="19" t="s">
        <v>114</v>
      </c>
      <c r="D23" s="19" t="s">
        <v>18</v>
      </c>
      <c r="E23" s="19"/>
      <c r="F23" s="22" t="s">
        <v>115</v>
      </c>
    </row>
    <row r="24" customFormat="false" ht="14.25" hidden="false" customHeight="false" outlineLevel="0" collapsed="false">
      <c r="A24" s="23"/>
      <c r="B24" s="19" t="s">
        <v>116</v>
      </c>
      <c r="C24" s="19" t="s">
        <v>117</v>
      </c>
      <c r="D24" s="19" t="s">
        <v>18</v>
      </c>
      <c r="E24" s="19"/>
      <c r="F24" s="22" t="s">
        <v>118</v>
      </c>
    </row>
    <row r="25" customFormat="false" ht="14.25" hidden="false" customHeight="false" outlineLevel="0" collapsed="false">
      <c r="A25" s="23"/>
      <c r="B25" s="19" t="s">
        <v>119</v>
      </c>
      <c r="C25" s="19" t="s">
        <v>120</v>
      </c>
      <c r="D25" s="19" t="s">
        <v>18</v>
      </c>
      <c r="E25" s="19"/>
      <c r="F25" s="22" t="s">
        <v>121</v>
      </c>
    </row>
    <row r="26" customFormat="false" ht="14.25" hidden="false" customHeight="false" outlineLevel="0" collapsed="false">
      <c r="A26" s="23"/>
      <c r="B26" s="19" t="s">
        <v>122</v>
      </c>
      <c r="C26" s="19" t="s">
        <v>123</v>
      </c>
      <c r="D26" s="19" t="s">
        <v>18</v>
      </c>
      <c r="E26" s="19"/>
      <c r="F26" s="22" t="s">
        <v>124</v>
      </c>
    </row>
    <row r="27" customFormat="false" ht="42.75" hidden="false" customHeight="false" outlineLevel="0" collapsed="false">
      <c r="A27" s="23" t="s">
        <v>61</v>
      </c>
      <c r="B27" s="19" t="s">
        <v>125</v>
      </c>
      <c r="C27" s="19" t="s">
        <v>126</v>
      </c>
      <c r="D27" s="19" t="s">
        <v>18</v>
      </c>
      <c r="E27" s="19"/>
      <c r="F27" s="22" t="s">
        <v>127</v>
      </c>
    </row>
    <row r="28" customFormat="false" ht="14.25" hidden="false" customHeight="false" outlineLevel="0" collapsed="false">
      <c r="A28" s="23" t="s">
        <v>61</v>
      </c>
      <c r="B28" s="19" t="s">
        <v>128</v>
      </c>
      <c r="C28" s="19" t="s">
        <v>129</v>
      </c>
      <c r="D28" s="19" t="s">
        <v>18</v>
      </c>
      <c r="E28" s="19"/>
      <c r="F28" s="22" t="s">
        <v>130</v>
      </c>
    </row>
    <row r="29" customFormat="false" ht="14.25" hidden="false" customHeight="false" outlineLevel="0" collapsed="false">
      <c r="A29" s="23"/>
      <c r="B29" s="19" t="s">
        <v>131</v>
      </c>
      <c r="C29" s="19" t="s">
        <v>132</v>
      </c>
      <c r="D29" s="19" t="s">
        <v>18</v>
      </c>
      <c r="E29" s="19"/>
      <c r="F29" s="22" t="s">
        <v>133</v>
      </c>
    </row>
    <row r="30" customFormat="false" ht="14.25" hidden="false" customHeight="false" outlineLevel="0" collapsed="false">
      <c r="A30" s="23" t="s">
        <v>61</v>
      </c>
      <c r="B30" s="19" t="s">
        <v>82</v>
      </c>
      <c r="C30" s="19" t="s">
        <v>134</v>
      </c>
      <c r="D30" s="19" t="s">
        <v>18</v>
      </c>
      <c r="E30" s="19" t="s">
        <v>61</v>
      </c>
      <c r="F30" s="22" t="s">
        <v>135</v>
      </c>
    </row>
    <row r="31" customFormat="false" ht="14.25" hidden="false" customHeight="false" outlineLevel="0" collapsed="false">
      <c r="A31" s="23"/>
      <c r="B31" s="19" t="s">
        <v>136</v>
      </c>
      <c r="C31" s="19" t="s">
        <v>137</v>
      </c>
      <c r="D31" s="19" t="s">
        <v>18</v>
      </c>
      <c r="E31" s="19"/>
      <c r="F31" s="22" t="s">
        <v>138</v>
      </c>
    </row>
    <row r="32" customFormat="false" ht="28.5" hidden="false" customHeight="false" outlineLevel="0" collapsed="false">
      <c r="A32" s="23" t="s">
        <v>61</v>
      </c>
      <c r="B32" s="19" t="s">
        <v>139</v>
      </c>
      <c r="C32" s="19" t="s">
        <v>140</v>
      </c>
      <c r="D32" s="19" t="s">
        <v>18</v>
      </c>
      <c r="E32" s="19"/>
      <c r="F32" s="22" t="s">
        <v>141</v>
      </c>
    </row>
    <row r="33" customFormat="false" ht="14.25" hidden="false" customHeight="false" outlineLevel="0" collapsed="false">
      <c r="A33" s="23" t="s">
        <v>61</v>
      </c>
      <c r="B33" s="19" t="s">
        <v>142</v>
      </c>
      <c r="C33" s="19" t="s">
        <v>143</v>
      </c>
      <c r="D33" s="19" t="s">
        <v>18</v>
      </c>
      <c r="E33" s="19"/>
      <c r="F33" s="22" t="s">
        <v>144</v>
      </c>
    </row>
    <row r="34" customFormat="false" ht="28.5" hidden="false" customHeight="false" outlineLevel="0" collapsed="false">
      <c r="A34" s="23" t="s">
        <v>61</v>
      </c>
      <c r="B34" s="19" t="s">
        <v>145</v>
      </c>
      <c r="C34" s="19" t="s">
        <v>146</v>
      </c>
      <c r="D34" s="19" t="s">
        <v>18</v>
      </c>
      <c r="E34" s="19" t="s">
        <v>61</v>
      </c>
      <c r="F34" s="22" t="s">
        <v>147</v>
      </c>
    </row>
    <row r="35" customFormat="false" ht="42.75" hidden="false" customHeight="false" outlineLevel="0" collapsed="false">
      <c r="A35" s="23" t="s">
        <v>148</v>
      </c>
      <c r="B35" s="19" t="s">
        <v>149</v>
      </c>
      <c r="C35" s="19" t="s">
        <v>150</v>
      </c>
      <c r="D35" s="19" t="s">
        <v>18</v>
      </c>
      <c r="E35" s="19"/>
      <c r="F35" s="22" t="s">
        <v>151</v>
      </c>
    </row>
    <row r="36" customFormat="false" ht="42.75" hidden="false" customHeight="false" outlineLevel="0" collapsed="false">
      <c r="A36" s="23" t="s">
        <v>61</v>
      </c>
      <c r="B36" s="19" t="s">
        <v>152</v>
      </c>
      <c r="C36" s="19" t="s">
        <v>153</v>
      </c>
      <c r="D36" s="19" t="s">
        <v>18</v>
      </c>
      <c r="E36" s="19"/>
      <c r="F36" s="22" t="s">
        <v>154</v>
      </c>
    </row>
    <row r="37" customFormat="false" ht="14.25" hidden="false" customHeight="false" outlineLevel="0" collapsed="false">
      <c r="A37" s="23" t="s">
        <v>61</v>
      </c>
      <c r="B37" s="19" t="s">
        <v>155</v>
      </c>
      <c r="C37" s="19" t="s">
        <v>156</v>
      </c>
      <c r="D37" s="19" t="s">
        <v>18</v>
      </c>
      <c r="E37" s="19" t="s">
        <v>61</v>
      </c>
      <c r="F37" s="22" t="s">
        <v>157</v>
      </c>
    </row>
    <row r="38" customFormat="false" ht="14.25" hidden="false" customHeight="false" outlineLevel="0" collapsed="false">
      <c r="A38" s="23"/>
      <c r="B38" s="19" t="s">
        <v>158</v>
      </c>
      <c r="C38" s="19" t="s">
        <v>159</v>
      </c>
      <c r="D38" s="19" t="s">
        <v>18</v>
      </c>
      <c r="E38" s="19"/>
      <c r="F38" s="22" t="s">
        <v>160</v>
      </c>
    </row>
    <row r="39" customFormat="false" ht="14.25" hidden="false" customHeight="false" outlineLevel="0" collapsed="false">
      <c r="A39" s="23"/>
      <c r="B39" s="19" t="s">
        <v>161</v>
      </c>
      <c r="C39" s="19" t="s">
        <v>162</v>
      </c>
      <c r="D39" s="19" t="s">
        <v>18</v>
      </c>
      <c r="E39" s="19"/>
      <c r="F39" s="22" t="s">
        <v>163</v>
      </c>
    </row>
    <row r="40" customFormat="false" ht="14.25" hidden="false" customHeight="false" outlineLevel="0" collapsed="false">
      <c r="A40" s="19"/>
      <c r="B40" s="19" t="s">
        <v>164</v>
      </c>
      <c r="C40" s="19" t="s">
        <v>165</v>
      </c>
      <c r="D40" s="19" t="s">
        <v>18</v>
      </c>
      <c r="E40" s="19"/>
      <c r="F40" s="22" t="s">
        <v>166</v>
      </c>
    </row>
    <row r="41" customFormat="false" ht="28.5" hidden="false" customHeight="false" outlineLevel="0" collapsed="false">
      <c r="A41" s="19" t="s">
        <v>61</v>
      </c>
      <c r="B41" s="19" t="s">
        <v>167</v>
      </c>
      <c r="C41" s="19" t="s">
        <v>168</v>
      </c>
      <c r="D41" s="19" t="s">
        <v>18</v>
      </c>
      <c r="E41" s="19"/>
      <c r="F41" s="22" t="s">
        <v>169</v>
      </c>
    </row>
    <row r="42" customFormat="false" ht="28.5" hidden="false" customHeight="false" outlineLevel="0" collapsed="false">
      <c r="A42" s="19" t="s">
        <v>61</v>
      </c>
      <c r="B42" s="19" t="s">
        <v>170</v>
      </c>
      <c r="C42" s="19" t="s">
        <v>171</v>
      </c>
      <c r="D42" s="19" t="s">
        <v>18</v>
      </c>
      <c r="E42" s="19" t="s">
        <v>61</v>
      </c>
      <c r="F42" s="22" t="s">
        <v>172</v>
      </c>
    </row>
    <row r="43" customFormat="false" ht="14.25" hidden="false" customHeight="false" outlineLevel="0" collapsed="false">
      <c r="A43" s="19" t="s">
        <v>61</v>
      </c>
      <c r="B43" s="19" t="s">
        <v>173</v>
      </c>
      <c r="C43" s="19" t="s">
        <v>174</v>
      </c>
      <c r="D43" s="19" t="s">
        <v>18</v>
      </c>
      <c r="E43" s="19" t="s">
        <v>61</v>
      </c>
      <c r="F43" s="22" t="s">
        <v>175</v>
      </c>
    </row>
    <row r="44" customFormat="false" ht="14.25" hidden="false" customHeight="false" outlineLevel="0" collapsed="false">
      <c r="A44" s="19"/>
      <c r="B44" s="19" t="s">
        <v>176</v>
      </c>
      <c r="C44" s="19" t="s">
        <v>177</v>
      </c>
      <c r="D44" s="19" t="s">
        <v>18</v>
      </c>
      <c r="E44" s="19"/>
      <c r="F44" s="22" t="s">
        <v>178</v>
      </c>
    </row>
    <row r="45" customFormat="false" ht="14.25" hidden="false" customHeight="false" outlineLevel="0" collapsed="false">
      <c r="A45" s="4" t="s">
        <v>61</v>
      </c>
      <c r="B45" s="4" t="s">
        <v>179</v>
      </c>
      <c r="C45" s="4" t="s">
        <v>180</v>
      </c>
      <c r="D45" s="4" t="s">
        <v>18</v>
      </c>
      <c r="E45" s="4"/>
      <c r="F45" s="14" t="s">
        <v>181</v>
      </c>
    </row>
    <row r="46" customFormat="false" ht="42.75" hidden="false" customHeight="false" outlineLevel="0" collapsed="false">
      <c r="A46" s="19" t="s">
        <v>61</v>
      </c>
      <c r="B46" s="19" t="s">
        <v>182</v>
      </c>
      <c r="C46" s="19" t="s">
        <v>183</v>
      </c>
      <c r="D46" s="19" t="s">
        <v>18</v>
      </c>
      <c r="E46" s="19"/>
      <c r="F46" s="22" t="s">
        <v>184</v>
      </c>
    </row>
    <row r="47" customFormat="false" ht="14.25" hidden="false" customHeight="false" outlineLevel="0" collapsed="false">
      <c r="A47" s="19" t="s">
        <v>61</v>
      </c>
      <c r="B47" s="19" t="s">
        <v>185</v>
      </c>
      <c r="C47" s="19" t="s">
        <v>186</v>
      </c>
      <c r="D47" s="19" t="s">
        <v>18</v>
      </c>
      <c r="E47" s="19"/>
      <c r="F47" s="22" t="s">
        <v>187</v>
      </c>
    </row>
    <row r="48" customFormat="false" ht="14.25" hidden="false" customHeight="false" outlineLevel="0" collapsed="false">
      <c r="A48" s="19" t="s">
        <v>61</v>
      </c>
      <c r="B48" s="19" t="s">
        <v>188</v>
      </c>
      <c r="C48" s="19" t="s">
        <v>189</v>
      </c>
      <c r="D48" s="19" t="s">
        <v>18</v>
      </c>
      <c r="E48" s="19" t="s">
        <v>61</v>
      </c>
      <c r="F48" s="22" t="s">
        <v>190</v>
      </c>
    </row>
    <row r="49" customFormat="false" ht="14.25" hidden="false" customHeight="false" outlineLevel="0" collapsed="false">
      <c r="A49" s="19"/>
      <c r="B49" s="19" t="s">
        <v>191</v>
      </c>
      <c r="C49" s="19" t="s">
        <v>192</v>
      </c>
      <c r="D49" s="19" t="s">
        <v>18</v>
      </c>
      <c r="E49" s="19"/>
      <c r="F49" s="22" t="s">
        <v>193</v>
      </c>
    </row>
    <row r="50" customFormat="false" ht="14.25" hidden="false" customHeight="false" outlineLevel="0" collapsed="false">
      <c r="A50" s="19"/>
      <c r="B50" s="19" t="s">
        <v>194</v>
      </c>
      <c r="C50" s="19" t="s">
        <v>195</v>
      </c>
      <c r="D50" s="19" t="s">
        <v>18</v>
      </c>
      <c r="E50" s="19"/>
      <c r="F50" s="22" t="s">
        <v>196</v>
      </c>
    </row>
    <row r="51" customFormat="false" ht="14.25" hidden="false" customHeight="false" outlineLevel="0" collapsed="false">
      <c r="A51" s="19"/>
      <c r="B51" s="19" t="s">
        <v>197</v>
      </c>
      <c r="C51" s="19" t="s">
        <v>198</v>
      </c>
      <c r="D51" s="19" t="s">
        <v>18</v>
      </c>
      <c r="E51" s="19"/>
      <c r="F51" s="22" t="s">
        <v>199</v>
      </c>
    </row>
    <row r="52" customFormat="false" ht="14.25" hidden="false" customHeight="false" outlineLevel="0" collapsed="false">
      <c r="A52" s="19"/>
      <c r="B52" s="19" t="s">
        <v>200</v>
      </c>
      <c r="C52" s="19" t="s">
        <v>201</v>
      </c>
      <c r="D52" s="19" t="s">
        <v>18</v>
      </c>
      <c r="E52" s="19"/>
      <c r="F52" s="22" t="s">
        <v>202</v>
      </c>
    </row>
    <row r="53" customFormat="false" ht="14.25" hidden="false" customHeight="false" outlineLevel="0" collapsed="false">
      <c r="A53" s="19"/>
      <c r="B53" s="19" t="s">
        <v>203</v>
      </c>
      <c r="C53" s="19" t="s">
        <v>204</v>
      </c>
      <c r="D53" s="19" t="s">
        <v>18</v>
      </c>
      <c r="E53" s="19"/>
      <c r="F53" s="22" t="s">
        <v>205</v>
      </c>
    </row>
    <row r="54" customFormat="false" ht="14.25" hidden="false" customHeight="false" outlineLevel="0" collapsed="false">
      <c r="A54" s="19"/>
      <c r="B54" s="19" t="s">
        <v>206</v>
      </c>
      <c r="C54" s="19" t="s">
        <v>207</v>
      </c>
      <c r="D54" s="19" t="s">
        <v>18</v>
      </c>
      <c r="E54" s="19"/>
      <c r="F54" s="22" t="s">
        <v>208</v>
      </c>
    </row>
    <row r="55" customFormat="false" ht="14.25" hidden="false" customHeight="false" outlineLevel="0" collapsed="false">
      <c r="A55" s="19"/>
      <c r="B55" s="19" t="s">
        <v>209</v>
      </c>
      <c r="C55" s="19" t="s">
        <v>210</v>
      </c>
      <c r="D55" s="19" t="s">
        <v>18</v>
      </c>
      <c r="E55" s="19"/>
      <c r="F55" s="22" t="s">
        <v>211</v>
      </c>
    </row>
    <row r="56" customFormat="false" ht="14.25" hidden="false" customHeight="false" outlineLevel="0" collapsed="false">
      <c r="A56" s="19"/>
      <c r="B56" s="19" t="s">
        <v>212</v>
      </c>
      <c r="C56" s="19" t="s">
        <v>213</v>
      </c>
      <c r="D56" s="19" t="s">
        <v>18</v>
      </c>
      <c r="E56" s="19"/>
      <c r="F56" s="22" t="s">
        <v>214</v>
      </c>
    </row>
    <row r="57" customFormat="false" ht="14.25" hidden="false" customHeight="false" outlineLevel="0" collapsed="false">
      <c r="A57" s="19" t="s">
        <v>61</v>
      </c>
      <c r="B57" s="19" t="s">
        <v>215</v>
      </c>
      <c r="C57" s="19" t="s">
        <v>216</v>
      </c>
      <c r="D57" s="19" t="s">
        <v>18</v>
      </c>
      <c r="E57" s="19" t="s">
        <v>61</v>
      </c>
      <c r="F57" s="22" t="s">
        <v>217</v>
      </c>
    </row>
    <row r="58" customFormat="false" ht="14.25" hidden="false" customHeight="false" outlineLevel="0" collapsed="false">
      <c r="A58" s="19"/>
      <c r="B58" s="19" t="s">
        <v>218</v>
      </c>
      <c r="C58" s="19" t="s">
        <v>219</v>
      </c>
      <c r="D58" s="19" t="s">
        <v>18</v>
      </c>
      <c r="E58" s="19"/>
      <c r="F58" s="22" t="s">
        <v>220</v>
      </c>
    </row>
    <row r="59" customFormat="false" ht="14.25" hidden="false" customHeight="false" outlineLevel="0" collapsed="false">
      <c r="A59" s="19"/>
      <c r="B59" s="19" t="s">
        <v>221</v>
      </c>
      <c r="C59" s="19" t="s">
        <v>222</v>
      </c>
      <c r="D59" s="19" t="s">
        <v>18</v>
      </c>
      <c r="E59" s="19"/>
      <c r="F59" s="22" t="s">
        <v>223</v>
      </c>
    </row>
    <row r="60" customFormat="false" ht="14.25" hidden="false" customHeight="false" outlineLevel="0" collapsed="false">
      <c r="A60" s="19"/>
      <c r="B60" s="19" t="s">
        <v>224</v>
      </c>
      <c r="C60" s="19" t="s">
        <v>225</v>
      </c>
      <c r="D60" s="19" t="s">
        <v>18</v>
      </c>
      <c r="E60" s="19"/>
      <c r="F60" s="22" t="s">
        <v>226</v>
      </c>
    </row>
    <row r="61" customFormat="false" ht="14.25" hidden="false" customHeight="false" outlineLevel="0" collapsed="false">
      <c r="A61" s="19"/>
      <c r="B61" s="19" t="s">
        <v>227</v>
      </c>
      <c r="C61" s="19" t="s">
        <v>228</v>
      </c>
      <c r="D61" s="19" t="s">
        <v>18</v>
      </c>
      <c r="E61" s="19"/>
      <c r="F61" s="22" t="s">
        <v>229</v>
      </c>
    </row>
    <row r="62" customFormat="false" ht="14.25" hidden="false" customHeight="false" outlineLevel="0" collapsed="false">
      <c r="A62" s="19"/>
      <c r="B62" s="19" t="s">
        <v>230</v>
      </c>
      <c r="C62" s="19" t="s">
        <v>231</v>
      </c>
      <c r="D62" s="19" t="s">
        <v>18</v>
      </c>
      <c r="E62" s="19"/>
      <c r="F62" s="22" t="s">
        <v>232</v>
      </c>
    </row>
    <row r="63" customFormat="false" ht="28.5" hidden="false" customHeight="false" outlineLevel="0" collapsed="false">
      <c r="A63" s="19"/>
      <c r="B63" s="19" t="s">
        <v>233</v>
      </c>
      <c r="C63" s="19" t="s">
        <v>234</v>
      </c>
      <c r="D63" s="19" t="s">
        <v>18</v>
      </c>
      <c r="E63" s="19"/>
      <c r="F63" s="22" t="s">
        <v>235</v>
      </c>
    </row>
    <row r="64" customFormat="false" ht="28.5" hidden="false" customHeight="false" outlineLevel="0" collapsed="false">
      <c r="A64" s="23"/>
      <c r="B64" s="23" t="s">
        <v>236</v>
      </c>
      <c r="C64" s="19" t="s">
        <v>237</v>
      </c>
      <c r="D64" s="23" t="s">
        <v>18</v>
      </c>
      <c r="E64" s="23"/>
      <c r="F64" s="22" t="s">
        <v>238</v>
      </c>
    </row>
    <row r="65" customFormat="false" ht="57" hidden="false" customHeight="false" outlineLevel="0" collapsed="false">
      <c r="A65" s="23"/>
      <c r="B65" s="23" t="s">
        <v>239</v>
      </c>
      <c r="C65" s="19" t="s">
        <v>240</v>
      </c>
      <c r="D65" s="23" t="s">
        <v>18</v>
      </c>
      <c r="E65" s="23"/>
      <c r="F65" s="22" t="s">
        <v>241</v>
      </c>
    </row>
    <row r="66" customFormat="false" ht="28.5" hidden="false" customHeight="false" outlineLevel="0" collapsed="false">
      <c r="A66" s="23"/>
      <c r="B66" s="23" t="s">
        <v>242</v>
      </c>
      <c r="C66" s="23" t="s">
        <v>243</v>
      </c>
      <c r="D66" s="23" t="s">
        <v>18</v>
      </c>
      <c r="E66" s="23"/>
      <c r="F66" s="22" t="s">
        <v>244</v>
      </c>
    </row>
    <row r="67" customFormat="false" ht="42.75" hidden="false" customHeight="false" outlineLevel="0" collapsed="false">
      <c r="A67" s="23"/>
      <c r="B67" s="23" t="s">
        <v>245</v>
      </c>
      <c r="C67" s="23" t="s">
        <v>246</v>
      </c>
      <c r="D67" s="23" t="s">
        <v>18</v>
      </c>
      <c r="E67" s="23"/>
      <c r="F67" s="22" t="s">
        <v>247</v>
      </c>
    </row>
    <row r="68" customFormat="false" ht="14.25" hidden="false" customHeight="false" outlineLevel="0" collapsed="false">
      <c r="A68" s="23" t="s">
        <v>61</v>
      </c>
      <c r="B68" s="23" t="s">
        <v>248</v>
      </c>
      <c r="C68" s="23" t="s">
        <v>249</v>
      </c>
      <c r="D68" s="23" t="s">
        <v>18</v>
      </c>
      <c r="E68" s="23"/>
      <c r="F68" s="22" t="s">
        <v>250</v>
      </c>
    </row>
    <row r="69" customFormat="false" ht="14.25" hidden="false" customHeight="false" outlineLevel="0" collapsed="false">
      <c r="A69" s="23" t="s">
        <v>61</v>
      </c>
      <c r="B69" s="23" t="s">
        <v>251</v>
      </c>
      <c r="C69" s="23" t="s">
        <v>252</v>
      </c>
      <c r="D69" s="23" t="s">
        <v>18</v>
      </c>
      <c r="E69" s="23"/>
      <c r="F69" s="22" t="s">
        <v>253</v>
      </c>
    </row>
    <row r="70" customFormat="false" ht="14.25" hidden="false" customHeight="false" outlineLevel="0" collapsed="false">
      <c r="A70" s="23" t="s">
        <v>61</v>
      </c>
      <c r="B70" s="23" t="s">
        <v>254</v>
      </c>
      <c r="C70" s="23" t="s">
        <v>255</v>
      </c>
      <c r="D70" s="23" t="s">
        <v>18</v>
      </c>
      <c r="E70" s="23"/>
      <c r="F70" s="22" t="s">
        <v>256</v>
      </c>
    </row>
    <row r="71" customFormat="false" ht="14.25" hidden="false" customHeight="false" outlineLevel="0" collapsed="false">
      <c r="A71" s="23" t="s">
        <v>61</v>
      </c>
      <c r="B71" s="23" t="s">
        <v>257</v>
      </c>
      <c r="C71" s="23" t="s">
        <v>258</v>
      </c>
      <c r="D71" s="23" t="s">
        <v>18</v>
      </c>
      <c r="E71" s="23"/>
      <c r="F71" s="22" t="s">
        <v>259</v>
      </c>
    </row>
    <row r="72" customFormat="false" ht="42.75" hidden="false" customHeight="false" outlineLevel="0" collapsed="false">
      <c r="A72" s="23" t="s">
        <v>61</v>
      </c>
      <c r="B72" s="23" t="s">
        <v>260</v>
      </c>
      <c r="C72" s="23" t="s">
        <v>261</v>
      </c>
      <c r="D72" s="23" t="s">
        <v>18</v>
      </c>
      <c r="E72" s="23"/>
      <c r="F72" s="22" t="s">
        <v>262</v>
      </c>
    </row>
    <row r="73" customFormat="false" ht="28.5" hidden="false" customHeight="false" outlineLevel="0" collapsed="false">
      <c r="A73" s="23" t="s">
        <v>61</v>
      </c>
      <c r="B73" s="23" t="s">
        <v>263</v>
      </c>
      <c r="C73" s="23" t="s">
        <v>264</v>
      </c>
      <c r="D73" s="23" t="s">
        <v>18</v>
      </c>
      <c r="E73" s="23"/>
      <c r="F73" s="22" t="s">
        <v>265</v>
      </c>
    </row>
    <row r="74" customFormat="false" ht="14.25" hidden="false" customHeight="false" outlineLevel="0" collapsed="false">
      <c r="A74" s="23"/>
      <c r="B74" s="23" t="s">
        <v>266</v>
      </c>
      <c r="C74" s="23" t="s">
        <v>267</v>
      </c>
      <c r="D74" s="23" t="s">
        <v>18</v>
      </c>
      <c r="E74" s="23"/>
      <c r="F74" s="22" t="s">
        <v>268</v>
      </c>
    </row>
    <row r="75" customFormat="false" ht="14.25" hidden="false" customHeight="false" outlineLevel="0" collapsed="false">
      <c r="A75" s="23" t="s">
        <v>61</v>
      </c>
      <c r="B75" s="23" t="s">
        <v>269</v>
      </c>
      <c r="C75" s="23" t="s">
        <v>270</v>
      </c>
      <c r="D75" s="23" t="s">
        <v>18</v>
      </c>
      <c r="E75" s="23"/>
      <c r="F75" s="23" t="s">
        <v>270</v>
      </c>
    </row>
    <row r="76" customFormat="false" ht="14.25" hidden="false" customHeight="false" outlineLevel="0" collapsed="false">
      <c r="A76" s="23" t="s">
        <v>61</v>
      </c>
      <c r="B76" s="23" t="s">
        <v>271</v>
      </c>
      <c r="C76" s="23" t="s">
        <v>272</v>
      </c>
      <c r="D76" s="23" t="s">
        <v>18</v>
      </c>
      <c r="E76" s="23"/>
      <c r="F76" s="23" t="s">
        <v>272</v>
      </c>
    </row>
    <row r="77" customFormat="false" ht="14.25" hidden="false" customHeight="false" outlineLevel="0" collapsed="false">
      <c r="A77" s="23" t="s">
        <v>61</v>
      </c>
      <c r="B77" s="23" t="s">
        <v>273</v>
      </c>
      <c r="C77" s="23" t="s">
        <v>274</v>
      </c>
      <c r="D77" s="23" t="s">
        <v>18</v>
      </c>
      <c r="E77" s="23"/>
      <c r="F77" s="23" t="s">
        <v>274</v>
      </c>
    </row>
    <row r="78" customFormat="false" ht="14.25" hidden="false" customHeight="false" outlineLevel="0" collapsed="false">
      <c r="A78" s="23" t="s">
        <v>61</v>
      </c>
      <c r="B78" s="23" t="s">
        <v>275</v>
      </c>
      <c r="C78" s="23" t="s">
        <v>276</v>
      </c>
      <c r="D78" s="23" t="s">
        <v>18</v>
      </c>
      <c r="E78" s="25"/>
      <c r="F78" s="26" t="s">
        <v>277</v>
      </c>
    </row>
    <row r="79" customFormat="false" ht="28.5" hidden="false" customHeight="false" outlineLevel="0" collapsed="false">
      <c r="A79" s="19" t="s">
        <v>61</v>
      </c>
      <c r="B79" s="19" t="s">
        <v>278</v>
      </c>
      <c r="C79" s="19" t="s">
        <v>279</v>
      </c>
      <c r="D79" s="19" t="s">
        <v>18</v>
      </c>
      <c r="E79" s="19"/>
      <c r="F79" s="22" t="s">
        <v>280</v>
      </c>
    </row>
    <row r="80" customFormat="false" ht="28.5" hidden="false" customHeight="false" outlineLevel="0" collapsed="false">
      <c r="A80" s="19" t="s">
        <v>61</v>
      </c>
      <c r="B80" s="19" t="s">
        <v>281</v>
      </c>
      <c r="C80" s="19" t="s">
        <v>282</v>
      </c>
      <c r="D80" s="19" t="s">
        <v>18</v>
      </c>
      <c r="E80" s="19"/>
      <c r="F80" s="22" t="s">
        <v>283</v>
      </c>
    </row>
    <row r="81" customFormat="false" ht="14.25" hidden="false" customHeight="false" outlineLevel="0" collapsed="false">
      <c r="A81" s="19" t="s">
        <v>61</v>
      </c>
      <c r="B81" s="19" t="s">
        <v>284</v>
      </c>
      <c r="C81" s="19" t="s">
        <v>285</v>
      </c>
      <c r="D81" s="19" t="s">
        <v>18</v>
      </c>
      <c r="E81" s="19"/>
      <c r="F81" s="22" t="s">
        <v>286</v>
      </c>
    </row>
    <row r="82" customFormat="false" ht="14.25" hidden="false" customHeight="false" outlineLevel="0" collapsed="false">
      <c r="A82" s="19"/>
      <c r="B82" s="19" t="s">
        <v>287</v>
      </c>
      <c r="C82" s="19" t="s">
        <v>288</v>
      </c>
      <c r="D82" s="19" t="s">
        <v>18</v>
      </c>
      <c r="E82" s="19"/>
      <c r="F82" s="22" t="s">
        <v>289</v>
      </c>
    </row>
    <row r="83" customFormat="false" ht="14.25" hidden="false" customHeight="false" outlineLevel="0" collapsed="false">
      <c r="A83" s="19" t="s">
        <v>61</v>
      </c>
      <c r="B83" s="19" t="s">
        <v>290</v>
      </c>
      <c r="C83" s="19" t="s">
        <v>291</v>
      </c>
      <c r="D83" s="19" t="s">
        <v>18</v>
      </c>
      <c r="E83" s="19" t="s">
        <v>61</v>
      </c>
      <c r="F83" s="22" t="s">
        <v>292</v>
      </c>
    </row>
    <row r="84" customFormat="false" ht="14.25" hidden="false" customHeight="false" outlineLevel="0" collapsed="false">
      <c r="A84" s="19" t="s">
        <v>61</v>
      </c>
      <c r="B84" s="19" t="s">
        <v>293</v>
      </c>
      <c r="C84" s="19" t="s">
        <v>294</v>
      </c>
      <c r="D84" s="19" t="s">
        <v>18</v>
      </c>
      <c r="E84" s="19"/>
      <c r="F84" s="22" t="s">
        <v>295</v>
      </c>
    </row>
    <row r="85" customFormat="false" ht="28.5" hidden="false" customHeight="false" outlineLevel="0" collapsed="false">
      <c r="A85" s="19" t="s">
        <v>61</v>
      </c>
      <c r="B85" s="19" t="s">
        <v>296</v>
      </c>
      <c r="C85" s="19" t="s">
        <v>297</v>
      </c>
      <c r="D85" s="19" t="s">
        <v>18</v>
      </c>
      <c r="E85" s="19"/>
      <c r="F85" s="22" t="s">
        <v>298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0" activeCellId="0" sqref="D60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5.3659793814433"/>
    <col collapsed="false" hidden="false" max="4" min="4" style="0" width="15.4123711340206"/>
    <col collapsed="false" hidden="false" max="5" min="5" style="0" width="6.41237113402062"/>
    <col collapsed="false" hidden="false" max="6" min="6" style="0" width="55.3711340206186"/>
    <col collapsed="false" hidden="false" max="7" min="7" style="0" width="13.3659793814433"/>
    <col collapsed="false" hidden="false" max="1025" min="8" style="0" width="7.3659793814433"/>
  </cols>
  <sheetData>
    <row r="1" customFormat="false" ht="14.25" hidden="false" customHeight="false" outlineLevel="0" collapsed="false">
      <c r="A1" s="21"/>
      <c r="B1" s="21"/>
      <c r="C1" s="21"/>
      <c r="D1" s="21"/>
      <c r="E1" s="21"/>
      <c r="F1" s="21"/>
    </row>
    <row r="2" customFormat="false" ht="14.25" hidden="false" customHeight="false" outlineLevel="0" collapsed="false">
      <c r="A2" s="21" t="s">
        <v>299</v>
      </c>
      <c r="B2" s="21"/>
      <c r="C2" s="21"/>
      <c r="D2" s="21"/>
      <c r="E2" s="21"/>
      <c r="F2" s="21"/>
    </row>
    <row r="3" customFormat="false" ht="14.25" hidden="false" customHeight="false" outlineLevel="0" collapsed="false">
      <c r="A3" s="21"/>
      <c r="B3" s="21"/>
      <c r="C3" s="21"/>
      <c r="D3" s="21"/>
      <c r="E3" s="21"/>
      <c r="F3" s="21"/>
    </row>
    <row r="4" customFormat="false" ht="14.25" hidden="false" customHeight="false" outlineLevel="0" collapsed="false">
      <c r="A4" s="4" t="s">
        <v>21</v>
      </c>
      <c r="B4" s="4" t="s">
        <v>33</v>
      </c>
      <c r="C4" s="4" t="s">
        <v>57</v>
      </c>
      <c r="D4" s="4" t="s">
        <v>58</v>
      </c>
      <c r="E4" s="4" t="s">
        <v>59</v>
      </c>
      <c r="F4" s="4" t="s">
        <v>60</v>
      </c>
    </row>
    <row r="5" customFormat="false" ht="14.25" hidden="false" customHeight="false" outlineLevel="0" collapsed="false">
      <c r="A5" s="23" t="s">
        <v>61</v>
      </c>
      <c r="B5" s="4" t="s">
        <v>62</v>
      </c>
      <c r="C5" s="4" t="s">
        <v>63</v>
      </c>
      <c r="D5" s="4" t="s">
        <v>64</v>
      </c>
      <c r="E5" s="4"/>
      <c r="F5" s="22" t="s">
        <v>65</v>
      </c>
    </row>
    <row r="6" customFormat="false" ht="14.25" hidden="false" customHeight="false" outlineLevel="0" collapsed="false">
      <c r="A6" s="23"/>
      <c r="B6" s="4" t="s">
        <v>14</v>
      </c>
      <c r="C6" s="4" t="s">
        <v>66</v>
      </c>
      <c r="D6" s="4" t="s">
        <v>64</v>
      </c>
      <c r="E6" s="4"/>
      <c r="F6" s="22" t="s">
        <v>67</v>
      </c>
    </row>
    <row r="7" customFormat="false" ht="14.25" hidden="false" customHeight="false" outlineLevel="0" collapsed="false">
      <c r="A7" s="23"/>
      <c r="B7" s="4" t="s">
        <v>68</v>
      </c>
      <c r="C7" s="4" t="s">
        <v>69</v>
      </c>
      <c r="D7" s="4" t="s">
        <v>64</v>
      </c>
      <c r="E7" s="4"/>
      <c r="F7" s="22" t="s">
        <v>70</v>
      </c>
    </row>
    <row r="8" customFormat="false" ht="14.25" hidden="false" customHeight="false" outlineLevel="0" collapsed="false">
      <c r="A8" s="23"/>
      <c r="B8" s="4" t="s">
        <v>50</v>
      </c>
      <c r="C8" s="4" t="s">
        <v>71</v>
      </c>
      <c r="D8" s="4" t="s">
        <v>64</v>
      </c>
      <c r="E8" s="4"/>
      <c r="F8" s="22" t="s">
        <v>72</v>
      </c>
    </row>
    <row r="9" customFormat="false" ht="14.25" hidden="false" customHeight="false" outlineLevel="0" collapsed="false">
      <c r="A9" s="23"/>
      <c r="B9" s="4" t="s">
        <v>73</v>
      </c>
      <c r="C9" s="4" t="s">
        <v>74</v>
      </c>
      <c r="D9" s="4" t="s">
        <v>64</v>
      </c>
      <c r="E9" s="4"/>
      <c r="F9" s="22" t="s">
        <v>75</v>
      </c>
    </row>
    <row r="10" customFormat="false" ht="14.25" hidden="false" customHeight="false" outlineLevel="0" collapsed="false">
      <c r="A10" s="23"/>
      <c r="B10" s="4" t="s">
        <v>76</v>
      </c>
      <c r="C10" s="4" t="s">
        <v>77</v>
      </c>
      <c r="D10" s="4" t="s">
        <v>64</v>
      </c>
      <c r="E10" s="4"/>
      <c r="F10" s="22" t="s">
        <v>78</v>
      </c>
    </row>
    <row r="11" customFormat="false" ht="14.25" hidden="false" customHeight="false" outlineLevel="0" collapsed="false">
      <c r="A11" s="15" t="s">
        <v>61</v>
      </c>
      <c r="B11" s="4" t="s">
        <v>79</v>
      </c>
      <c r="C11" s="24" t="s">
        <v>80</v>
      </c>
      <c r="D11" s="4" t="s">
        <v>64</v>
      </c>
      <c r="E11" s="4" t="s">
        <v>61</v>
      </c>
      <c r="F11" s="14" t="s">
        <v>81</v>
      </c>
    </row>
    <row r="12" customFormat="false" ht="14.25" hidden="false" customHeight="false" outlineLevel="0" collapsed="false">
      <c r="A12" s="15" t="s">
        <v>61</v>
      </c>
      <c r="B12" s="4" t="s">
        <v>82</v>
      </c>
      <c r="C12" s="4" t="s">
        <v>83</v>
      </c>
      <c r="D12" s="4" t="s">
        <v>64</v>
      </c>
      <c r="E12" s="4" t="s">
        <v>61</v>
      </c>
      <c r="F12" s="4" t="s">
        <v>84</v>
      </c>
    </row>
    <row r="13" customFormat="false" ht="14.25" hidden="false" customHeight="false" outlineLevel="0" collapsed="false">
      <c r="A13" s="23" t="s">
        <v>61</v>
      </c>
      <c r="B13" s="4" t="s">
        <v>85</v>
      </c>
      <c r="C13" s="4" t="s">
        <v>86</v>
      </c>
      <c r="D13" s="4" t="s">
        <v>64</v>
      </c>
      <c r="E13" s="4"/>
      <c r="F13" s="22" t="s">
        <v>87</v>
      </c>
    </row>
    <row r="14" customFormat="false" ht="14.25" hidden="false" customHeight="false" outlineLevel="0" collapsed="false">
      <c r="A14" s="23" t="s">
        <v>61</v>
      </c>
      <c r="B14" s="4" t="s">
        <v>88</v>
      </c>
      <c r="C14" s="4" t="s">
        <v>89</v>
      </c>
      <c r="D14" s="4" t="s">
        <v>64</v>
      </c>
      <c r="E14" s="4"/>
      <c r="F14" s="22" t="s">
        <v>90</v>
      </c>
    </row>
    <row r="15" customFormat="false" ht="14.25" hidden="false" customHeight="false" outlineLevel="0" collapsed="false">
      <c r="A15" s="23" t="s">
        <v>61</v>
      </c>
      <c r="B15" s="4" t="s">
        <v>91</v>
      </c>
      <c r="C15" s="4" t="s">
        <v>92</v>
      </c>
      <c r="D15" s="4" t="s">
        <v>64</v>
      </c>
      <c r="E15" s="4"/>
      <c r="F15" s="22" t="s">
        <v>93</v>
      </c>
    </row>
    <row r="16" customFormat="false" ht="14.25" hidden="false" customHeight="false" outlineLevel="0" collapsed="false">
      <c r="A16" s="23" t="s">
        <v>61</v>
      </c>
      <c r="B16" s="4" t="s">
        <v>94</v>
      </c>
      <c r="C16" s="4" t="s">
        <v>55</v>
      </c>
      <c r="D16" s="4" t="s">
        <v>64</v>
      </c>
      <c r="E16" s="4" t="s">
        <v>61</v>
      </c>
      <c r="F16" s="22" t="s">
        <v>95</v>
      </c>
    </row>
    <row r="17" customFormat="false" ht="14.25" hidden="false" customHeight="false" outlineLevel="0" collapsed="false">
      <c r="A17" s="23" t="s">
        <v>61</v>
      </c>
      <c r="B17" s="4" t="s">
        <v>107</v>
      </c>
      <c r="C17" s="4" t="s">
        <v>108</v>
      </c>
      <c r="D17" s="4" t="s">
        <v>26</v>
      </c>
      <c r="E17" s="4"/>
      <c r="F17" s="22" t="s">
        <v>300</v>
      </c>
    </row>
    <row r="18" customFormat="false" ht="14.25" hidden="false" customHeight="false" outlineLevel="0" collapsed="false">
      <c r="A18" s="23"/>
      <c r="B18" s="4" t="s">
        <v>110</v>
      </c>
      <c r="C18" s="4" t="s">
        <v>111</v>
      </c>
      <c r="D18" s="4" t="s">
        <v>26</v>
      </c>
      <c r="E18" s="4"/>
      <c r="F18" s="22" t="s">
        <v>112</v>
      </c>
    </row>
    <row r="19" customFormat="false" ht="14.25" hidden="false" customHeight="false" outlineLevel="0" collapsed="false">
      <c r="A19" s="23"/>
      <c r="B19" s="4" t="s">
        <v>113</v>
      </c>
      <c r="C19" s="4" t="s">
        <v>114</v>
      </c>
      <c r="D19" s="4" t="s">
        <v>26</v>
      </c>
      <c r="E19" s="4"/>
      <c r="F19" s="22" t="s">
        <v>115</v>
      </c>
    </row>
    <row r="20" customFormat="false" ht="14.25" hidden="false" customHeight="false" outlineLevel="0" collapsed="false">
      <c r="A20" s="23"/>
      <c r="B20" s="4" t="s">
        <v>116</v>
      </c>
      <c r="C20" s="4" t="s">
        <v>301</v>
      </c>
      <c r="D20" s="4" t="s">
        <v>26</v>
      </c>
      <c r="E20" s="4"/>
      <c r="F20" s="22" t="s">
        <v>118</v>
      </c>
    </row>
    <row r="21" customFormat="false" ht="14.25" hidden="false" customHeight="false" outlineLevel="0" collapsed="false">
      <c r="A21" s="23" t="s">
        <v>61</v>
      </c>
      <c r="B21" s="4" t="s">
        <v>302</v>
      </c>
      <c r="C21" s="4" t="s">
        <v>129</v>
      </c>
      <c r="D21" s="4" t="s">
        <v>26</v>
      </c>
      <c r="E21" s="4"/>
      <c r="F21" s="22" t="s">
        <v>303</v>
      </c>
    </row>
    <row r="22" customFormat="false" ht="14.25" hidden="false" customHeight="false" outlineLevel="0" collapsed="false">
      <c r="A22" s="23"/>
      <c r="B22" s="4" t="s">
        <v>304</v>
      </c>
      <c r="C22" s="4" t="s">
        <v>305</v>
      </c>
      <c r="D22" s="4" t="s">
        <v>26</v>
      </c>
      <c r="E22" s="4"/>
      <c r="F22" s="22" t="s">
        <v>306</v>
      </c>
    </row>
    <row r="23" customFormat="false" ht="14.25" hidden="false" customHeight="false" outlineLevel="0" collapsed="false">
      <c r="A23" s="23"/>
      <c r="B23" s="4" t="s">
        <v>307</v>
      </c>
      <c r="C23" s="4" t="s">
        <v>308</v>
      </c>
      <c r="D23" s="4" t="s">
        <v>26</v>
      </c>
      <c r="E23" s="4"/>
      <c r="F23" s="22" t="s">
        <v>133</v>
      </c>
    </row>
    <row r="24" customFormat="false" ht="14.25" hidden="false" customHeight="false" outlineLevel="0" collapsed="false">
      <c r="A24" s="23" t="s">
        <v>61</v>
      </c>
      <c r="B24" s="4" t="s">
        <v>309</v>
      </c>
      <c r="C24" s="4" t="s">
        <v>310</v>
      </c>
      <c r="D24" s="4" t="s">
        <v>26</v>
      </c>
      <c r="E24" s="4"/>
      <c r="F24" s="22" t="s">
        <v>311</v>
      </c>
    </row>
    <row r="25" customFormat="false" ht="14.25" hidden="false" customHeight="false" outlineLevel="0" collapsed="false">
      <c r="A25" s="23"/>
      <c r="B25" s="4" t="s">
        <v>312</v>
      </c>
      <c r="C25" s="4" t="s">
        <v>313</v>
      </c>
      <c r="D25" s="4" t="s">
        <v>26</v>
      </c>
      <c r="E25" s="4"/>
      <c r="F25" s="14" t="s">
        <v>314</v>
      </c>
    </row>
    <row r="26" customFormat="false" ht="14.25" hidden="false" customHeight="false" outlineLevel="0" collapsed="false">
      <c r="A26" s="23"/>
      <c r="B26" s="4" t="s">
        <v>315</v>
      </c>
      <c r="C26" s="4" t="s">
        <v>316</v>
      </c>
      <c r="D26" s="4" t="s">
        <v>26</v>
      </c>
      <c r="E26" s="4"/>
      <c r="F26" s="14" t="s">
        <v>317</v>
      </c>
    </row>
    <row r="27" customFormat="false" ht="14.25" hidden="false" customHeight="false" outlineLevel="0" collapsed="false">
      <c r="A27" s="23"/>
      <c r="B27" s="4" t="s">
        <v>318</v>
      </c>
      <c r="C27" s="4" t="s">
        <v>319</v>
      </c>
      <c r="D27" s="4" t="s">
        <v>26</v>
      </c>
      <c r="E27" s="4"/>
      <c r="F27" s="14" t="s">
        <v>320</v>
      </c>
    </row>
    <row r="28" customFormat="false" ht="14.25" hidden="false" customHeight="false" outlineLevel="0" collapsed="false">
      <c r="A28" s="4"/>
      <c r="B28" s="4" t="s">
        <v>321</v>
      </c>
      <c r="C28" s="4" t="s">
        <v>322</v>
      </c>
      <c r="D28" s="4" t="s">
        <v>26</v>
      </c>
      <c r="E28" s="4"/>
      <c r="F28" s="14" t="s">
        <v>323</v>
      </c>
    </row>
    <row r="29" customFormat="false" ht="14.25" hidden="false" customHeight="false" outlineLevel="0" collapsed="false">
      <c r="A29" s="4" t="s">
        <v>61</v>
      </c>
      <c r="B29" s="4" t="s">
        <v>324</v>
      </c>
      <c r="C29" s="4" t="s">
        <v>325</v>
      </c>
      <c r="D29" s="4" t="s">
        <v>26</v>
      </c>
      <c r="E29" s="4"/>
      <c r="F29" s="22" t="s">
        <v>326</v>
      </c>
    </row>
    <row r="30" customFormat="false" ht="14.25" hidden="false" customHeight="false" outlineLevel="0" collapsed="false">
      <c r="A30" s="4"/>
      <c r="B30" s="4" t="s">
        <v>327</v>
      </c>
      <c r="C30" s="4" t="s">
        <v>328</v>
      </c>
      <c r="D30" s="4" t="s">
        <v>26</v>
      </c>
      <c r="E30" s="4"/>
      <c r="F30" s="14" t="s">
        <v>329</v>
      </c>
    </row>
    <row r="31" customFormat="false" ht="14.25" hidden="false" customHeight="false" outlineLevel="0" collapsed="false">
      <c r="A31" s="4"/>
      <c r="B31" s="4" t="s">
        <v>330</v>
      </c>
      <c r="C31" s="4" t="s">
        <v>331</v>
      </c>
      <c r="D31" s="4" t="s">
        <v>26</v>
      </c>
      <c r="E31" s="4"/>
      <c r="F31" s="14" t="s">
        <v>332</v>
      </c>
    </row>
    <row r="32" customFormat="false" ht="14.25" hidden="false" customHeight="false" outlineLevel="0" collapsed="false">
      <c r="A32" s="4"/>
      <c r="B32" s="4" t="s">
        <v>333</v>
      </c>
      <c r="C32" s="4" t="s">
        <v>334</v>
      </c>
      <c r="D32" s="4" t="s">
        <v>26</v>
      </c>
      <c r="E32" s="4"/>
      <c r="F32" s="14" t="s">
        <v>335</v>
      </c>
    </row>
    <row r="33" customFormat="false" ht="14.25" hidden="false" customHeight="false" outlineLevel="0" collapsed="false">
      <c r="A33" s="4"/>
      <c r="B33" s="4" t="s">
        <v>336</v>
      </c>
      <c r="C33" s="4" t="s">
        <v>337</v>
      </c>
      <c r="D33" s="4" t="s">
        <v>26</v>
      </c>
      <c r="E33" s="4"/>
      <c r="F33" s="14" t="s">
        <v>338</v>
      </c>
    </row>
    <row r="34" customFormat="false" ht="28.5" hidden="false" customHeight="false" outlineLevel="0" collapsed="false">
      <c r="A34" s="23" t="s">
        <v>61</v>
      </c>
      <c r="B34" s="4" t="s">
        <v>339</v>
      </c>
      <c r="C34" s="4" t="s">
        <v>340</v>
      </c>
      <c r="D34" s="4" t="s">
        <v>26</v>
      </c>
      <c r="E34" s="4" t="s">
        <v>61</v>
      </c>
      <c r="F34" s="22" t="s">
        <v>341</v>
      </c>
    </row>
    <row r="35" customFormat="false" ht="14.25" hidden="false" customHeight="false" outlineLevel="0" collapsed="false">
      <c r="A35" s="23" t="s">
        <v>61</v>
      </c>
      <c r="B35" s="4" t="s">
        <v>155</v>
      </c>
      <c r="C35" s="4" t="s">
        <v>342</v>
      </c>
      <c r="D35" s="4" t="s">
        <v>26</v>
      </c>
      <c r="E35" s="4" t="s">
        <v>61</v>
      </c>
      <c r="F35" s="22" t="s">
        <v>343</v>
      </c>
    </row>
    <row r="36" customFormat="false" ht="14.25" hidden="false" customHeight="false" outlineLevel="0" collapsed="false">
      <c r="A36" s="27"/>
      <c r="B36" s="28" t="s">
        <v>344</v>
      </c>
      <c r="C36" s="28" t="s">
        <v>345</v>
      </c>
      <c r="D36" s="28" t="s">
        <v>26</v>
      </c>
      <c r="E36" s="28"/>
      <c r="F36" s="29" t="s">
        <v>346</v>
      </c>
    </row>
    <row r="37" customFormat="false" ht="14.25" hidden="false" customHeight="false" outlineLevel="0" collapsed="false">
      <c r="A37" s="27"/>
      <c r="B37" s="28" t="s">
        <v>347</v>
      </c>
      <c r="C37" s="28" t="s">
        <v>348</v>
      </c>
      <c r="D37" s="28" t="s">
        <v>26</v>
      </c>
      <c r="E37" s="28"/>
      <c r="F37" s="29" t="s">
        <v>349</v>
      </c>
    </row>
    <row r="38" customFormat="false" ht="14.25" hidden="false" customHeight="false" outlineLevel="0" collapsed="false">
      <c r="A38" s="23" t="s">
        <v>61</v>
      </c>
      <c r="B38" s="4" t="s">
        <v>173</v>
      </c>
      <c r="C38" s="4" t="s">
        <v>174</v>
      </c>
      <c r="D38" s="4" t="s">
        <v>26</v>
      </c>
      <c r="E38" s="4" t="s">
        <v>61</v>
      </c>
      <c r="F38" s="22" t="s">
        <v>350</v>
      </c>
    </row>
    <row r="39" customFormat="false" ht="14.25" hidden="false" customHeight="false" outlineLevel="0" collapsed="false">
      <c r="A39" s="4" t="s">
        <v>61</v>
      </c>
      <c r="B39" s="4" t="s">
        <v>179</v>
      </c>
      <c r="C39" s="4" t="s">
        <v>180</v>
      </c>
      <c r="D39" s="4" t="s">
        <v>26</v>
      </c>
      <c r="E39" s="4"/>
      <c r="F39" s="14" t="s">
        <v>351</v>
      </c>
    </row>
    <row r="40" customFormat="false" ht="14.25" hidden="false" customHeight="false" outlineLevel="0" collapsed="false">
      <c r="A40" s="23" t="s">
        <v>61</v>
      </c>
      <c r="B40" s="4" t="s">
        <v>188</v>
      </c>
      <c r="C40" s="4" t="s">
        <v>189</v>
      </c>
      <c r="D40" s="4" t="s">
        <v>26</v>
      </c>
      <c r="E40" s="4" t="s">
        <v>61</v>
      </c>
      <c r="F40" s="22" t="s">
        <v>352</v>
      </c>
    </row>
    <row r="41" customFormat="false" ht="14.25" hidden="false" customHeight="false" outlineLevel="0" collapsed="false">
      <c r="A41" s="27"/>
      <c r="B41" s="28" t="s">
        <v>353</v>
      </c>
      <c r="C41" s="28" t="s">
        <v>354</v>
      </c>
      <c r="D41" s="28" t="s">
        <v>26</v>
      </c>
      <c r="E41" s="28"/>
      <c r="F41" s="29" t="s">
        <v>355</v>
      </c>
    </row>
    <row r="42" customFormat="false" ht="14.25" hidden="false" customHeight="false" outlineLevel="0" collapsed="false">
      <c r="A42" s="27"/>
      <c r="B42" s="28" t="s">
        <v>356</v>
      </c>
      <c r="C42" s="28" t="s">
        <v>357</v>
      </c>
      <c r="D42" s="28" t="s">
        <v>26</v>
      </c>
      <c r="E42" s="28"/>
      <c r="F42" s="29" t="s">
        <v>358</v>
      </c>
    </row>
    <row r="43" customFormat="false" ht="14.25" hidden="false" customHeight="false" outlineLevel="0" collapsed="false">
      <c r="A43" s="19" t="s">
        <v>61</v>
      </c>
      <c r="B43" s="19" t="s">
        <v>215</v>
      </c>
      <c r="C43" s="19" t="s">
        <v>216</v>
      </c>
      <c r="D43" s="28" t="s">
        <v>26</v>
      </c>
      <c r="E43" s="19" t="s">
        <v>61</v>
      </c>
      <c r="F43" s="22" t="s">
        <v>359</v>
      </c>
    </row>
    <row r="44" customFormat="false" ht="14.25" hidden="false" customHeight="false" outlineLevel="0" collapsed="false">
      <c r="A44" s="19"/>
      <c r="B44" s="19"/>
      <c r="C44" s="19"/>
      <c r="D44" s="28"/>
      <c r="E44" s="19"/>
      <c r="F44" s="22"/>
    </row>
    <row r="45" customFormat="false" ht="14.25" hidden="false" customHeight="false" outlineLevel="0" collapsed="false">
      <c r="A45" s="23" t="s">
        <v>61</v>
      </c>
      <c r="B45" s="4" t="s">
        <v>182</v>
      </c>
      <c r="C45" s="4" t="s">
        <v>360</v>
      </c>
      <c r="D45" s="4" t="s">
        <v>26</v>
      </c>
      <c r="E45" s="4"/>
      <c r="F45" s="22" t="s">
        <v>361</v>
      </c>
    </row>
    <row r="46" customFormat="false" ht="28.5" hidden="false" customHeight="false" outlineLevel="0" collapsed="false">
      <c r="A46" s="23" t="s">
        <v>61</v>
      </c>
      <c r="B46" s="4" t="s">
        <v>82</v>
      </c>
      <c r="C46" s="4" t="s">
        <v>362</v>
      </c>
      <c r="D46" s="4" t="s">
        <v>26</v>
      </c>
      <c r="E46" s="4" t="s">
        <v>61</v>
      </c>
      <c r="F46" s="22" t="s">
        <v>363</v>
      </c>
    </row>
    <row r="47" customFormat="false" ht="14.25" hidden="false" customHeight="false" outlineLevel="0" collapsed="false">
      <c r="A47" s="23"/>
      <c r="B47" s="4" t="s">
        <v>364</v>
      </c>
      <c r="C47" s="28" t="s">
        <v>365</v>
      </c>
      <c r="D47" s="4" t="s">
        <v>26</v>
      </c>
      <c r="E47" s="4"/>
      <c r="F47" s="22" t="s">
        <v>366</v>
      </c>
    </row>
    <row r="48" customFormat="false" ht="14.25" hidden="false" customHeight="false" outlineLevel="0" collapsed="false">
      <c r="A48" s="23"/>
      <c r="B48" s="4" t="s">
        <v>367</v>
      </c>
      <c r="C48" s="28" t="s">
        <v>368</v>
      </c>
      <c r="D48" s="4" t="s">
        <v>26</v>
      </c>
      <c r="E48" s="4"/>
      <c r="F48" s="22" t="s">
        <v>369</v>
      </c>
    </row>
    <row r="49" customFormat="false" ht="14.25" hidden="false" customHeight="false" outlineLevel="0" collapsed="false">
      <c r="A49" s="23" t="s">
        <v>61</v>
      </c>
      <c r="B49" s="4" t="s">
        <v>370</v>
      </c>
      <c r="C49" s="4" t="s">
        <v>371</v>
      </c>
      <c r="D49" s="4" t="s">
        <v>26</v>
      </c>
      <c r="E49" s="4" t="s">
        <v>61</v>
      </c>
      <c r="F49" s="22" t="s">
        <v>372</v>
      </c>
    </row>
    <row r="50" customFormat="false" ht="14.25" hidden="false" customHeight="false" outlineLevel="0" collapsed="false">
      <c r="A50" s="19" t="s">
        <v>61</v>
      </c>
      <c r="B50" s="19" t="s">
        <v>373</v>
      </c>
      <c r="C50" s="4" t="s">
        <v>374</v>
      </c>
      <c r="D50" s="4" t="s">
        <v>26</v>
      </c>
      <c r="E50" s="4" t="s">
        <v>61</v>
      </c>
      <c r="F50" s="22" t="s">
        <v>375</v>
      </c>
    </row>
    <row r="51" customFormat="false" ht="14.25" hidden="false" customHeight="false" outlineLevel="0" collapsed="false">
      <c r="A51" s="23" t="s">
        <v>61</v>
      </c>
      <c r="B51" s="4" t="s">
        <v>376</v>
      </c>
      <c r="C51" s="4" t="s">
        <v>377</v>
      </c>
      <c r="D51" s="4" t="s">
        <v>26</v>
      </c>
      <c r="E51" s="4"/>
      <c r="F51" s="22" t="s">
        <v>378</v>
      </c>
    </row>
    <row r="52" customFormat="false" ht="14.25" hidden="false" customHeight="false" outlineLevel="0" collapsed="false">
      <c r="A52" s="23" t="s">
        <v>61</v>
      </c>
      <c r="B52" s="4" t="s">
        <v>379</v>
      </c>
      <c r="C52" s="4" t="s">
        <v>380</v>
      </c>
      <c r="D52" s="4" t="s">
        <v>26</v>
      </c>
      <c r="E52" s="4" t="s">
        <v>61</v>
      </c>
      <c r="F52" s="22" t="s">
        <v>381</v>
      </c>
    </row>
    <row r="53" customFormat="false" ht="14.25" hidden="false" customHeight="false" outlineLevel="0" collapsed="false">
      <c r="A53" s="23" t="s">
        <v>61</v>
      </c>
      <c r="B53" s="4" t="s">
        <v>382</v>
      </c>
      <c r="C53" s="4" t="s">
        <v>383</v>
      </c>
      <c r="D53" s="4" t="s">
        <v>26</v>
      </c>
      <c r="E53" s="4"/>
      <c r="F53" s="22" t="s">
        <v>268</v>
      </c>
    </row>
    <row r="54" customFormat="false" ht="14.25" hidden="false" customHeight="false" outlineLevel="0" collapsed="false">
      <c r="A54" s="23" t="s">
        <v>61</v>
      </c>
      <c r="B54" s="4" t="s">
        <v>384</v>
      </c>
      <c r="C54" s="4" t="s">
        <v>186</v>
      </c>
      <c r="D54" s="4" t="s">
        <v>26</v>
      </c>
      <c r="E54" s="4"/>
      <c r="F54" s="22" t="s">
        <v>385</v>
      </c>
    </row>
    <row r="55" customFormat="false" ht="14.25" hidden="false" customHeight="false" outlineLevel="0" collapsed="false">
      <c r="A55" s="23" t="s">
        <v>61</v>
      </c>
      <c r="B55" s="4" t="s">
        <v>386</v>
      </c>
      <c r="C55" s="4" t="s">
        <v>387</v>
      </c>
      <c r="D55" s="4" t="s">
        <v>26</v>
      </c>
      <c r="E55" s="4"/>
      <c r="F55" s="22" t="s">
        <v>388</v>
      </c>
    </row>
    <row r="56" customFormat="false" ht="14.25" hidden="false" customHeight="false" outlineLevel="0" collapsed="false">
      <c r="A56" s="23" t="s">
        <v>61</v>
      </c>
      <c r="B56" s="4" t="s">
        <v>275</v>
      </c>
      <c r="C56" s="4" t="s">
        <v>389</v>
      </c>
      <c r="D56" s="4" t="s">
        <v>26</v>
      </c>
      <c r="E56" s="4"/>
      <c r="F56" s="22" t="s">
        <v>276</v>
      </c>
    </row>
    <row r="57" customFormat="false" ht="14.25" hidden="false" customHeight="false" outlineLevel="0" collapsed="false">
      <c r="A57" s="23" t="s">
        <v>61</v>
      </c>
      <c r="B57" s="19" t="s">
        <v>390</v>
      </c>
      <c r="C57" s="19" t="s">
        <v>391</v>
      </c>
      <c r="D57" s="4" t="s">
        <v>26</v>
      </c>
      <c r="E57" s="19"/>
      <c r="F57" s="19" t="s">
        <v>391</v>
      </c>
    </row>
    <row r="58" customFormat="false" ht="14.25" hidden="false" customHeight="false" outlineLevel="0" collapsed="false">
      <c r="A58" s="19" t="s">
        <v>61</v>
      </c>
      <c r="B58" s="19" t="s">
        <v>392</v>
      </c>
      <c r="C58" s="19" t="s">
        <v>393</v>
      </c>
      <c r="D58" s="19" t="s">
        <v>26</v>
      </c>
      <c r="E58" s="19" t="s">
        <v>61</v>
      </c>
      <c r="F58" s="22" t="s">
        <v>394</v>
      </c>
    </row>
    <row r="59" customFormat="false" ht="14.25" hidden="false" customHeight="false" outlineLevel="0" collapsed="false">
      <c r="A59" s="19" t="s">
        <v>61</v>
      </c>
      <c r="B59" s="19" t="s">
        <v>395</v>
      </c>
      <c r="C59" s="19" t="s">
        <v>396</v>
      </c>
      <c r="D59" s="19" t="s">
        <v>26</v>
      </c>
      <c r="E59" s="19" t="s">
        <v>61</v>
      </c>
      <c r="F59" s="19" t="s">
        <v>397</v>
      </c>
    </row>
    <row r="60" customFormat="false" ht="14.25" hidden="false" customHeight="false" outlineLevel="0" collapsed="false">
      <c r="A60" s="19" t="s">
        <v>61</v>
      </c>
      <c r="B60" s="19" t="s">
        <v>398</v>
      </c>
      <c r="C60" s="19" t="s">
        <v>399</v>
      </c>
      <c r="D60" s="19" t="s">
        <v>26</v>
      </c>
      <c r="E60" s="19" t="s">
        <v>61</v>
      </c>
      <c r="F60" s="19" t="s">
        <v>400</v>
      </c>
    </row>
    <row r="61" customFormat="false" ht="14.25" hidden="false" customHeight="false" outlineLevel="0" collapsed="false">
      <c r="A61" s="19"/>
      <c r="B61" s="19"/>
      <c r="C61" s="19"/>
      <c r="D61" s="19"/>
      <c r="E61" s="19"/>
      <c r="F61" s="22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3.5"/>
  <cols>
    <col collapsed="false" hidden="false" max="1" min="1" style="0" width="4.3659793814433"/>
    <col collapsed="false" hidden="false" max="2" min="2" style="0" width="21.2783505154639"/>
    <col collapsed="false" hidden="false" max="3" min="3" style="0" width="22.3659793814433"/>
    <col collapsed="false" hidden="false" max="5" min="4" style="0" width="7.3659793814433"/>
    <col collapsed="false" hidden="false" max="6" min="6" style="0" width="49.3711340206186"/>
    <col collapsed="false" hidden="false" max="1025" min="7" style="0" width="7.3659793814433"/>
  </cols>
  <sheetData>
    <row r="1" customFormat="false" ht="14.25" hidden="false" customHeight="false" outlineLevel="0" collapsed="false">
      <c r="A1" s="21"/>
      <c r="B1" s="21"/>
      <c r="C1" s="21"/>
      <c r="D1" s="21"/>
      <c r="E1" s="21"/>
      <c r="F1" s="21"/>
    </row>
    <row r="2" customFormat="false" ht="14.25" hidden="false" customHeight="false" outlineLevel="0" collapsed="false">
      <c r="A2" s="21"/>
      <c r="B2" s="21"/>
      <c r="C2" s="21"/>
      <c r="D2" s="21"/>
      <c r="E2" s="21"/>
      <c r="F2" s="21"/>
    </row>
    <row r="3" customFormat="false" ht="14.25" hidden="false" customHeight="false" outlineLevel="0" collapsed="false">
      <c r="A3" s="21"/>
      <c r="B3" s="21"/>
      <c r="C3" s="21"/>
      <c r="D3" s="21"/>
      <c r="E3" s="21"/>
      <c r="F3" s="21"/>
    </row>
    <row r="4" customFormat="false" ht="14.25" hidden="false" customHeight="false" outlineLevel="0" collapsed="false">
      <c r="A4" s="4" t="s">
        <v>21</v>
      </c>
      <c r="B4" s="4" t="s">
        <v>33</v>
      </c>
      <c r="C4" s="4" t="s">
        <v>57</v>
      </c>
      <c r="D4" s="4" t="s">
        <v>58</v>
      </c>
      <c r="E4" s="4" t="s">
        <v>59</v>
      </c>
      <c r="F4" s="4" t="s">
        <v>60</v>
      </c>
    </row>
    <row r="5" customFormat="false" ht="14.25" hidden="false" customHeight="false" outlineLevel="0" collapsed="false">
      <c r="A5" s="15" t="s">
        <v>61</v>
      </c>
      <c r="B5" s="4" t="s">
        <v>73</v>
      </c>
      <c r="C5" s="4" t="s">
        <v>401</v>
      </c>
      <c r="D5" s="4" t="s">
        <v>73</v>
      </c>
      <c r="E5" s="4"/>
      <c r="F5" s="4" t="s">
        <v>402</v>
      </c>
    </row>
    <row r="6" customFormat="false" ht="14.25" hidden="false" customHeight="false" outlineLevel="0" collapsed="false">
      <c r="A6" s="15"/>
      <c r="B6" s="4" t="s">
        <v>14</v>
      </c>
      <c r="C6" s="4" t="s">
        <v>120</v>
      </c>
      <c r="D6" s="4" t="s">
        <v>73</v>
      </c>
      <c r="E6" s="4"/>
      <c r="F6" s="4" t="s">
        <v>403</v>
      </c>
    </row>
    <row r="7" customFormat="false" ht="14.25" hidden="false" customHeight="false" outlineLevel="0" collapsed="false">
      <c r="A7" s="15"/>
      <c r="B7" s="4" t="s">
        <v>404</v>
      </c>
      <c r="C7" s="4" t="s">
        <v>114</v>
      </c>
      <c r="D7" s="4" t="s">
        <v>73</v>
      </c>
      <c r="E7" s="4"/>
      <c r="F7" s="4" t="s">
        <v>405</v>
      </c>
    </row>
    <row r="8" customFormat="false" ht="14.25" hidden="false" customHeight="false" outlineLevel="0" collapsed="false">
      <c r="A8" s="15"/>
      <c r="B8" s="4" t="s">
        <v>406</v>
      </c>
      <c r="C8" s="4" t="s">
        <v>407</v>
      </c>
      <c r="D8" s="4" t="s">
        <v>73</v>
      </c>
      <c r="E8" s="4"/>
      <c r="F8" s="4" t="s">
        <v>408</v>
      </c>
    </row>
    <row r="9" customFormat="false" ht="14.25" hidden="false" customHeight="false" outlineLevel="0" collapsed="false">
      <c r="A9" s="15"/>
      <c r="B9" s="4" t="s">
        <v>409</v>
      </c>
      <c r="C9" s="4" t="s">
        <v>410</v>
      </c>
      <c r="D9" s="4" t="s">
        <v>73</v>
      </c>
      <c r="E9" s="4"/>
      <c r="F9" s="4" t="s">
        <v>411</v>
      </c>
    </row>
    <row r="10" customFormat="false" ht="14.25" hidden="false" customHeight="false" outlineLevel="0" collapsed="false">
      <c r="A10" s="15"/>
      <c r="B10" s="4" t="s">
        <v>412</v>
      </c>
      <c r="C10" s="4" t="s">
        <v>413</v>
      </c>
      <c r="D10" s="4" t="s">
        <v>73</v>
      </c>
      <c r="E10" s="4"/>
      <c r="F10" s="4" t="s">
        <v>414</v>
      </c>
    </row>
    <row r="11" customFormat="false" ht="14.25" hidden="false" customHeight="false" outlineLevel="0" collapsed="false">
      <c r="A11" s="15"/>
      <c r="B11" s="4" t="s">
        <v>415</v>
      </c>
      <c r="C11" s="4" t="s">
        <v>416</v>
      </c>
      <c r="D11" s="4" t="s">
        <v>73</v>
      </c>
      <c r="E11" s="4"/>
      <c r="F11" s="4" t="s">
        <v>417</v>
      </c>
    </row>
    <row r="12" customFormat="false" ht="14.25" hidden="false" customHeight="false" outlineLevel="0" collapsed="false">
      <c r="A12" s="15"/>
      <c r="B12" s="4" t="s">
        <v>418</v>
      </c>
      <c r="C12" s="4" t="s">
        <v>419</v>
      </c>
      <c r="D12" s="4" t="s">
        <v>73</v>
      </c>
      <c r="E12" s="4"/>
      <c r="F12" s="4" t="s">
        <v>420</v>
      </c>
    </row>
    <row r="13" customFormat="false" ht="14.25" hidden="false" customHeight="false" outlineLevel="0" collapsed="false">
      <c r="A13" s="15"/>
      <c r="B13" s="4" t="s">
        <v>421</v>
      </c>
      <c r="C13" s="4" t="s">
        <v>422</v>
      </c>
      <c r="D13" s="4" t="s">
        <v>73</v>
      </c>
      <c r="E13" s="4"/>
      <c r="F13" s="4" t="s">
        <v>423</v>
      </c>
    </row>
    <row r="14" customFormat="false" ht="14.25" hidden="false" customHeight="false" outlineLevel="0" collapsed="false">
      <c r="A14" s="15"/>
      <c r="B14" s="4" t="s">
        <v>424</v>
      </c>
      <c r="C14" s="4" t="s">
        <v>425</v>
      </c>
      <c r="D14" s="4" t="s">
        <v>73</v>
      </c>
      <c r="E14" s="4"/>
      <c r="F14" s="4" t="s">
        <v>426</v>
      </c>
    </row>
    <row r="15" customFormat="false" ht="14.25" hidden="false" customHeight="false" outlineLevel="0" collapsed="false">
      <c r="A15" s="15"/>
      <c r="B15" s="4" t="s">
        <v>427</v>
      </c>
      <c r="C15" s="4" t="s">
        <v>428</v>
      </c>
      <c r="D15" s="4" t="s">
        <v>73</v>
      </c>
      <c r="E15" s="4"/>
      <c r="F15" s="4" t="s">
        <v>274</v>
      </c>
    </row>
    <row r="16" customFormat="false" ht="14.25" hidden="false" customHeight="false" outlineLevel="0" collapsed="false">
      <c r="A16" s="15"/>
      <c r="B16" s="4" t="s">
        <v>68</v>
      </c>
      <c r="C16" s="4" t="s">
        <v>69</v>
      </c>
      <c r="D16" s="4" t="s">
        <v>73</v>
      </c>
      <c r="E16" s="4"/>
      <c r="F16" s="4" t="s">
        <v>429</v>
      </c>
    </row>
    <row r="17" customFormat="false" ht="14.25" hidden="false" customHeight="false" outlineLevel="0" collapsed="false">
      <c r="A17" s="15"/>
      <c r="B17" s="4" t="s">
        <v>430</v>
      </c>
      <c r="C17" s="4" t="s">
        <v>431</v>
      </c>
      <c r="D17" s="4" t="s">
        <v>73</v>
      </c>
      <c r="E17" s="4"/>
      <c r="F17" s="4" t="s">
        <v>432</v>
      </c>
    </row>
    <row r="18" customFormat="false" ht="14.25" hidden="false" customHeight="false" outlineLevel="0" collapsed="false">
      <c r="A18" s="15"/>
      <c r="B18" s="4" t="s">
        <v>315</v>
      </c>
      <c r="C18" s="4" t="s">
        <v>316</v>
      </c>
      <c r="D18" s="4" t="s">
        <v>73</v>
      </c>
      <c r="E18" s="4"/>
      <c r="F18" s="4" t="s">
        <v>317</v>
      </c>
    </row>
    <row r="19" customFormat="false" ht="14.25" hidden="false" customHeight="false" outlineLevel="0" collapsed="false">
      <c r="A19" s="15"/>
      <c r="B19" s="4" t="s">
        <v>433</v>
      </c>
      <c r="C19" s="4" t="s">
        <v>434</v>
      </c>
      <c r="D19" s="4" t="s">
        <v>73</v>
      </c>
      <c r="E19" s="4"/>
      <c r="F19" s="4" t="s">
        <v>435</v>
      </c>
    </row>
    <row r="20" customFormat="false" ht="14.25" hidden="false" customHeight="false" outlineLevel="0" collapsed="false">
      <c r="A20" s="15"/>
      <c r="B20" s="4" t="s">
        <v>436</v>
      </c>
      <c r="C20" s="4" t="s">
        <v>437</v>
      </c>
      <c r="D20" s="4" t="s">
        <v>73</v>
      </c>
      <c r="E20" s="4"/>
      <c r="F20" s="4" t="s">
        <v>438</v>
      </c>
    </row>
    <row r="21" customFormat="false" ht="14.25" hidden="false" customHeight="false" outlineLevel="0" collapsed="false">
      <c r="A21" s="15" t="s">
        <v>61</v>
      </c>
      <c r="B21" s="4" t="s">
        <v>439</v>
      </c>
      <c r="C21" s="4" t="s">
        <v>440</v>
      </c>
      <c r="D21" s="4" t="s">
        <v>73</v>
      </c>
      <c r="E21" s="4" t="s">
        <v>61</v>
      </c>
      <c r="F21" s="4" t="s">
        <v>441</v>
      </c>
    </row>
    <row r="22" customFormat="false" ht="14.25" hidden="false" customHeight="false" outlineLevel="0" collapsed="false">
      <c r="A22" s="15" t="s">
        <v>61</v>
      </c>
      <c r="B22" s="4" t="s">
        <v>442</v>
      </c>
      <c r="C22" s="4" t="s">
        <v>362</v>
      </c>
      <c r="D22" s="4" t="s">
        <v>73</v>
      </c>
      <c r="E22" s="4" t="s">
        <v>61</v>
      </c>
      <c r="F22" s="4" t="s">
        <v>443</v>
      </c>
    </row>
    <row r="23" customFormat="false" ht="14.25" hidden="false" customHeight="false" outlineLevel="0" collapsed="false">
      <c r="A23" s="15" t="s">
        <v>61</v>
      </c>
      <c r="B23" s="4" t="s">
        <v>444</v>
      </c>
      <c r="C23" s="4" t="s">
        <v>445</v>
      </c>
      <c r="D23" s="4" t="s">
        <v>73</v>
      </c>
      <c r="E23" s="4" t="s">
        <v>61</v>
      </c>
      <c r="F23" s="4" t="s">
        <v>446</v>
      </c>
    </row>
    <row r="24" customFormat="false" ht="14.25" hidden="false" customHeight="false" outlineLevel="0" collapsed="false">
      <c r="A24" s="15" t="s">
        <v>61</v>
      </c>
      <c r="B24" s="4" t="s">
        <v>447</v>
      </c>
      <c r="C24" s="4" t="s">
        <v>448</v>
      </c>
      <c r="D24" s="4" t="s">
        <v>73</v>
      </c>
      <c r="E24" s="4" t="s">
        <v>61</v>
      </c>
      <c r="F24" s="4" t="s">
        <v>449</v>
      </c>
    </row>
    <row r="25" customFormat="false" ht="14.25" hidden="false" customHeight="false" outlineLevel="0" collapsed="false">
      <c r="A25" s="15" t="s">
        <v>61</v>
      </c>
      <c r="B25" s="4" t="s">
        <v>450</v>
      </c>
      <c r="C25" s="4" t="s">
        <v>451</v>
      </c>
      <c r="D25" s="4" t="s">
        <v>73</v>
      </c>
      <c r="E25" s="4" t="s">
        <v>61</v>
      </c>
      <c r="F25" s="4" t="s">
        <v>452</v>
      </c>
    </row>
    <row r="26" customFormat="false" ht="14.25" hidden="false" customHeight="false" outlineLevel="0" collapsed="false">
      <c r="A26" s="15"/>
      <c r="B26" s="4"/>
      <c r="C26" s="4"/>
      <c r="D26" s="4"/>
      <c r="E26" s="4"/>
      <c r="F26" s="14"/>
    </row>
    <row r="27" customFormat="false" ht="14.25" hidden="false" customHeight="false" outlineLevel="0" collapsed="false">
      <c r="A27" s="15"/>
      <c r="B27" s="4"/>
      <c r="C27" s="4"/>
      <c r="D27" s="4"/>
      <c r="E27" s="4"/>
      <c r="F27" s="14"/>
    </row>
    <row r="28" customFormat="false" ht="14.25" hidden="false" customHeight="false" outlineLevel="0" collapsed="false">
      <c r="A28" s="15"/>
      <c r="B28" s="4"/>
      <c r="C28" s="4"/>
      <c r="D28" s="4"/>
      <c r="E28" s="4"/>
      <c r="F28" s="14"/>
    </row>
    <row r="29" customFormat="false" ht="14.25" hidden="false" customHeight="false" outlineLevel="0" collapsed="false">
      <c r="A29" s="15"/>
      <c r="B29" s="4"/>
      <c r="C29" s="4"/>
      <c r="D29" s="4"/>
      <c r="E29" s="4"/>
      <c r="F29" s="14"/>
    </row>
    <row r="30" customFormat="false" ht="14.25" hidden="false" customHeight="false" outlineLevel="0" collapsed="false">
      <c r="A30" s="15"/>
      <c r="B30" s="4"/>
      <c r="C30" s="4"/>
      <c r="D30" s="4"/>
      <c r="E30" s="4"/>
      <c r="F30" s="14"/>
    </row>
    <row r="31" customFormat="false" ht="14.25" hidden="false" customHeight="false" outlineLevel="0" collapsed="false">
      <c r="A31" s="15"/>
      <c r="B31" s="4"/>
      <c r="C31" s="4"/>
      <c r="D31" s="4"/>
      <c r="E31" s="4"/>
      <c r="F31" s="14"/>
    </row>
    <row r="32" customFormat="false" ht="14.25" hidden="false" customHeight="false" outlineLevel="0" collapsed="false">
      <c r="A32" s="15"/>
      <c r="B32" s="4"/>
      <c r="C32" s="4"/>
      <c r="D32" s="4"/>
      <c r="E32" s="4"/>
      <c r="F32" s="14"/>
    </row>
    <row r="33" customFormat="false" ht="14.25" hidden="false" customHeight="false" outlineLevel="0" collapsed="false">
      <c r="A33" s="15"/>
      <c r="B33" s="4"/>
      <c r="C33" s="4"/>
      <c r="D33" s="4"/>
      <c r="E33" s="4"/>
      <c r="F33" s="14"/>
    </row>
    <row r="34" customFormat="false" ht="14.25" hidden="false" customHeight="false" outlineLevel="0" collapsed="false">
      <c r="A34" s="4"/>
      <c r="B34" s="4"/>
      <c r="C34" s="4"/>
      <c r="D34" s="4"/>
      <c r="E34" s="4"/>
      <c r="F34" s="14"/>
    </row>
    <row r="35" customFormat="false" ht="14.25" hidden="false" customHeight="false" outlineLevel="0" collapsed="false">
      <c r="A35" s="4"/>
      <c r="B35" s="4"/>
      <c r="C35" s="4"/>
      <c r="D35" s="4"/>
      <c r="E35" s="4"/>
      <c r="F35" s="14"/>
    </row>
    <row r="36" customFormat="false" ht="14.25" hidden="false" customHeight="false" outlineLevel="0" collapsed="false">
      <c r="A36" s="4"/>
      <c r="B36" s="4"/>
      <c r="C36" s="4"/>
      <c r="D36" s="4"/>
      <c r="E36" s="4"/>
      <c r="F36" s="14"/>
    </row>
    <row r="37" customFormat="false" ht="14.25" hidden="false" customHeight="false" outlineLevel="0" collapsed="false">
      <c r="A37" s="4"/>
      <c r="B37" s="4"/>
      <c r="C37" s="4"/>
      <c r="D37" s="4"/>
      <c r="E37" s="4"/>
      <c r="F37" s="14"/>
    </row>
    <row r="38" customFormat="false" ht="14.25" hidden="false" customHeight="false" outlineLevel="0" collapsed="false">
      <c r="A38" s="4"/>
      <c r="B38" s="4"/>
      <c r="C38" s="4"/>
      <c r="D38" s="4"/>
      <c r="E38" s="4"/>
      <c r="F38" s="14"/>
    </row>
    <row r="39" customFormat="false" ht="14.25" hidden="false" customHeight="false" outlineLevel="0" collapsed="false">
      <c r="A39" s="4"/>
      <c r="B39" s="4"/>
      <c r="C39" s="4"/>
      <c r="D39" s="4"/>
      <c r="E39" s="4"/>
      <c r="F39" s="14"/>
    </row>
    <row r="40" customFormat="false" ht="14.25" hidden="false" customHeight="false" outlineLevel="0" collapsed="false">
      <c r="A40" s="4"/>
      <c r="B40" s="4"/>
      <c r="C40" s="4"/>
      <c r="D40" s="4"/>
      <c r="E40" s="4"/>
      <c r="F40" s="14"/>
    </row>
    <row r="41" customFormat="false" ht="14.25" hidden="false" customHeight="false" outlineLevel="0" collapsed="false">
      <c r="A41" s="15"/>
      <c r="B41" s="15"/>
      <c r="C41" s="15"/>
      <c r="D41" s="15"/>
      <c r="E41" s="15"/>
      <c r="F41" s="14"/>
    </row>
    <row r="42" customFormat="false" ht="14.25" hidden="false" customHeight="false" outlineLevel="0" collapsed="false">
      <c r="A42" s="15"/>
      <c r="B42" s="15"/>
      <c r="C42" s="15"/>
      <c r="D42" s="15"/>
      <c r="E42" s="15"/>
      <c r="F42" s="14"/>
    </row>
    <row r="43" customFormat="false" ht="14.25" hidden="false" customHeight="false" outlineLevel="0" collapsed="false">
      <c r="A43" s="15"/>
      <c r="B43" s="15"/>
      <c r="C43" s="15"/>
      <c r="D43" s="15"/>
      <c r="E43" s="15"/>
      <c r="F43" s="14"/>
    </row>
    <row r="44" customFormat="false" ht="14.25" hidden="false" customHeight="false" outlineLevel="0" collapsed="false">
      <c r="A44" s="15"/>
      <c r="B44" s="15"/>
      <c r="C44" s="15"/>
      <c r="D44" s="15"/>
      <c r="E44" s="15"/>
      <c r="F44" s="14"/>
    </row>
    <row r="45" customFormat="false" ht="14.25" hidden="false" customHeight="false" outlineLevel="0" collapsed="false">
      <c r="A45" s="15"/>
      <c r="B45" s="15"/>
      <c r="C45" s="15"/>
      <c r="D45" s="15"/>
      <c r="E45" s="15"/>
      <c r="F45" s="14"/>
    </row>
    <row r="46" customFormat="false" ht="14.25" hidden="false" customHeight="false" outlineLevel="0" collapsed="false">
      <c r="A46" s="15"/>
      <c r="B46" s="15"/>
      <c r="C46" s="15"/>
      <c r="D46" s="15"/>
      <c r="E46" s="15"/>
      <c r="F46" s="14"/>
    </row>
    <row r="47" customFormat="false" ht="14.25" hidden="false" customHeight="false" outlineLevel="0" collapsed="false">
      <c r="A47" s="15"/>
      <c r="B47" s="15"/>
      <c r="C47" s="15"/>
      <c r="D47" s="15"/>
      <c r="E47" s="15"/>
      <c r="F47" s="4"/>
    </row>
    <row r="48" customFormat="false" ht="14.25" hidden="false" customHeight="false" outlineLevel="0" collapsed="false">
      <c r="A48" s="15"/>
      <c r="B48" s="15"/>
      <c r="C48" s="15"/>
      <c r="D48" s="15"/>
      <c r="E48" s="15"/>
      <c r="F48" s="14"/>
    </row>
    <row r="49" customFormat="false" ht="14.25" hidden="false" customHeight="false" outlineLevel="0" collapsed="false">
      <c r="A49" s="15"/>
      <c r="B49" s="15"/>
      <c r="C49" s="15"/>
      <c r="D49" s="15"/>
      <c r="E49" s="15"/>
      <c r="F49" s="4"/>
    </row>
    <row r="50" customFormat="false" ht="14.25" hidden="false" customHeight="false" outlineLevel="0" collapsed="false">
      <c r="A50" s="15"/>
      <c r="B50" s="15"/>
      <c r="C50" s="15"/>
      <c r="D50" s="15"/>
      <c r="E50" s="15"/>
      <c r="F50" s="14"/>
    </row>
    <row r="51" customFormat="false" ht="14.25" hidden="false" customHeight="false" outlineLevel="0" collapsed="false">
      <c r="A51" s="15"/>
      <c r="B51" s="15"/>
      <c r="C51" s="15"/>
      <c r="D51" s="15"/>
      <c r="E51" s="30"/>
      <c r="F51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N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16.0927835051546"/>
    <col collapsed="false" hidden="false" max="6" min="6" style="0" width="16.2319587628866"/>
    <col collapsed="false" hidden="false" max="1025" min="7" style="0" width="7.3659793814433"/>
  </cols>
  <sheetData>
    <row r="4" customFormat="false" ht="14.25" hidden="false" customHeight="false" outlineLevel="0" collapsed="false">
      <c r="A4" s="32"/>
      <c r="B4" s="18" t="s">
        <v>33</v>
      </c>
      <c r="C4" s="19" t="s">
        <v>57</v>
      </c>
      <c r="D4" s="19" t="s">
        <v>58</v>
      </c>
      <c r="E4" s="4" t="n">
        <v>1</v>
      </c>
      <c r="F4" s="4" t="n">
        <v>2</v>
      </c>
      <c r="G4" s="33" t="n">
        <v>3</v>
      </c>
      <c r="H4" s="33" t="n">
        <v>4</v>
      </c>
      <c r="I4" s="33" t="n">
        <v>5</v>
      </c>
      <c r="J4" s="33" t="n">
        <v>6</v>
      </c>
      <c r="K4" s="33" t="n">
        <v>7</v>
      </c>
      <c r="L4" s="33" t="n">
        <v>8</v>
      </c>
      <c r="M4" s="33" t="n">
        <v>9</v>
      </c>
      <c r="N4" s="33" t="n">
        <v>10</v>
      </c>
    </row>
    <row r="5" customFormat="false" ht="14.25" hidden="false" customHeight="false" outlineLevel="0" collapsed="false">
      <c r="A5" s="32"/>
      <c r="B5" s="18" t="s">
        <v>453</v>
      </c>
      <c r="C5" s="19" t="s">
        <v>454</v>
      </c>
      <c r="D5" s="34"/>
      <c r="E5" s="4" t="s">
        <v>25</v>
      </c>
      <c r="F5" s="4" t="s">
        <v>455</v>
      </c>
      <c r="G5" s="33"/>
      <c r="H5" s="33"/>
      <c r="I5" s="33"/>
      <c r="J5" s="33"/>
      <c r="K5" s="33"/>
      <c r="L5" s="33"/>
      <c r="M5" s="33"/>
      <c r="N5" s="33"/>
    </row>
    <row r="6" customFormat="false" ht="16.5" hidden="false" customHeight="false" outlineLevel="0" collapsed="false">
      <c r="A6" s="32"/>
      <c r="B6" s="35" t="s">
        <v>8</v>
      </c>
      <c r="C6" s="17" t="s">
        <v>456</v>
      </c>
      <c r="D6" s="34"/>
      <c r="E6" s="4" t="s">
        <v>457</v>
      </c>
      <c r="F6" s="4"/>
      <c r="G6" s="33"/>
      <c r="H6" s="33"/>
      <c r="I6" s="33"/>
      <c r="J6" s="33"/>
      <c r="K6" s="33"/>
      <c r="L6" s="33"/>
      <c r="M6" s="33"/>
      <c r="N6" s="33"/>
    </row>
    <row r="7" customFormat="false" ht="49.5" hidden="false" customHeight="false" outlineLevel="0" collapsed="false">
      <c r="A7" s="32"/>
      <c r="B7" s="35" t="s">
        <v>458</v>
      </c>
      <c r="C7" s="17" t="s">
        <v>459</v>
      </c>
      <c r="D7" s="34"/>
      <c r="E7" s="4" t="s">
        <v>460</v>
      </c>
      <c r="F7" s="4"/>
      <c r="G7" s="33"/>
      <c r="H7" s="33"/>
      <c r="I7" s="33"/>
      <c r="J7" s="33"/>
      <c r="K7" s="33"/>
      <c r="L7" s="33"/>
      <c r="M7" s="33"/>
      <c r="N7" s="33"/>
    </row>
    <row r="8" customFormat="false" ht="14.25" hidden="false" customHeight="false" outlineLevel="0" collapsed="false">
      <c r="A8" s="32"/>
      <c r="B8" s="18" t="s">
        <v>62</v>
      </c>
      <c r="C8" s="19" t="s">
        <v>461</v>
      </c>
      <c r="D8" s="19" t="s">
        <v>64</v>
      </c>
      <c r="E8" s="4"/>
      <c r="F8" s="4"/>
      <c r="G8" s="33"/>
      <c r="H8" s="33"/>
      <c r="I8" s="33"/>
      <c r="J8" s="33"/>
      <c r="K8" s="33"/>
      <c r="L8" s="33"/>
      <c r="M8" s="33"/>
      <c r="N8" s="33"/>
    </row>
    <row r="9" customFormat="false" ht="57" hidden="false" customHeight="false" outlineLevel="0" collapsed="false">
      <c r="A9" s="32"/>
      <c r="B9" s="18" t="s">
        <v>14</v>
      </c>
      <c r="C9" s="19" t="s">
        <v>49</v>
      </c>
      <c r="D9" s="19" t="s">
        <v>64</v>
      </c>
      <c r="E9" s="14" t="s">
        <v>462</v>
      </c>
      <c r="F9" s="14" t="s">
        <v>462</v>
      </c>
      <c r="G9" s="33"/>
      <c r="H9" s="33"/>
      <c r="I9" s="33"/>
      <c r="J9" s="33"/>
      <c r="K9" s="33"/>
      <c r="L9" s="33"/>
      <c r="M9" s="33"/>
      <c r="N9" s="33"/>
    </row>
    <row r="10" customFormat="false" ht="57" hidden="false" customHeight="false" outlineLevel="0" collapsed="false">
      <c r="A10" s="32"/>
      <c r="B10" s="18" t="s">
        <v>50</v>
      </c>
      <c r="C10" s="19" t="s">
        <v>51</v>
      </c>
      <c r="D10" s="19" t="s">
        <v>64</v>
      </c>
      <c r="E10" s="14" t="s">
        <v>463</v>
      </c>
      <c r="F10" s="14" t="s">
        <v>463</v>
      </c>
      <c r="G10" s="33"/>
      <c r="H10" s="33"/>
      <c r="I10" s="33"/>
      <c r="J10" s="33"/>
      <c r="K10" s="33"/>
      <c r="L10" s="33"/>
      <c r="M10" s="33"/>
      <c r="N10" s="33"/>
    </row>
    <row r="11" customFormat="false" ht="42.75" hidden="false" customHeight="false" outlineLevel="0" collapsed="false">
      <c r="A11" s="32"/>
      <c r="B11" s="18" t="s">
        <v>73</v>
      </c>
      <c r="C11" s="19" t="s">
        <v>53</v>
      </c>
      <c r="D11" s="19" t="s">
        <v>64</v>
      </c>
      <c r="E11" s="14" t="s">
        <v>464</v>
      </c>
      <c r="F11" s="14" t="s">
        <v>464</v>
      </c>
      <c r="G11" s="33"/>
      <c r="H11" s="33"/>
      <c r="I11" s="33"/>
      <c r="J11" s="33"/>
      <c r="K11" s="33"/>
      <c r="L11" s="33"/>
      <c r="M11" s="33"/>
      <c r="N11" s="33"/>
    </row>
    <row r="12" customFormat="false" ht="14.25" hidden="false" customHeight="false" outlineLevel="0" collapsed="false">
      <c r="A12" s="32"/>
      <c r="B12" s="18" t="s">
        <v>76</v>
      </c>
      <c r="C12" s="19" t="s">
        <v>465</v>
      </c>
      <c r="D12" s="19" t="s">
        <v>64</v>
      </c>
      <c r="E12" s="14"/>
      <c r="F12" s="14"/>
      <c r="G12" s="33"/>
      <c r="H12" s="33"/>
      <c r="I12" s="33"/>
      <c r="J12" s="33"/>
      <c r="K12" s="33"/>
      <c r="L12" s="33"/>
      <c r="M12" s="33"/>
      <c r="N12" s="33"/>
    </row>
    <row r="13" customFormat="false" ht="14.25" hidden="false" customHeight="false" outlineLevel="0" collapsed="false">
      <c r="A13" s="32"/>
      <c r="B13" s="18" t="s">
        <v>85</v>
      </c>
      <c r="C13" s="19" t="s">
        <v>86</v>
      </c>
      <c r="D13" s="19" t="s">
        <v>64</v>
      </c>
      <c r="E13" s="14"/>
      <c r="F13" s="14"/>
      <c r="G13" s="33"/>
      <c r="H13" s="33"/>
      <c r="I13" s="33"/>
      <c r="J13" s="33"/>
      <c r="K13" s="33"/>
      <c r="L13" s="33"/>
      <c r="M13" s="33"/>
      <c r="N13" s="33"/>
    </row>
    <row r="14" customFormat="false" ht="14.25" hidden="false" customHeight="false" outlineLevel="0" collapsed="false">
      <c r="A14" s="32"/>
      <c r="B14" s="18" t="s">
        <v>88</v>
      </c>
      <c r="C14" s="19" t="s">
        <v>89</v>
      </c>
      <c r="D14" s="19" t="s">
        <v>64</v>
      </c>
      <c r="E14" s="14"/>
      <c r="F14" s="14"/>
      <c r="G14" s="33"/>
      <c r="H14" s="33"/>
      <c r="I14" s="33"/>
      <c r="J14" s="33"/>
      <c r="K14" s="33"/>
      <c r="L14" s="33"/>
      <c r="M14" s="33"/>
      <c r="N14" s="33"/>
    </row>
    <row r="15" customFormat="false" ht="42.75" hidden="false" customHeight="false" outlineLevel="0" collapsed="false">
      <c r="A15" s="32"/>
      <c r="B15" s="19" t="s">
        <v>94</v>
      </c>
      <c r="C15" s="19" t="s">
        <v>55</v>
      </c>
      <c r="D15" s="19" t="s">
        <v>64</v>
      </c>
      <c r="E15" s="14" t="s">
        <v>466</v>
      </c>
      <c r="F15" s="14" t="s">
        <v>466</v>
      </c>
      <c r="G15" s="33"/>
      <c r="H15" s="33"/>
      <c r="I15" s="33"/>
      <c r="J15" s="33"/>
      <c r="K15" s="33"/>
      <c r="L15" s="33"/>
      <c r="M15" s="33"/>
      <c r="N15" s="33"/>
    </row>
    <row r="16" customFormat="false" ht="14.25" hidden="false" customHeight="false" outlineLevel="0" collapsed="false">
      <c r="A16" s="32"/>
      <c r="B16" s="18" t="s">
        <v>96</v>
      </c>
      <c r="C16" s="19" t="s">
        <v>97</v>
      </c>
      <c r="D16" s="19" t="s">
        <v>18</v>
      </c>
      <c r="E16" s="14"/>
      <c r="F16" s="14"/>
      <c r="G16" s="33"/>
      <c r="H16" s="33"/>
      <c r="I16" s="33"/>
      <c r="J16" s="33"/>
      <c r="K16" s="33"/>
      <c r="L16" s="33"/>
      <c r="M16" s="33"/>
      <c r="N16" s="33"/>
    </row>
    <row r="17" customFormat="false" ht="14.25" hidden="false" customHeight="false" outlineLevel="0" collapsed="false">
      <c r="A17" s="32"/>
      <c r="B17" s="18" t="s">
        <v>102</v>
      </c>
      <c r="C17" s="19" t="s">
        <v>103</v>
      </c>
      <c r="D17" s="19" t="s">
        <v>18</v>
      </c>
      <c r="E17" s="14" t="s">
        <v>467</v>
      </c>
      <c r="F17" s="14"/>
      <c r="G17" s="33"/>
      <c r="H17" s="33"/>
      <c r="I17" s="33"/>
      <c r="J17" s="33"/>
      <c r="K17" s="33"/>
      <c r="L17" s="33"/>
      <c r="M17" s="33"/>
      <c r="N17" s="33"/>
    </row>
    <row r="18" customFormat="false" ht="14.25" hidden="false" customHeight="false" outlineLevel="0" collapsed="false">
      <c r="A18" s="32"/>
      <c r="B18" s="18" t="s">
        <v>104</v>
      </c>
      <c r="C18" s="19" t="s">
        <v>105</v>
      </c>
      <c r="D18" s="19" t="s">
        <v>18</v>
      </c>
      <c r="E18" s="14"/>
      <c r="F18" s="14"/>
      <c r="G18" s="33"/>
      <c r="H18" s="33"/>
      <c r="I18" s="33"/>
      <c r="J18" s="33"/>
      <c r="K18" s="33"/>
      <c r="L18" s="33"/>
      <c r="M18" s="33"/>
      <c r="N18" s="33"/>
    </row>
    <row r="19" customFormat="false" ht="57" hidden="false" customHeight="false" outlineLevel="0" collapsed="false">
      <c r="A19" s="32"/>
      <c r="B19" s="18" t="s">
        <v>116</v>
      </c>
      <c r="C19" s="19" t="s">
        <v>118</v>
      </c>
      <c r="D19" s="19" t="s">
        <v>18</v>
      </c>
      <c r="E19" s="14" t="s">
        <v>462</v>
      </c>
      <c r="F19" s="4"/>
      <c r="G19" s="33"/>
      <c r="H19" s="33"/>
      <c r="I19" s="33"/>
      <c r="J19" s="33"/>
      <c r="K19" s="33"/>
      <c r="L19" s="33"/>
      <c r="M19" s="33"/>
      <c r="N19" s="33"/>
    </row>
    <row r="20" customFormat="false" ht="14.25" hidden="false" customHeight="false" outlineLevel="0" collapsed="false">
      <c r="A20" s="32"/>
      <c r="B20" s="18" t="s">
        <v>468</v>
      </c>
      <c r="C20" s="19" t="s">
        <v>469</v>
      </c>
      <c r="D20" s="19" t="s">
        <v>26</v>
      </c>
      <c r="E20" s="4"/>
      <c r="F20" s="4"/>
      <c r="G20" s="33"/>
      <c r="H20" s="33"/>
      <c r="I20" s="33"/>
      <c r="J20" s="33"/>
      <c r="K20" s="33"/>
      <c r="L20" s="33"/>
      <c r="M20" s="33"/>
      <c r="N20" s="33"/>
    </row>
    <row r="21" customFormat="false" ht="14.25" hidden="false" customHeight="false" outlineLevel="0" collapsed="false">
      <c r="A21" s="32"/>
      <c r="B21" s="18" t="s">
        <v>107</v>
      </c>
      <c r="C21" s="19" t="s">
        <v>108</v>
      </c>
      <c r="D21" s="19" t="s">
        <v>26</v>
      </c>
      <c r="E21" s="4"/>
      <c r="F21" s="4"/>
      <c r="G21" s="33"/>
      <c r="H21" s="33"/>
      <c r="I21" s="33"/>
      <c r="J21" s="33"/>
      <c r="K21" s="33"/>
      <c r="L21" s="33"/>
      <c r="M21" s="33"/>
      <c r="N21" s="33"/>
    </row>
    <row r="22" customFormat="false" ht="14.25" hidden="false" customHeight="false" outlineLevel="0" collapsed="false">
      <c r="A22" s="32"/>
      <c r="B22" s="18" t="s">
        <v>302</v>
      </c>
      <c r="C22" s="19" t="s">
        <v>129</v>
      </c>
      <c r="D22" s="19" t="s">
        <v>26</v>
      </c>
      <c r="E22" s="4"/>
      <c r="F22" s="4"/>
      <c r="G22" s="33"/>
      <c r="H22" s="33"/>
      <c r="I22" s="33"/>
      <c r="J22" s="33"/>
      <c r="K22" s="33"/>
      <c r="L22" s="33"/>
      <c r="M22" s="33"/>
      <c r="N22" s="33"/>
    </row>
    <row r="23" customFormat="false" ht="14.25" hidden="false" customHeight="false" outlineLevel="0" collapsed="false">
      <c r="A23" s="32"/>
      <c r="B23" s="18" t="s">
        <v>339</v>
      </c>
      <c r="C23" s="19" t="s">
        <v>340</v>
      </c>
      <c r="D23" s="19" t="s">
        <v>26</v>
      </c>
      <c r="E23" s="4"/>
      <c r="F23" s="4"/>
      <c r="G23" s="33"/>
      <c r="H23" s="33"/>
      <c r="I23" s="33"/>
      <c r="J23" s="33"/>
      <c r="K23" s="33"/>
      <c r="L23" s="33"/>
      <c r="M23" s="33"/>
      <c r="N23" s="33"/>
    </row>
    <row r="24" customFormat="false" ht="14.25" hidden="false" customHeight="false" outlineLevel="0" collapsed="false">
      <c r="A24" s="32"/>
      <c r="B24" s="18" t="s">
        <v>155</v>
      </c>
      <c r="C24" s="19" t="s">
        <v>342</v>
      </c>
      <c r="D24" s="19" t="s">
        <v>26</v>
      </c>
      <c r="E24" s="4"/>
      <c r="F24" s="4"/>
      <c r="G24" s="33"/>
      <c r="H24" s="33"/>
      <c r="I24" s="33"/>
      <c r="J24" s="33"/>
      <c r="K24" s="33"/>
      <c r="L24" s="33"/>
      <c r="M24" s="33"/>
      <c r="N24" s="33"/>
    </row>
    <row r="25" customFormat="false" ht="14.25" hidden="false" customHeight="false" outlineLevel="0" collapsed="false">
      <c r="A25" s="32"/>
      <c r="B25" s="18" t="s">
        <v>182</v>
      </c>
      <c r="C25" s="19" t="s">
        <v>360</v>
      </c>
      <c r="D25" s="19" t="s">
        <v>26</v>
      </c>
      <c r="E25" s="4"/>
      <c r="F25" s="4"/>
      <c r="G25" s="33"/>
      <c r="H25" s="33"/>
      <c r="I25" s="33"/>
      <c r="J25" s="33"/>
      <c r="K25" s="33"/>
      <c r="L25" s="33"/>
      <c r="M25" s="33"/>
      <c r="N25" s="33"/>
    </row>
    <row r="26" customFormat="false" ht="14.25" hidden="false" customHeight="false" outlineLevel="0" collapsed="false">
      <c r="A26" s="32"/>
      <c r="B26" s="18" t="s">
        <v>82</v>
      </c>
      <c r="C26" s="19" t="s">
        <v>362</v>
      </c>
      <c r="D26" s="19" t="s">
        <v>26</v>
      </c>
      <c r="E26" s="4"/>
      <c r="F26" s="4"/>
      <c r="G26" s="33"/>
      <c r="H26" s="33"/>
      <c r="I26" s="33"/>
      <c r="J26" s="33"/>
      <c r="K26" s="33"/>
      <c r="L26" s="33"/>
      <c r="M26" s="33"/>
      <c r="N26" s="33"/>
    </row>
    <row r="27" customFormat="false" ht="14.25" hidden="false" customHeight="false" outlineLevel="0" collapsed="false">
      <c r="A27" s="32"/>
      <c r="B27" s="18" t="s">
        <v>384</v>
      </c>
      <c r="C27" s="19" t="s">
        <v>186</v>
      </c>
      <c r="D27" s="19" t="s">
        <v>26</v>
      </c>
      <c r="E27" s="4"/>
      <c r="F27" s="4"/>
      <c r="G27" s="33"/>
      <c r="H27" s="33"/>
      <c r="I27" s="33"/>
      <c r="J27" s="33"/>
      <c r="K27" s="33"/>
      <c r="L27" s="33"/>
      <c r="M27" s="33"/>
      <c r="N27" s="33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6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N4" activeCellId="0" sqref="N4"/>
    </sheetView>
  </sheetViews>
  <sheetFormatPr defaultRowHeight="13.5"/>
  <cols>
    <col collapsed="false" hidden="false" max="1" min="1" style="0" width="9.41237113402062"/>
    <col collapsed="false" hidden="false" max="2" min="2" style="0" width="8.8659793814433"/>
    <col collapsed="false" hidden="false" max="3" min="3" style="0" width="10.639175257732"/>
    <col collapsed="false" hidden="false" max="4" min="4" style="0" width="11.8659793814433"/>
    <col collapsed="false" hidden="false" max="5" min="5" style="0" width="9.41237113402062"/>
    <col collapsed="false" hidden="false" max="6" min="6" style="0" width="7.3659793814433"/>
    <col collapsed="false" hidden="false" max="7" min="7" style="0" width="12.6855670103093"/>
    <col collapsed="false" hidden="false" max="8" min="8" style="0" width="7.63917525773196"/>
    <col collapsed="false" hidden="false" max="9" min="9" style="0" width="11.8659793814433"/>
    <col collapsed="false" hidden="false" max="10" min="10" style="0" width="11.1855670103093"/>
    <col collapsed="false" hidden="false" max="11" min="11" style="0" width="16.3659793814433"/>
    <col collapsed="false" hidden="false" max="12" min="12" style="0" width="13.7731958762887"/>
    <col collapsed="false" hidden="false" max="13" min="13" style="0" width="13.639175257732"/>
    <col collapsed="false" hidden="false" max="14" min="14" style="0" width="12.4123711340206"/>
    <col collapsed="false" hidden="false" max="15" min="15" style="0" width="8.31958762886598"/>
    <col collapsed="false" hidden="false" max="16" min="16" style="0" width="11.9948453608247"/>
    <col collapsed="false" hidden="false" max="17" min="17" style="0" width="10.5"/>
    <col collapsed="false" hidden="false" max="18" min="18" style="0" width="25.0927835051546"/>
    <col collapsed="false" hidden="false" max="1025" min="19" style="0" width="8.59278350515464"/>
  </cols>
  <sheetData>
    <row r="1" customFormat="false" ht="13.5" hidden="false" customHeight="false" outlineLevel="0" collapsed="false">
      <c r="A1" s="36" t="s">
        <v>470</v>
      </c>
      <c r="B1" s="36" t="s">
        <v>64</v>
      </c>
      <c r="C1" s="36" t="s">
        <v>64</v>
      </c>
      <c r="D1" s="36" t="s">
        <v>64</v>
      </c>
      <c r="E1" s="36" t="s">
        <v>18</v>
      </c>
      <c r="F1" s="36" t="s">
        <v>18</v>
      </c>
      <c r="G1" s="36" t="s">
        <v>18</v>
      </c>
      <c r="H1" s="36" t="s">
        <v>18</v>
      </c>
      <c r="I1" s="36" t="s">
        <v>18</v>
      </c>
      <c r="J1" s="36" t="s">
        <v>18</v>
      </c>
      <c r="K1" s="36" t="s">
        <v>18</v>
      </c>
      <c r="L1" s="36" t="s">
        <v>18</v>
      </c>
      <c r="M1" s="36" t="s">
        <v>18</v>
      </c>
      <c r="N1" s="36" t="s">
        <v>18</v>
      </c>
      <c r="O1" s="36" t="s">
        <v>18</v>
      </c>
      <c r="P1" s="36" t="s">
        <v>18</v>
      </c>
      <c r="Q1" s="36" t="s">
        <v>18</v>
      </c>
      <c r="R1" s="36" t="s">
        <v>18</v>
      </c>
    </row>
    <row r="2" customFormat="false" ht="14.25" hidden="false" customHeight="false" outlineLevel="0" collapsed="false">
      <c r="A2" s="37" t="s">
        <v>1</v>
      </c>
      <c r="B2" s="38" t="s">
        <v>107</v>
      </c>
      <c r="C2" s="38" t="s">
        <v>302</v>
      </c>
      <c r="D2" s="38" t="s">
        <v>79</v>
      </c>
      <c r="E2" s="38" t="s">
        <v>471</v>
      </c>
      <c r="F2" s="38" t="s">
        <v>324</v>
      </c>
      <c r="G2" s="38" t="s">
        <v>472</v>
      </c>
      <c r="H2" s="38" t="s">
        <v>473</v>
      </c>
      <c r="I2" s="38" t="s">
        <v>116</v>
      </c>
      <c r="J2" s="38" t="s">
        <v>122</v>
      </c>
      <c r="K2" s="38" t="s">
        <v>474</v>
      </c>
      <c r="L2" s="38" t="s">
        <v>139</v>
      </c>
      <c r="M2" s="38" t="s">
        <v>142</v>
      </c>
      <c r="N2" s="39" t="s">
        <v>155</v>
      </c>
      <c r="O2" s="39" t="s">
        <v>173</v>
      </c>
      <c r="P2" s="39" t="s">
        <v>188</v>
      </c>
      <c r="Q2" s="39" t="s">
        <v>284</v>
      </c>
      <c r="R2" s="39" t="s">
        <v>215</v>
      </c>
    </row>
    <row r="3" customFormat="false" ht="14.25" hidden="false" customHeight="false" outlineLevel="0" collapsed="false">
      <c r="A3" s="40" t="n">
        <f aca="false">ROW()-ROW(A$2)</f>
        <v>1</v>
      </c>
      <c r="B3" s="38" t="n">
        <v>2</v>
      </c>
      <c r="C3" s="38" t="n">
        <v>4</v>
      </c>
      <c r="D3" s="38"/>
      <c r="E3" s="38" t="n">
        <v>2.6</v>
      </c>
      <c r="F3" s="38" t="s">
        <v>475</v>
      </c>
      <c r="G3" s="38" t="n">
        <v>6.7</v>
      </c>
      <c r="H3" s="38" t="s">
        <v>476</v>
      </c>
      <c r="I3" s="38" t="n">
        <v>1</v>
      </c>
      <c r="J3" s="38" t="n">
        <v>1</v>
      </c>
      <c r="K3" s="38" t="s">
        <v>477</v>
      </c>
      <c r="L3" s="38" t="s">
        <v>478</v>
      </c>
      <c r="M3" s="38" t="s">
        <v>479</v>
      </c>
      <c r="N3" s="38" t="s">
        <v>480</v>
      </c>
      <c r="O3" s="38" t="s">
        <v>481</v>
      </c>
      <c r="P3" s="38" t="s">
        <v>482</v>
      </c>
      <c r="Q3" s="38" t="s">
        <v>483</v>
      </c>
      <c r="R3" s="38" t="s">
        <v>484</v>
      </c>
    </row>
    <row r="4" customFormat="false" ht="13.8" hidden="false" customHeight="false" outlineLevel="0" collapsed="false">
      <c r="A4" s="40" t="n">
        <f aca="false">ROW()-ROW(A$2)</f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 t="s">
        <v>485</v>
      </c>
      <c r="O4" s="38"/>
      <c r="P4" s="38" t="s">
        <v>486</v>
      </c>
      <c r="Q4" s="38"/>
      <c r="R4" s="38" t="s">
        <v>487</v>
      </c>
    </row>
    <row r="5" customFormat="false" ht="14.25" hidden="false" customHeight="false" outlineLevel="0" collapsed="false">
      <c r="A5" s="40" t="n">
        <f aca="false">ROW()-ROW(A$2)</f>
        <v>3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 t="s">
        <v>488</v>
      </c>
    </row>
    <row r="6" customFormat="false" ht="14.25" hidden="false" customHeight="false" outlineLevel="0" collapsed="false">
      <c r="A6" s="40" t="n">
        <f aca="false">ROW()-ROW(A$2)</f>
        <v>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 t="s">
        <v>489</v>
      </c>
    </row>
    <row r="7" customFormat="false" ht="14.25" hidden="false" customHeight="false" outlineLevel="0" collapsed="false">
      <c r="A7" s="40" t="n">
        <f aca="false">ROW()-ROW(A$2)</f>
        <v>5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 t="s">
        <v>490</v>
      </c>
    </row>
    <row r="8" customFormat="false" ht="14.25" hidden="false" customHeight="false" outlineLevel="0" collapsed="false">
      <c r="A8" s="40" t="n">
        <f aca="false">ROW()-ROW(A$2)</f>
        <v>6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 t="s">
        <v>491</v>
      </c>
    </row>
    <row r="9" customFormat="false" ht="14.25" hidden="false" customHeight="false" outlineLevel="0" collapsed="false">
      <c r="A9" s="40" t="n">
        <f aca="false">ROW()-ROW(A$2)</f>
        <v>7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 t="s">
        <v>492</v>
      </c>
    </row>
    <row r="10" customFormat="false" ht="14.25" hidden="false" customHeight="false" outlineLevel="0" collapsed="false">
      <c r="A10" s="40" t="n">
        <f aca="false">ROW()-ROW(A$2)</f>
        <v>8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 t="s">
        <v>493</v>
      </c>
    </row>
    <row r="11" customFormat="false" ht="14.25" hidden="false" customHeight="false" outlineLevel="0" collapsed="false">
      <c r="A11" s="40" t="n">
        <f aca="false">ROW()-ROW(A$2)</f>
        <v>9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 t="s">
        <v>494</v>
      </c>
    </row>
    <row r="12" customFormat="false" ht="14.25" hidden="false" customHeight="false" outlineLevel="0" collapsed="false">
      <c r="A12" s="40" t="n">
        <f aca="false">ROW()-ROW(A$2)</f>
        <v>10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 t="s">
        <v>495</v>
      </c>
    </row>
    <row r="13" customFormat="false" ht="14.25" hidden="false" customHeight="false" outlineLevel="0" collapsed="false">
      <c r="A13" s="40" t="n">
        <f aca="false">ROW()-ROW(A$2)</f>
        <v>11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 t="s">
        <v>496</v>
      </c>
    </row>
    <row r="14" customFormat="false" ht="14.25" hidden="false" customHeight="false" outlineLevel="0" collapsed="false">
      <c r="A14" s="40" t="n">
        <f aca="false">ROW()-ROW(A$2)</f>
        <v>12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</row>
    <row r="15" customFormat="false" ht="14.25" hidden="false" customHeight="false" outlineLevel="0" collapsed="false">
      <c r="A15" s="40" t="n">
        <f aca="false">ROW()-ROW(A$2)</f>
        <v>13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</row>
    <row r="16" customFormat="false" ht="14.25" hidden="false" customHeight="false" outlineLevel="0" collapsed="false">
      <c r="A16" s="40" t="n">
        <f aca="false">ROW()-ROW(A$2)</f>
        <v>14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</row>
    <row r="17" customFormat="false" ht="14.25" hidden="false" customHeight="false" outlineLevel="0" collapsed="false">
      <c r="A17" s="40" t="n">
        <f aca="false">ROW()-ROW(A$2)</f>
        <v>15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</row>
    <row r="18" customFormat="false" ht="14.25" hidden="false" customHeight="false" outlineLevel="0" collapsed="false">
      <c r="A18" s="40" t="n">
        <f aca="false">ROW()-ROW(A$2)</f>
        <v>16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</row>
    <row r="19" customFormat="false" ht="14.25" hidden="false" customHeight="false" outlineLevel="0" collapsed="false">
      <c r="A19" s="40" t="n">
        <f aca="false">ROW()-ROW(A$2)</f>
        <v>17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</row>
    <row r="20" customFormat="false" ht="14.25" hidden="false" customHeight="false" outlineLevel="0" collapsed="false">
      <c r="A20" s="40" t="n">
        <f aca="false">ROW()-ROW(A$2)</f>
        <v>18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</row>
    <row r="21" customFormat="false" ht="14.25" hidden="false" customHeight="false" outlineLevel="0" collapsed="false">
      <c r="A21" s="40" t="n">
        <f aca="false">ROW()-ROW(A$2)</f>
        <v>19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</row>
    <row r="22" customFormat="false" ht="14.25" hidden="false" customHeight="false" outlineLevel="0" collapsed="false">
      <c r="A22" s="40" t="n">
        <f aca="false">ROW()-ROW(A$2)</f>
        <v>20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</row>
    <row r="23" customFormat="false" ht="14.25" hidden="false" customHeight="false" outlineLevel="0" collapsed="false">
      <c r="A23" s="40" t="n">
        <f aca="false">ROW()-ROW(A$2)</f>
        <v>21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</row>
    <row r="24" customFormat="false" ht="14.25" hidden="false" customHeight="false" outlineLevel="0" collapsed="false">
      <c r="A24" s="40" t="n">
        <f aca="false">ROW()-ROW(A$2)</f>
        <v>22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</row>
    <row r="25" customFormat="false" ht="14.25" hidden="false" customHeight="false" outlineLevel="0" collapsed="false">
      <c r="A25" s="40" t="n">
        <f aca="false">ROW()-ROW(A$2)</f>
        <v>23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</row>
    <row r="26" customFormat="false" ht="14.25" hidden="false" customHeight="false" outlineLevel="0" collapsed="false">
      <c r="A26" s="40" t="n">
        <f aca="false">ROW()-ROW(A$2)</f>
        <v>24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3.5"/>
  <cols>
    <col collapsed="false" hidden="false" max="1" min="1" style="0" width="9.41237113402062"/>
    <col collapsed="false" hidden="false" max="2" min="2" style="0" width="8.8659793814433"/>
    <col collapsed="false" hidden="false" max="3" min="3" style="0" width="10.639175257732"/>
    <col collapsed="false" hidden="false" max="4" min="4" style="0" width="11.8659793814433"/>
    <col collapsed="false" hidden="false" max="5" min="5" style="0" width="31.2319587628866"/>
    <col collapsed="false" hidden="false" max="6" min="6" style="0" width="9.41237113402062"/>
    <col collapsed="false" hidden="false" max="7" min="7" style="0" width="11.8659793814433"/>
    <col collapsed="false" hidden="false" max="8" min="8" style="0" width="11.7268041237113"/>
    <col collapsed="false" hidden="false" max="9" min="9" style="0" width="13.7731958762887"/>
    <col collapsed="false" hidden="false" max="10" min="10" style="0" width="13.639175257732"/>
    <col collapsed="false" hidden="false" max="11" min="11" style="0" width="12.4123711340206"/>
    <col collapsed="false" hidden="false" max="12" min="12" style="0" width="8.31958762886598"/>
    <col collapsed="false" hidden="false" max="13" min="13" style="0" width="12.4123711340206"/>
    <col collapsed="false" hidden="false" max="1025" min="14" style="0" width="8.59278350515464"/>
  </cols>
  <sheetData>
    <row r="1" customFormat="false" ht="13.5" hidden="false" customHeight="false" outlineLevel="0" collapsed="false">
      <c r="A1" s="36" t="s">
        <v>470</v>
      </c>
      <c r="B1" s="36" t="s">
        <v>64</v>
      </c>
      <c r="C1" s="36" t="s">
        <v>64</v>
      </c>
      <c r="D1" s="36" t="s">
        <v>64</v>
      </c>
      <c r="E1" s="36" t="s">
        <v>26</v>
      </c>
      <c r="F1" s="36" t="s">
        <v>26</v>
      </c>
      <c r="G1" s="36" t="s">
        <v>26</v>
      </c>
      <c r="H1" s="36" t="s">
        <v>26</v>
      </c>
      <c r="I1" s="36" t="s">
        <v>26</v>
      </c>
      <c r="J1" s="36" t="s">
        <v>26</v>
      </c>
      <c r="K1" s="36" t="s">
        <v>26</v>
      </c>
      <c r="L1" s="36" t="s">
        <v>26</v>
      </c>
      <c r="M1" s="36" t="s">
        <v>26</v>
      </c>
    </row>
    <row r="2" customFormat="false" ht="14.25" hidden="false" customHeight="false" outlineLevel="0" collapsed="false">
      <c r="A2" s="37" t="s">
        <v>1</v>
      </c>
      <c r="B2" s="38" t="s">
        <v>107</v>
      </c>
      <c r="C2" s="38" t="s">
        <v>302</v>
      </c>
      <c r="D2" s="38" t="s">
        <v>79</v>
      </c>
      <c r="E2" s="38" t="s">
        <v>497</v>
      </c>
      <c r="F2" s="38" t="s">
        <v>498</v>
      </c>
      <c r="G2" s="38" t="s">
        <v>116</v>
      </c>
      <c r="H2" s="38" t="s">
        <v>499</v>
      </c>
      <c r="I2" s="38" t="s">
        <v>139</v>
      </c>
      <c r="J2" s="38" t="s">
        <v>142</v>
      </c>
      <c r="K2" s="39" t="s">
        <v>155</v>
      </c>
      <c r="L2" s="39" t="s">
        <v>500</v>
      </c>
      <c r="M2" s="39" t="s">
        <v>188</v>
      </c>
    </row>
    <row r="3" customFormat="false" ht="14.25" hidden="false" customHeight="false" outlineLevel="0" collapsed="false">
      <c r="A3" s="40" t="n">
        <f aca="false">ROW()-ROW(A$2)</f>
        <v>1</v>
      </c>
      <c r="B3" s="38" t="n">
        <v>2</v>
      </c>
      <c r="C3" s="38" t="n">
        <v>2</v>
      </c>
      <c r="D3" s="38"/>
      <c r="E3" s="38" t="s">
        <v>501</v>
      </c>
      <c r="F3" s="38" t="s">
        <v>502</v>
      </c>
      <c r="G3" s="38" t="n">
        <v>2</v>
      </c>
      <c r="H3" s="38" t="n">
        <v>2096692</v>
      </c>
      <c r="I3" s="38" t="s">
        <v>503</v>
      </c>
      <c r="J3" s="38" t="s">
        <v>479</v>
      </c>
      <c r="K3" s="38" t="s">
        <v>504</v>
      </c>
      <c r="L3" s="38" t="s">
        <v>481</v>
      </c>
      <c r="M3" s="38" t="s">
        <v>505</v>
      </c>
    </row>
    <row r="4" customFormat="false" ht="14.25" hidden="false" customHeight="false" outlineLevel="0" collapsed="false">
      <c r="A4" s="40" t="n">
        <f aca="false">ROW()-ROW(A$2)</f>
        <v>2</v>
      </c>
      <c r="B4" s="38"/>
      <c r="C4" s="38"/>
      <c r="D4" s="38"/>
      <c r="E4" s="38"/>
      <c r="F4" s="38"/>
      <c r="G4" s="38"/>
      <c r="H4" s="38"/>
      <c r="I4" s="38" t="s">
        <v>506</v>
      </c>
      <c r="J4" s="38"/>
      <c r="K4" s="38" t="s">
        <v>507</v>
      </c>
      <c r="L4" s="38"/>
      <c r="M4" s="38" t="s">
        <v>508</v>
      </c>
    </row>
    <row r="5" customFormat="false" ht="14.25" hidden="false" customHeight="false" outlineLevel="0" collapsed="false">
      <c r="A5" s="40" t="n">
        <f aca="false">ROW()-ROW(A$2)</f>
        <v>3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</row>
    <row r="6" customFormat="false" ht="14.25" hidden="false" customHeight="false" outlineLevel="0" collapsed="false">
      <c r="A6" s="40" t="n">
        <f aca="false">ROW()-ROW(A$2)</f>
        <v>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</row>
    <row r="7" customFormat="false" ht="14.25" hidden="false" customHeight="false" outlineLevel="0" collapsed="false">
      <c r="A7" s="40" t="n">
        <f aca="false">ROW()-ROW(A$2)</f>
        <v>5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</row>
    <row r="8" customFormat="false" ht="14.25" hidden="false" customHeight="false" outlineLevel="0" collapsed="false">
      <c r="A8" s="40" t="n">
        <f aca="false">ROW()-ROW(A$2)</f>
        <v>6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</row>
    <row r="9" customFormat="false" ht="14.25" hidden="false" customHeight="false" outlineLevel="0" collapsed="false">
      <c r="A9" s="40" t="n">
        <f aca="false">ROW()-ROW(A$2)</f>
        <v>7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</row>
    <row r="10" customFormat="false" ht="14.25" hidden="false" customHeight="false" outlineLevel="0" collapsed="false">
      <c r="A10" s="40" t="n">
        <f aca="false">ROW()-ROW(A$2)</f>
        <v>8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</row>
    <row r="11" customFormat="false" ht="14.25" hidden="false" customHeight="false" outlineLevel="0" collapsed="false">
      <c r="A11" s="40" t="n">
        <f aca="false">ROW()-ROW(A$2)</f>
        <v>9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</row>
    <row r="12" customFormat="false" ht="14.25" hidden="false" customHeight="false" outlineLevel="0" collapsed="false">
      <c r="A12" s="40" t="n">
        <f aca="false">ROW()-ROW(A$2)</f>
        <v>10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</row>
    <row r="13" customFormat="false" ht="14.25" hidden="false" customHeight="false" outlineLevel="0" collapsed="false">
      <c r="A13" s="40" t="n">
        <f aca="false">ROW()-ROW(A$2)</f>
        <v>11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</row>
    <row r="14" customFormat="false" ht="14.25" hidden="false" customHeight="false" outlineLevel="0" collapsed="false">
      <c r="A14" s="40" t="n">
        <f aca="false">ROW()-ROW(A$2)</f>
        <v>12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</row>
    <row r="15" customFormat="false" ht="14.25" hidden="false" customHeight="false" outlineLevel="0" collapsed="false">
      <c r="A15" s="40" t="n">
        <f aca="false">ROW()-ROW(A$2)</f>
        <v>13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</row>
    <row r="16" customFormat="false" ht="14.25" hidden="false" customHeight="false" outlineLevel="0" collapsed="false">
      <c r="A16" s="40" t="n">
        <f aca="false">ROW()-ROW(A$2)</f>
        <v>14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</row>
    <row r="17" customFormat="false" ht="14.25" hidden="false" customHeight="false" outlineLevel="0" collapsed="false">
      <c r="A17" s="40" t="n">
        <f aca="false">ROW()-ROW(A$2)</f>
        <v>15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</row>
    <row r="18" customFormat="false" ht="14.25" hidden="false" customHeight="false" outlineLevel="0" collapsed="false">
      <c r="A18" s="40" t="n">
        <f aca="false">ROW()-ROW(A$2)</f>
        <v>16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</row>
    <row r="19" customFormat="false" ht="14.25" hidden="false" customHeight="false" outlineLevel="0" collapsed="false">
      <c r="A19" s="40" t="n">
        <f aca="false">ROW()-ROW(A$2)</f>
        <v>17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</row>
    <row r="20" customFormat="false" ht="14.25" hidden="false" customHeight="false" outlineLevel="0" collapsed="false">
      <c r="A20" s="40" t="n">
        <f aca="false">ROW()-ROW(A$2)</f>
        <v>18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</row>
    <row r="21" customFormat="false" ht="14.25" hidden="false" customHeight="false" outlineLevel="0" collapsed="false">
      <c r="A21" s="40" t="n">
        <f aca="false">ROW()-ROW(A$2)</f>
        <v>19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</row>
    <row r="22" customFormat="false" ht="14.25" hidden="false" customHeight="false" outlineLevel="0" collapsed="false">
      <c r="A22" s="40" t="n">
        <f aca="false">ROW()-ROW(A$2)</f>
        <v>20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</row>
    <row r="23" customFormat="false" ht="14.25" hidden="false" customHeight="false" outlineLevel="0" collapsed="false">
      <c r="A23" s="40" t="n">
        <f aca="false">ROW()-ROW(A$2)</f>
        <v>21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</row>
    <row r="24" customFormat="false" ht="14.25" hidden="false" customHeight="false" outlineLevel="0" collapsed="false">
      <c r="A24" s="40" t="n">
        <f aca="false">ROW()-ROW(A$2)</f>
        <v>22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</row>
    <row r="25" customFormat="false" ht="14.25" hidden="false" customHeight="false" outlineLevel="0" collapsed="false">
      <c r="A25" s="40" t="n">
        <f aca="false">ROW()-ROW(A$2)</f>
        <v>23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</row>
    <row r="26" customFormat="false" ht="14.25" hidden="false" customHeight="false" outlineLevel="0" collapsed="false">
      <c r="A26" s="40" t="n">
        <f aca="false">ROW()-ROW(A$2)</f>
        <v>24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</row>
    <row r="27" customFormat="false" ht="14.25" hidden="false" customHeight="false" outlineLevel="0" collapsed="false">
      <c r="A27" s="40" t="n">
        <f aca="false">ROW()-ROW(A$2)</f>
        <v>25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</row>
    <row r="28" customFormat="false" ht="14.25" hidden="false" customHeight="false" outlineLevel="0" collapsed="false">
      <c r="A28" s="40" t="n">
        <f aca="false">ROW()-ROW(A$2)</f>
        <v>26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1982</TotalTime>
  <Application>LibreOffice/5.2.3.3$Windows_x86 LibreOffice_project/d54a8868f08a7b39642414cf2c8ef2f228f780cf</Application>
  <Company>（株）東芝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2016-08-12T12:14:00Z</dcterms:created>
  <dc:creator>Administrator</dc:creator>
  <dc:description/>
  <dc:language>ja-JP</dc:language>
  <cp:lastModifiedBy/>
  <cp:lastPrinted>2016-08-15T00:58:00Z</cp:lastPrinted>
  <dcterms:modified xsi:type="dcterms:W3CDTF">2018-05-16T06:17:57Z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1033-10.2.0.5804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