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チェック対象" sheetId="1" state="visible" r:id="rId2"/>
    <sheet name="ゲストOSチェックシート(vSphere)" sheetId="2" state="visible" r:id="rId3"/>
    <sheet name="検査ルール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<sst xmlns="http://schemas.openxmlformats.org/spreadsheetml/2006/main" count="117" uniqueCount="86">
  <si>
    <t xml:space="preserve">* 5行目、D列以降のセルに検査対象サーバ接続情報を入力してください。'server_name'と'platform'は必須です。</t>
  </si>
  <si>
    <t xml:space="preserve">* はじめに 1行目の「platform」,2行目の「virtualization」のセルを選択してください 
* 「～を入力してください」と表示されたセルの値を入力してください 
* 空白のセルは値チェック用のオプションになります、空白の場合はチェックを行いません 
</t>
  </si>
  <si>
    <t xml:space="preserve">項目ID</t>
  </si>
  <si>
    <t xml:space="preserve">定義</t>
  </si>
  <si>
    <t xml:space="preserve">platform</t>
  </si>
  <si>
    <t xml:space="preserve">チェックシートのID。’Solaris'を記入。設定ファイル内evidence.sheet_name_specのIDを指定</t>
  </si>
  <si>
    <t xml:space="preserve">vSphere</t>
  </si>
  <si>
    <t xml:space="preserve">virtualization</t>
  </si>
  <si>
    <t xml:space="preserve">'VM’か’オンプレサーバ’かを選択</t>
  </si>
  <si>
    <t xml:space="preserve">server_name</t>
  </si>
  <si>
    <t xml:space="preserve">検査対象サーバ名。検査シート内で一意となる名称を記入してください。</t>
  </si>
  <si>
    <t xml:space="preserve">vc1</t>
  </si>
  <si>
    <t xml:space="preserve">ip</t>
  </si>
  <si>
    <t xml:space="preserve">SSH接続、PowerShell内コマンドで接続するIPアドレス</t>
  </si>
  <si>
    <t xml:space="preserve">192.168.10.101</t>
  </si>
  <si>
    <t xml:space="preserve">os_account_id</t>
  </si>
  <si>
    <t xml:space="preserve">ローカル採取で使用するアカウントID。OSの情報採取の場合、対象サーバのOSアカウントを指定し、設定ファイル内パラメータaccount.{ドメイン}.{ID}のIDを指定する。リモート採取の場合は未記入</t>
  </si>
  <si>
    <t xml:space="preserve">Test</t>
  </si>
  <si>
    <t xml:space="preserve">remote_account_id</t>
  </si>
  <si>
    <t xml:space="preserve">リモート採取で使用するアカウントID。vCenterサーバなどリモートから情報採取をする場合のリモートのアカウントIDを指定する。ローカル採取の場合は未記入</t>
  </si>
  <si>
    <t xml:space="preserve">remote_alias</t>
  </si>
  <si>
    <t xml:space="preserve">リモート採取をする場合の、検査対象サーバ名のエイリアス名。vCenterの場合、vm名。ローカル採取の場合は未記入</t>
  </si>
  <si>
    <t xml:space="preserve">verify_id</t>
  </si>
  <si>
    <t xml:space="preserve">シート「検証ルール」のIDを指定。検証が不要な場合は未記入</t>
  </si>
  <si>
    <t xml:space="preserve">compare_server</t>
  </si>
  <si>
    <t xml:space="preserve">比較対象サーバ名。verify_idの入力が必須。未記入の場合はverify_idで指定した検査ルールの比較対象サーバ設定が既定値になる</t>
  </si>
  <si>
    <t xml:space="preserve">以降の行はユーザ定義パラメータの指定行となり、検査コード、検査ルールからserver_info['項目ID']パラメータで値を参照します</t>
  </si>
  <si>
    <t xml:space="preserve">NumCpu</t>
  </si>
  <si>
    <t xml:space="preserve">CPU割り当て数</t>
  </si>
  <si>
    <t xml:space="preserve">MemoryGB</t>
  </si>
  <si>
    <t xml:space="preserve">メモリ割り当て</t>
  </si>
  <si>
    <t xml:space="preserve">ESXiHost</t>
  </si>
  <si>
    <t xml:space="preserve">ESXiホスト</t>
  </si>
  <si>
    <t xml:space="preserve">HDDType</t>
  </si>
  <si>
    <t xml:space="preserve">ストレージ構成</t>
  </si>
  <si>
    <t xml:space="preserve">* IDが "filesystem.*", "user.*", "service.*", "packages.*" の行はカスタム項目となります。システム構成／要件に合わせて項目の削除、追加、変更をしてください。  </t>
  </si>
  <si>
    <t xml:space="preserve">ID</t>
  </si>
  <si>
    <t xml:space="preserve">項目</t>
  </si>
  <si>
    <t xml:space="preserve">分類</t>
  </si>
  <si>
    <t xml:space="preserve">デバイス</t>
  </si>
  <si>
    <t xml:space="preserve">採取情報</t>
  </si>
  <si>
    <t xml:space="preserve">Y</t>
  </si>
  <si>
    <t xml:space="preserve">license</t>
  </si>
  <si>
    <t xml:space="preserve">vCenterライセンス</t>
  </si>
  <si>
    <t xml:space="preserve">RuleAP</t>
  </si>
  <si>
    <t xml:space="preserve">RuleDB</t>
  </si>
  <si>
    <r>
      <rPr>
        <sz val="10"/>
        <color rgb="FF000000"/>
        <rFont val="ＭＳ Ｐゴシック"/>
        <family val="2"/>
        <charset val="128"/>
      </rPr>
      <t xml:space="preserve">結果を比較する対象サーバ。シート「チェック対象」の</t>
    </r>
    <r>
      <rPr>
        <sz val="10"/>
        <color rgb="FF000000"/>
        <rFont val="メイリオ"/>
        <family val="3"/>
        <charset val="1"/>
      </rPr>
      <t xml:space="preserve">compare_server</t>
    </r>
    <r>
      <rPr>
        <sz val="10"/>
        <color rgb="FF000000"/>
        <rFont val="ＭＳ Ｐゴシック"/>
        <family val="2"/>
        <charset val="128"/>
      </rPr>
      <t xml:space="preserve">の既定値</t>
    </r>
  </si>
  <si>
    <t xml:space="preserve">compare_source</t>
  </si>
  <si>
    <r>
      <rPr>
        <sz val="10"/>
        <color rgb="FF000000"/>
        <rFont val="ＭＳ Ｐゴシック"/>
        <family val="2"/>
        <charset val="128"/>
      </rPr>
      <t xml:space="preserve">結果を比較するソース。</t>
    </r>
    <r>
      <rPr>
        <sz val="10"/>
        <color rgb="FF000000"/>
        <rFont val="メイリオ"/>
        <family val="3"/>
        <charset val="1"/>
      </rPr>
      <t xml:space="preserve">actual:</t>
    </r>
    <r>
      <rPr>
        <sz val="10"/>
        <color rgb="FF000000"/>
        <rFont val="ＭＳ Ｐゴシック"/>
        <family val="2"/>
        <charset val="128"/>
      </rPr>
      <t xml:space="preserve">実行結果から、</t>
    </r>
    <r>
      <rPr>
        <sz val="10"/>
        <color rgb="FF000000"/>
        <rFont val="メイリオ"/>
        <family val="3"/>
        <charset val="1"/>
      </rPr>
      <t xml:space="preserve">local:node</t>
    </r>
    <r>
      <rPr>
        <sz val="10"/>
        <color rgb="FF000000"/>
        <rFont val="ＭＳ Ｐゴシック"/>
        <family val="2"/>
        <charset val="128"/>
      </rPr>
      <t xml:space="preserve">ディレクトリから、</t>
    </r>
    <r>
      <rPr>
        <sz val="10"/>
        <color rgb="FF000000"/>
        <rFont val="メイリオ"/>
        <family val="3"/>
        <charset val="1"/>
      </rPr>
      <t xml:space="preserve">db:</t>
    </r>
    <r>
      <rPr>
        <sz val="10"/>
        <color rgb="FF000000"/>
        <rFont val="ＭＳ Ｐゴシック"/>
        <family val="2"/>
        <charset val="128"/>
      </rPr>
      <t xml:space="preserve">データベースから </t>
    </r>
  </si>
  <si>
    <t xml:space="preserve">vm</t>
  </si>
  <si>
    <t xml:space="preserve">VMWare リソース割り当て</t>
  </si>
  <si>
    <t xml:space="preserve">vCenter</t>
  </si>
  <si>
    <t xml:space="preserve">VMHost</t>
  </si>
  <si>
    <t xml:space="preserve">Cluster</t>
  </si>
  <si>
    <t xml:space="preserve">クラスター</t>
  </si>
  <si>
    <t xml:space="preserve">vmwaretool</t>
  </si>
  <si>
    <t xml:space="preserve">VMWare ツール</t>
  </si>
  <si>
    <t xml:space="preserve">vm_timesync</t>
  </si>
  <si>
    <t xml:space="preserve">VMWare 時刻同期</t>
  </si>
  <si>
    <t xml:space="preserve">vm_storage</t>
  </si>
  <si>
    <t xml:space="preserve">hostname</t>
  </si>
  <si>
    <t xml:space="preserve">ホスト名</t>
  </si>
  <si>
    <t xml:space="preserve">Linux</t>
  </si>
  <si>
    <t xml:space="preserve">uname</t>
  </si>
  <si>
    <t xml:space="preserve">OSカーネル</t>
  </si>
  <si>
    <t xml:space="preserve">lsb</t>
  </si>
  <si>
    <t xml:space="preserve">OSバージョン</t>
  </si>
  <si>
    <t xml:space="preserve">cpu_total</t>
  </si>
  <si>
    <t xml:space="preserve">CPUスレッド数</t>
  </si>
  <si>
    <t xml:space="preserve">total</t>
  </si>
  <si>
    <t xml:space="preserve">スレッド数</t>
  </si>
  <si>
    <t xml:space="preserve">Windows</t>
  </si>
  <si>
    <t xml:space="preserve">cpu</t>
  </si>
  <si>
    <t xml:space="preserve">CPU情報</t>
  </si>
  <si>
    <t xml:space="preserve">memory</t>
  </si>
  <si>
    <t xml:space="preserve">メモリ情報</t>
  </si>
  <si>
    <t xml:space="preserve">driver</t>
  </si>
  <si>
    <t xml:space="preserve">ドライバー</t>
  </si>
  <si>
    <t xml:space="preserve">filesystem</t>
  </si>
  <si>
    <t xml:space="preserve">ディスク容量</t>
  </si>
  <si>
    <t xml:space="preserve">fips</t>
  </si>
  <si>
    <t xml:space="preserve">システム暗号化</t>
  </si>
  <si>
    <t xml:space="preserve">network</t>
  </si>
  <si>
    <t xml:space="preserve">ネットワーク構成</t>
  </si>
  <si>
    <t xml:space="preserve">virturalization</t>
  </si>
  <si>
    <t xml:space="preserve">仮想化プラットフォーム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</si>
</sst>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FFFFFF"/>
      <name val="ＭＳ Ｐゴシック"/>
      <family val="2"/>
      <charset val="128"/>
    </font>
    <font>
      <sz val="10"/>
      <color rgb="FF000000"/>
      <name val="Meiryo UI"/>
      <family val="3"/>
      <charset val="1"/>
    </font>
    <font>
      <sz val="10"/>
      <color rgb="FF000000"/>
      <name val="Calibri"/>
      <family val="0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Meiryo UI"/>
      <family val="3"/>
      <charset val="128"/>
    </font>
    <font>
      <sz val="10"/>
      <color rgb="FF000000"/>
      <name val="メイリオ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true" diagonalDown="false">
      <left style="hair"/>
      <right style="hair"/>
      <top style="hair"/>
      <bottom style="hair"/>
      <diagonal style="hair"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36.8247422680412"/>
    <col collapsed="false" hidden="false" max="8" min="4" style="0" width="13.3659793814433"/>
    <col collapsed="false" hidden="false" max="9" min="9" style="0" width="12.2731958762887"/>
    <col collapsed="false" hidden="false" max="1025" min="10" style="0" width="7.3659793814433"/>
  </cols>
  <sheetData>
    <row r="1" customFormat="false" ht="13.5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52.45" hidden="false" customHeight="true" outlineLevel="0" collapsed="false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customFormat="false" ht="13.5" hidden="false" customHeight="false" outlineLevel="0" collapsed="false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customFormat="false" ht="14.2" hidden="false" customHeight="false" outlineLevel="0" collapsed="false">
      <c r="B4" s="3" t="s">
        <v>2</v>
      </c>
      <c r="C4" s="3" t="s">
        <v>3</v>
      </c>
      <c r="D4" s="3" t="n">
        <v>1</v>
      </c>
      <c r="E4" s="3" t="n">
        <v>2</v>
      </c>
      <c r="F4" s="3" t="n">
        <v>3</v>
      </c>
      <c r="G4" s="3" t="n">
        <v>4</v>
      </c>
      <c r="H4" s="3" t="n">
        <v>5</v>
      </c>
      <c r="I4" s="3" t="n">
        <v>6</v>
      </c>
      <c r="J4" s="3" t="n">
        <v>7</v>
      </c>
      <c r="K4" s="3" t="n">
        <v>8</v>
      </c>
      <c r="L4" s="3" t="n">
        <v>9</v>
      </c>
      <c r="M4" s="3" t="n">
        <v>10</v>
      </c>
    </row>
    <row r="5" customFormat="false" ht="39.7" hidden="false" customHeight="false" outlineLevel="0" collapsed="false">
      <c r="B5" s="3" t="s">
        <v>4</v>
      </c>
      <c r="C5" s="4" t="s">
        <v>5</v>
      </c>
      <c r="D5" s="5" t="s">
        <v>6</v>
      </c>
      <c r="E5" s="5"/>
      <c r="F5" s="5"/>
      <c r="G5" s="5"/>
      <c r="H5" s="5"/>
      <c r="I5" s="5"/>
      <c r="J5" s="5"/>
      <c r="K5" s="5"/>
      <c r="L5" s="5"/>
      <c r="M5" s="5"/>
    </row>
    <row r="6" customFormat="false" ht="14.2" hidden="false" customHeight="false" outlineLevel="0" collapsed="false">
      <c r="B6" s="3" t="s">
        <v>7</v>
      </c>
      <c r="C6" s="4" t="s">
        <v>8</v>
      </c>
      <c r="D6" s="5"/>
      <c r="E6" s="5"/>
      <c r="F6" s="5"/>
      <c r="G6" s="5"/>
      <c r="H6" s="5"/>
      <c r="I6" s="5"/>
      <c r="J6" s="5"/>
      <c r="K6" s="5"/>
      <c r="L6" s="5"/>
      <c r="M6" s="5"/>
    </row>
    <row r="7" customFormat="false" ht="26.85" hidden="false" customHeight="false" outlineLevel="0" collapsed="false">
      <c r="B7" s="3" t="s">
        <v>9</v>
      </c>
      <c r="C7" s="4" t="s">
        <v>10</v>
      </c>
      <c r="D7" s="4" t="s">
        <v>11</v>
      </c>
      <c r="E7" s="4" t="str">
        <f aca="false">IF(OR(E$5="Solaris"),"サーバ名を入力してください","")</f>
        <v/>
      </c>
      <c r="F7" s="4" t="str">
        <f aca="false">IF(OR(F$5="Solaris"),"サーバ名を入力してください","")</f>
        <v/>
      </c>
      <c r="G7" s="4" t="str">
        <f aca="false">IF(OR(G$5="Solaris"),"サーバ名を入力してください","")</f>
        <v/>
      </c>
      <c r="H7" s="4" t="str">
        <f aca="false">IF(OR(H$5="Solaris"),"サーバ名を入力してください","")</f>
        <v/>
      </c>
      <c r="I7" s="4" t="str">
        <f aca="false">IF(OR(I$5="Solaris"),"サーバ名を入力してください","")</f>
        <v/>
      </c>
      <c r="J7" s="4" t="str">
        <f aca="false">IF(OR(J$5="Solaris"),"サーバ名を入力してください","")</f>
        <v/>
      </c>
      <c r="K7" s="4" t="str">
        <f aca="false">IF(OR(K$5="Solaris"),"サーバ名を入力してください","")</f>
        <v/>
      </c>
      <c r="L7" s="4" t="str">
        <f aca="false">IF(OR(L$5="Solaris"),"サーバ名を入力してください","")</f>
        <v/>
      </c>
      <c r="M7" s="4" t="str">
        <f aca="false">IF(OR(M$5="Solaris"),"サーバ名を入力してください","")</f>
        <v/>
      </c>
    </row>
    <row r="8" customFormat="false" ht="26.85" hidden="false" customHeight="false" outlineLevel="0" collapsed="false">
      <c r="B8" s="3" t="s">
        <v>12</v>
      </c>
      <c r="C8" s="4" t="s">
        <v>13</v>
      </c>
      <c r="D8" s="4" t="s">
        <v>14</v>
      </c>
      <c r="E8" s="4" t="str">
        <f aca="false">IF(OR(E$5="Solaris"),"IPアドレスを入力してください","")</f>
        <v/>
      </c>
      <c r="F8" s="4" t="str">
        <f aca="false">IF(OR(F$5="Solaris"),"IPアドレスを入力してください","")</f>
        <v/>
      </c>
      <c r="G8" s="4" t="str">
        <f aca="false">IF(OR(G$5="Solaris"),"IPアドレスを入力してください","")</f>
        <v/>
      </c>
      <c r="H8" s="4" t="str">
        <f aca="false">IF(OR(H$5="Solaris"),"IPアドレスを入力してください","")</f>
        <v/>
      </c>
      <c r="I8" s="4" t="str">
        <f aca="false">IF(OR(I$5="Solaris"),"IPアドレスを入力してください","")</f>
        <v/>
      </c>
      <c r="J8" s="4" t="str">
        <f aca="false">IF(OR(J$5="Solaris"),"IPアドレスを入力してください","")</f>
        <v/>
      </c>
      <c r="K8" s="4" t="str">
        <f aca="false">IF(OR(K$5="Solaris"),"IPアドレスを入力してください","")</f>
        <v/>
      </c>
      <c r="L8" s="4" t="str">
        <f aca="false">IF(OR(L$5="Solaris"),"IPアドレスを入力してください","")</f>
        <v/>
      </c>
      <c r="M8" s="4" t="str">
        <f aca="false">IF(OR(M$5="Solaris"),"IPアドレスを入力してください","")</f>
        <v/>
      </c>
    </row>
    <row r="9" customFormat="false" ht="64.9" hidden="false" customHeight="false" outlineLevel="0" collapsed="false">
      <c r="B9" s="3" t="s">
        <v>15</v>
      </c>
      <c r="C9" s="4" t="s">
        <v>16</v>
      </c>
      <c r="D9" s="4" t="s">
        <v>17</v>
      </c>
      <c r="E9" s="4" t="str">
        <f aca="false">IF(OR(E$5="Solaris"),"OSアカウントIDを入力してください","")</f>
        <v/>
      </c>
      <c r="F9" s="4" t="str">
        <f aca="false">IF(OR(F$5="Solaris"),"OSアカウントIDを入力してください","")</f>
        <v/>
      </c>
      <c r="G9" s="4" t="str">
        <f aca="false">IF(OR(G$5="Solaris"),"OSアカウントIDを入力してください","")</f>
        <v/>
      </c>
      <c r="H9" s="4" t="str">
        <f aca="false">IF(OR(H$5="Solaris"),"OSアカウントIDを入力してください","")</f>
        <v/>
      </c>
      <c r="I9" s="4" t="str">
        <f aca="false">IF(OR(I$5="Solaris"),"OSアカウントIDを入力してください","")</f>
        <v/>
      </c>
      <c r="J9" s="4" t="str">
        <f aca="false">IF(OR(J$5="Solaris"),"OSアカウントIDを入力してください","")</f>
        <v/>
      </c>
      <c r="K9" s="4" t="str">
        <f aca="false">IF(OR(K$5="Solaris"),"OSアカウントIDを入力してください","")</f>
        <v/>
      </c>
      <c r="L9" s="4" t="str">
        <f aca="false">IF(OR(L$5="Solaris"),"OSアカウントIDを入力してください","")</f>
        <v/>
      </c>
      <c r="M9" s="4" t="str">
        <f aca="false">IF(OR(M$5="Solaris"),"OSアカウントIDを入力してください","")</f>
        <v/>
      </c>
    </row>
    <row r="10" customFormat="false" ht="52.45" hidden="false" customHeight="false" outlineLevel="0" collapsed="false">
      <c r="B10" s="3" t="s">
        <v>18</v>
      </c>
      <c r="C10" s="4" t="s">
        <v>19</v>
      </c>
      <c r="D10" s="4" t="str">
        <f aca="false">IF(OR(D$6="VM"),"vCenterアカウントIDを入力してください","")</f>
        <v/>
      </c>
      <c r="E10" s="4" t="str">
        <f aca="false">IF(OR(E$6="VM"),"vCenterアカウントIDを入力してください","")</f>
        <v/>
      </c>
      <c r="F10" s="4" t="str">
        <f aca="false">IF(OR(F$6="VM"),"vCenterアカウントIDを入力してください","")</f>
        <v/>
      </c>
      <c r="G10" s="4" t="str">
        <f aca="false">IF(OR(G$6="VM"),"vCenterアカウントIDを入力してください","")</f>
        <v/>
      </c>
      <c r="H10" s="4" t="str">
        <f aca="false">IF(OR(H$6="VM"),"vCenterアカウントIDを入力してください","")</f>
        <v/>
      </c>
      <c r="I10" s="4" t="str">
        <f aca="false">IF(OR(I$6="VM"),"vCenterアカウントIDを入力してください","")</f>
        <v/>
      </c>
      <c r="J10" s="4" t="str">
        <f aca="false">IF(OR(J$6="VM"),"vCenterアカウントIDを入力してください","")</f>
        <v/>
      </c>
      <c r="K10" s="4" t="str">
        <f aca="false">IF(OR(K$6="VM"),"vCenterアカウントIDを入力してください","")</f>
        <v/>
      </c>
      <c r="L10" s="4" t="str">
        <f aca="false">IF(OR(L$6="VM"),"vCenterアカウントIDを入力してください","")</f>
        <v/>
      </c>
      <c r="M10" s="4" t="str">
        <f aca="false">IF(OR(M$6="VM"),"vCenterアカウントIDを入力してください","")</f>
        <v/>
      </c>
    </row>
    <row r="11" customFormat="false" ht="39.7" hidden="false" customHeight="false" outlineLevel="0" collapsed="false">
      <c r="B11" s="3" t="s">
        <v>20</v>
      </c>
      <c r="C11" s="4" t="s">
        <v>21</v>
      </c>
      <c r="D11" s="4" t="str">
        <f aca="false">IF(OR(D$6="VM"),"vCenter内のサーバ名を入力してください","")</f>
        <v/>
      </c>
      <c r="E11" s="4" t="str">
        <f aca="false">IF(OR(E$6="VM"),"vCenter内のサーバ名を入力してください","")</f>
        <v/>
      </c>
      <c r="F11" s="4" t="str">
        <f aca="false">IF(OR(F$6="VM"),"vCenter内のサーバ名を入力してください","")</f>
        <v/>
      </c>
      <c r="G11" s="4" t="str">
        <f aca="false">IF(OR(G$6="VM"),"vCenter内のサーバ名を入力してください","")</f>
        <v/>
      </c>
      <c r="H11" s="4" t="str">
        <f aca="false">IF(OR(H$6="VM"),"vCenter内のサーバ名を入力してください","")</f>
        <v/>
      </c>
      <c r="I11" s="4" t="str">
        <f aca="false">IF(OR(I$6="VM"),"vCenter内のサーバ名を入力してください","")</f>
        <v/>
      </c>
      <c r="J11" s="4" t="str">
        <f aca="false">IF(OR(J$6="VM"),"vCenter内のサーバ名を入力してください","")</f>
        <v/>
      </c>
      <c r="K11" s="4" t="str">
        <f aca="false">IF(OR(K$6="VM"),"vCenter内のサーバ名を入力してください","")</f>
        <v/>
      </c>
      <c r="L11" s="4" t="str">
        <f aca="false">IF(OR(L$6="VM"),"vCenter内のサーバ名を入力してください","")</f>
        <v/>
      </c>
      <c r="M11" s="4" t="str">
        <f aca="false">IF(OR(M$6="VM"),"vCenter内のサーバ名を入力してください","")</f>
        <v/>
      </c>
    </row>
    <row r="12" customFormat="false" ht="26.95" hidden="false" customHeight="false" outlineLevel="0" collapsed="false">
      <c r="B12" s="3" t="s">
        <v>22</v>
      </c>
      <c r="C12" s="4" t="s">
        <v>23</v>
      </c>
      <c r="D12" s="4"/>
      <c r="E12" s="4"/>
      <c r="F12" s="4"/>
      <c r="G12" s="4"/>
      <c r="H12" s="4"/>
      <c r="I12" s="4"/>
      <c r="J12" s="4"/>
      <c r="K12" s="4"/>
      <c r="L12" s="4"/>
      <c r="M12" s="4"/>
    </row>
    <row r="13" customFormat="false" ht="30.7" hidden="false" customHeight="false" outlineLevel="0" collapsed="false">
      <c r="B13" s="6" t="s">
        <v>24</v>
      </c>
      <c r="C13" s="7" t="s">
        <v>25</v>
      </c>
      <c r="D13" s="4"/>
      <c r="E13" s="4"/>
      <c r="F13" s="4"/>
      <c r="G13" s="4"/>
      <c r="H13" s="4"/>
      <c r="I13" s="4"/>
      <c r="J13" s="4"/>
      <c r="K13" s="4"/>
      <c r="L13" s="4"/>
      <c r="M13" s="4"/>
    </row>
    <row r="14" customFormat="false" ht="39.7" hidden="false" customHeight="false" outlineLevel="0" collapsed="false">
      <c r="B14" s="3"/>
      <c r="C14" s="4" t="s">
        <v>26</v>
      </c>
      <c r="D14" s="4"/>
      <c r="E14" s="4"/>
      <c r="F14" s="4"/>
      <c r="G14" s="4"/>
      <c r="H14" s="4"/>
      <c r="I14" s="4"/>
      <c r="J14" s="4"/>
      <c r="K14" s="4"/>
      <c r="L14" s="4"/>
      <c r="M14" s="4"/>
    </row>
    <row r="15" customFormat="false" ht="14.2" hidden="false" customHeight="false" outlineLevel="0" collapsed="false">
      <c r="B15" s="8" t="s">
        <v>27</v>
      </c>
      <c r="C15" s="9" t="s">
        <v>28</v>
      </c>
      <c r="D15" s="4"/>
      <c r="E15" s="4"/>
      <c r="F15" s="4"/>
      <c r="G15" s="4"/>
      <c r="H15" s="4"/>
      <c r="I15" s="4"/>
      <c r="J15" s="4"/>
      <c r="K15" s="4"/>
      <c r="L15" s="4"/>
      <c r="M15" s="4"/>
    </row>
    <row r="16" customFormat="false" ht="13.8" hidden="false" customHeight="false" outlineLevel="0" collapsed="false">
      <c r="B16" s="8" t="s">
        <v>29</v>
      </c>
      <c r="C16" s="9" t="s">
        <v>30</v>
      </c>
      <c r="D16" s="4"/>
      <c r="E16" s="4"/>
      <c r="F16" s="4"/>
      <c r="G16" s="4"/>
      <c r="H16" s="4"/>
      <c r="I16" s="4"/>
      <c r="J16" s="4"/>
      <c r="K16" s="4"/>
      <c r="L16" s="4"/>
      <c r="M16" s="4"/>
    </row>
    <row r="17" customFormat="false" ht="14.2" hidden="false" customHeight="false" outlineLevel="0" collapsed="false">
      <c r="B17" s="3" t="s">
        <v>31</v>
      </c>
      <c r="C17" s="9" t="s">
        <v>32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customFormat="false" ht="13.8" hidden="false" customHeight="false" outlineLevel="0" collapsed="false">
      <c r="B18" s="3" t="s">
        <v>33</v>
      </c>
      <c r="C18" s="9" t="s">
        <v>34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customFormat="false" ht="13.8" hidden="false" customHeight="false" outlineLevel="0" collapsed="false">
      <c r="B19" s="3"/>
      <c r="C19" s="3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customFormat="false" ht="13.8" hidden="false" customHeight="false" outlineLevel="0" collapsed="false">
      <c r="B20" s="3"/>
      <c r="C20" s="3"/>
      <c r="D20" s="4"/>
      <c r="E20" s="4"/>
      <c r="F20" s="4"/>
      <c r="G20" s="4"/>
      <c r="H20" s="4"/>
      <c r="I20" s="4"/>
      <c r="J20" s="4"/>
      <c r="K20" s="4"/>
      <c r="L20" s="4"/>
      <c r="M20" s="4"/>
    </row>
  </sheetData>
  <mergeCells count="1">
    <mergeCell ref="B2:M2"/>
  </mergeCells>
  <dataValidations count="5">
    <dataValidation allowBlank="true" operator="equal" showDropDown="false" showErrorMessage="true" showInputMessage="false" sqref="B4:M4 B5:B18 C6:C18" type="list">
      <formula1>"選択してください,Solaris"</formula1>
      <formula2>0</formula2>
    </dataValidation>
    <dataValidation allowBlank="true" operator="equal" showDropDown="false" showErrorMessage="true" showInputMessage="false" sqref="C5 D7:M18" type="none">
      <formula1>0</formula1>
      <formula2>0</formula2>
    </dataValidation>
    <dataValidation allowBlank="true" operator="equal" showDropDown="false" showErrorMessage="true" showInputMessage="false" sqref="D6:M6" type="list">
      <formula1>"選択してください,オンプレ,VM"</formula1>
      <formula2>0</formula2>
    </dataValidation>
    <dataValidation allowBlank="true" operator="equal" showDropDown="false" showErrorMessage="true" showInputMessage="false" sqref="E5:M5" type="list">
      <formula1>"選択してください,Solaris"</formula1>
      <formula2>0</formula2>
    </dataValidation>
    <dataValidation allowBlank="true" operator="equal" showDropDown="false" showErrorMessage="true" showInputMessage="false" sqref="D5" type="list">
      <formula1>"選択してください,vSphere"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3.5"/>
  <cols>
    <col collapsed="false" hidden="false" max="1" min="1" style="0" width="7.3659793814433"/>
    <col collapsed="false" hidden="false" max="2" min="2" style="0" width="19.3659793814433"/>
    <col collapsed="false" hidden="false" max="3" min="3" style="0" width="27.9587628865979"/>
    <col collapsed="false" hidden="false" max="4" min="4" style="0" width="9.41237113402062"/>
    <col collapsed="false" hidden="false" max="5" min="5" style="0" width="6.41237113402062"/>
    <col collapsed="false" hidden="false" max="6" min="6" style="0" width="54.8247422680412"/>
    <col collapsed="false" hidden="false" max="10" min="7" style="0" width="13.3659793814433"/>
    <col collapsed="false" hidden="false" max="1025" min="11" style="0" width="7.3659793814433"/>
  </cols>
  <sheetData>
    <row r="1" customFormat="false" ht="14.25" hidden="false" customHeight="false" outlineLevel="0" collapsed="false">
      <c r="A1" s="11"/>
      <c r="B1" s="11"/>
      <c r="C1" s="11"/>
      <c r="D1" s="11"/>
      <c r="E1" s="11"/>
      <c r="F1" s="11"/>
    </row>
    <row r="2" customFormat="false" ht="14.25" hidden="false" customHeight="false" outlineLevel="0" collapsed="false">
      <c r="A2" s="11" t="s">
        <v>35</v>
      </c>
      <c r="B2" s="11"/>
      <c r="C2" s="11"/>
      <c r="D2" s="11"/>
      <c r="E2" s="11"/>
      <c r="F2" s="11"/>
    </row>
    <row r="3" customFormat="false" ht="14.25" hidden="false" customHeight="false" outlineLevel="0" collapsed="false">
      <c r="A3" s="11"/>
      <c r="B3" s="11"/>
      <c r="C3" s="11"/>
      <c r="D3" s="11"/>
      <c r="E3" s="11"/>
      <c r="F3" s="11"/>
    </row>
    <row r="4" customFormat="false" ht="14.25" hidden="false" customHeight="false" outlineLevel="0" collapsed="false">
      <c r="A4" s="9" t="s">
        <v>17</v>
      </c>
      <c r="B4" s="9" t="s">
        <v>36</v>
      </c>
      <c r="C4" s="9" t="s">
        <v>37</v>
      </c>
      <c r="D4" s="9" t="s">
        <v>38</v>
      </c>
      <c r="E4" s="9" t="s">
        <v>39</v>
      </c>
      <c r="F4" s="12" t="s">
        <v>40</v>
      </c>
    </row>
    <row r="5" customFormat="false" ht="14.15" hidden="false" customHeight="false" outlineLevel="0" collapsed="false">
      <c r="A5" s="13" t="s">
        <v>41</v>
      </c>
      <c r="B5" s="9" t="s">
        <v>42</v>
      </c>
      <c r="C5" s="9" t="s">
        <v>43</v>
      </c>
      <c r="D5" s="9" t="s">
        <v>6</v>
      </c>
      <c r="E5" s="9" t="s">
        <v>41</v>
      </c>
      <c r="F5" s="12" t="s">
        <v>43</v>
      </c>
    </row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27.9587628865979"/>
    <col collapsed="false" hidden="false" max="4" min="4" style="0" width="9.41237113402062"/>
    <col collapsed="false" hidden="false" max="5" min="5" style="0" width="16.0927835051546"/>
    <col collapsed="false" hidden="false" max="6" min="6" style="0" width="16.2319587628866"/>
    <col collapsed="false" hidden="false" max="1025" min="7" style="0" width="7.3659793814433"/>
  </cols>
  <sheetData>
    <row r="4" customFormat="false" ht="14.25" hidden="false" customHeight="false" outlineLevel="0" collapsed="false">
      <c r="A4" s="14"/>
      <c r="B4" s="8" t="s">
        <v>36</v>
      </c>
      <c r="C4" s="9" t="s">
        <v>37</v>
      </c>
      <c r="D4" s="9" t="s">
        <v>38</v>
      </c>
      <c r="E4" s="9" t="s">
        <v>44</v>
      </c>
      <c r="F4" s="9" t="s">
        <v>45</v>
      </c>
    </row>
    <row r="5" customFormat="false" ht="35.8" hidden="false" customHeight="false" outlineLevel="0" collapsed="false">
      <c r="A5" s="14"/>
      <c r="B5" s="15" t="s">
        <v>24</v>
      </c>
      <c r="C5" s="7" t="s">
        <v>46</v>
      </c>
      <c r="D5" s="16"/>
      <c r="E5" s="9"/>
      <c r="F5" s="9"/>
    </row>
    <row r="6" customFormat="false" ht="46.25" hidden="false" customHeight="false" outlineLevel="0" collapsed="false">
      <c r="A6" s="14"/>
      <c r="B6" s="15" t="s">
        <v>47</v>
      </c>
      <c r="C6" s="7" t="s">
        <v>48</v>
      </c>
      <c r="D6" s="16"/>
      <c r="E6" s="9"/>
      <c r="F6" s="9"/>
    </row>
    <row r="7" customFormat="false" ht="14.25" hidden="false" customHeight="false" outlineLevel="0" collapsed="false">
      <c r="A7" s="14"/>
      <c r="B7" s="8" t="s">
        <v>49</v>
      </c>
      <c r="C7" s="9" t="s">
        <v>50</v>
      </c>
      <c r="D7" s="9" t="s">
        <v>51</v>
      </c>
      <c r="E7" s="12"/>
      <c r="F7" s="12"/>
    </row>
    <row r="8" customFormat="false" ht="14.15" hidden="false" customHeight="false" outlineLevel="0" collapsed="false">
      <c r="A8" s="14"/>
      <c r="B8" s="8" t="s">
        <v>27</v>
      </c>
      <c r="C8" s="9" t="s">
        <v>28</v>
      </c>
      <c r="D8" s="9" t="s">
        <v>51</v>
      </c>
      <c r="E8" s="12"/>
      <c r="F8" s="12"/>
    </row>
    <row r="9" customFormat="false" ht="13.8" hidden="false" customHeight="false" outlineLevel="0" collapsed="false">
      <c r="A9" s="14"/>
      <c r="B9" s="8" t="s">
        <v>29</v>
      </c>
      <c r="C9" s="9" t="s">
        <v>30</v>
      </c>
      <c r="D9" s="9" t="s">
        <v>51</v>
      </c>
      <c r="E9" s="12"/>
      <c r="F9" s="12"/>
    </row>
    <row r="10" customFormat="false" ht="14.15" hidden="false" customHeight="false" outlineLevel="0" collapsed="false">
      <c r="A10" s="14"/>
      <c r="B10" s="8" t="s">
        <v>52</v>
      </c>
      <c r="C10" s="9" t="s">
        <v>32</v>
      </c>
      <c r="D10" s="9" t="s">
        <v>51</v>
      </c>
      <c r="E10" s="12"/>
      <c r="F10" s="12"/>
    </row>
    <row r="11" customFormat="false" ht="13.8" hidden="false" customHeight="false" outlineLevel="0" collapsed="false">
      <c r="A11" s="14"/>
      <c r="B11" s="8" t="s">
        <v>53</v>
      </c>
      <c r="C11" s="9" t="s">
        <v>54</v>
      </c>
      <c r="D11" s="9" t="s">
        <v>51</v>
      </c>
      <c r="E11" s="12"/>
      <c r="F11" s="12"/>
    </row>
    <row r="12" customFormat="false" ht="14.15" hidden="false" customHeight="false" outlineLevel="0" collapsed="false">
      <c r="A12" s="14"/>
      <c r="B12" s="8" t="s">
        <v>55</v>
      </c>
      <c r="C12" s="9" t="s">
        <v>56</v>
      </c>
      <c r="D12" s="9" t="s">
        <v>51</v>
      </c>
      <c r="E12" s="12"/>
      <c r="F12" s="12"/>
    </row>
    <row r="13" customFormat="false" ht="14.15" hidden="false" customHeight="false" outlineLevel="0" collapsed="false">
      <c r="A13" s="14"/>
      <c r="B13" s="8" t="s">
        <v>57</v>
      </c>
      <c r="C13" s="9" t="s">
        <v>58</v>
      </c>
      <c r="D13" s="9" t="s">
        <v>51</v>
      </c>
      <c r="E13" s="12"/>
      <c r="F13" s="12"/>
    </row>
    <row r="14" customFormat="false" ht="13.8" hidden="false" customHeight="false" outlineLevel="0" collapsed="false">
      <c r="A14" s="14"/>
      <c r="B14" s="9" t="s">
        <v>59</v>
      </c>
      <c r="C14" s="9" t="s">
        <v>34</v>
      </c>
      <c r="D14" s="9" t="s">
        <v>51</v>
      </c>
      <c r="E14" s="12"/>
      <c r="F14" s="12"/>
    </row>
    <row r="15" customFormat="false" ht="13.8" hidden="false" customHeight="false" outlineLevel="0" collapsed="false">
      <c r="A15" s="14"/>
      <c r="B15" s="8" t="s">
        <v>60</v>
      </c>
      <c r="C15" s="9" t="s">
        <v>61</v>
      </c>
      <c r="D15" s="9" t="s">
        <v>62</v>
      </c>
      <c r="E15" s="12"/>
      <c r="F15" s="12"/>
    </row>
    <row r="16" customFormat="false" ht="14.25" hidden="false" customHeight="false" outlineLevel="0" collapsed="false">
      <c r="A16" s="14"/>
      <c r="B16" s="8" t="s">
        <v>63</v>
      </c>
      <c r="C16" s="9" t="s">
        <v>64</v>
      </c>
      <c r="D16" s="9" t="s">
        <v>62</v>
      </c>
      <c r="E16" s="12"/>
      <c r="F16" s="12"/>
    </row>
    <row r="17" customFormat="false" ht="14.25" hidden="false" customHeight="false" outlineLevel="0" collapsed="false">
      <c r="A17" s="14"/>
      <c r="B17" s="8" t="s">
        <v>65</v>
      </c>
      <c r="C17" s="9" t="s">
        <v>66</v>
      </c>
      <c r="D17" s="9" t="s">
        <v>62</v>
      </c>
      <c r="E17" s="9"/>
      <c r="F17" s="9"/>
    </row>
    <row r="18" customFormat="false" ht="14.25" hidden="false" customHeight="false" outlineLevel="0" collapsed="false">
      <c r="A18" s="14"/>
      <c r="B18" s="8" t="s">
        <v>67</v>
      </c>
      <c r="C18" s="9" t="s">
        <v>68</v>
      </c>
      <c r="D18" s="9" t="s">
        <v>62</v>
      </c>
      <c r="E18" s="9"/>
      <c r="F18" s="9"/>
    </row>
    <row r="19" customFormat="false" ht="14.25" hidden="false" customHeight="false" outlineLevel="0" collapsed="false">
      <c r="A19" s="14"/>
      <c r="B19" s="8" t="s">
        <v>69</v>
      </c>
      <c r="C19" s="9" t="s">
        <v>70</v>
      </c>
      <c r="D19" s="9" t="s">
        <v>71</v>
      </c>
      <c r="E19" s="9"/>
      <c r="F19" s="9"/>
    </row>
    <row r="20" customFormat="false" ht="14.25" hidden="false" customHeight="false" outlineLevel="0" collapsed="false">
      <c r="A20" s="14"/>
      <c r="B20" s="8" t="s">
        <v>72</v>
      </c>
      <c r="C20" s="9" t="s">
        <v>73</v>
      </c>
      <c r="D20" s="9" t="s">
        <v>71</v>
      </c>
      <c r="E20" s="9"/>
      <c r="F20" s="9"/>
    </row>
    <row r="21" customFormat="false" ht="14.25" hidden="false" customHeight="false" outlineLevel="0" collapsed="false">
      <c r="A21" s="14"/>
      <c r="B21" s="8" t="s">
        <v>74</v>
      </c>
      <c r="C21" s="9" t="s">
        <v>75</v>
      </c>
      <c r="D21" s="9" t="s">
        <v>71</v>
      </c>
      <c r="E21" s="9"/>
      <c r="F21" s="9"/>
    </row>
    <row r="22" customFormat="false" ht="14.25" hidden="false" customHeight="false" outlineLevel="0" collapsed="false">
      <c r="A22" s="14"/>
      <c r="B22" s="8" t="s">
        <v>76</v>
      </c>
      <c r="C22" s="9" t="s">
        <v>77</v>
      </c>
      <c r="D22" s="9" t="s">
        <v>71</v>
      </c>
      <c r="E22" s="9"/>
      <c r="F22" s="9"/>
    </row>
    <row r="23" customFormat="false" ht="14.25" hidden="false" customHeight="false" outlineLevel="0" collapsed="false">
      <c r="A23" s="14"/>
      <c r="B23" s="8" t="s">
        <v>78</v>
      </c>
      <c r="C23" s="9" t="s">
        <v>79</v>
      </c>
      <c r="D23" s="9" t="s">
        <v>71</v>
      </c>
      <c r="E23" s="9"/>
      <c r="F23" s="9"/>
    </row>
    <row r="24" customFormat="false" ht="14.25" hidden="false" customHeight="false" outlineLevel="0" collapsed="false">
      <c r="A24" s="14"/>
      <c r="B24" s="8" t="s">
        <v>80</v>
      </c>
      <c r="C24" s="9" t="s">
        <v>81</v>
      </c>
      <c r="D24" s="9" t="s">
        <v>71</v>
      </c>
      <c r="E24" s="9"/>
      <c r="F24" s="9"/>
    </row>
    <row r="25" customFormat="false" ht="14.25" hidden="false" customHeight="false" outlineLevel="0" collapsed="false">
      <c r="A25" s="14"/>
      <c r="B25" s="8" t="s">
        <v>82</v>
      </c>
      <c r="C25" s="9" t="s">
        <v>83</v>
      </c>
      <c r="D25" s="9" t="s">
        <v>71</v>
      </c>
      <c r="E25" s="9"/>
      <c r="F25" s="9"/>
    </row>
    <row r="26" customFormat="false" ht="14.25" hidden="false" customHeight="false" outlineLevel="0" collapsed="false">
      <c r="A26" s="14"/>
      <c r="B26" s="8" t="s">
        <v>84</v>
      </c>
      <c r="C26" s="9" t="s">
        <v>85</v>
      </c>
      <c r="D26" s="9" t="s">
        <v>71</v>
      </c>
      <c r="E26" s="9"/>
      <c r="F26" s="9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3023</TotalTime>
  <Application>LibreOffice/5.2.3.3$Windows_x86 LibreOffice_project/d54a8868f08a7b39642414cf2c8ef2f228f780cf</Application>
  <Company>（株）東芝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2016-08-12T12:14:00Z</dcterms:created>
  <dc:creator>Administrator</dc:creator>
  <dc:description/>
  <dc:language>ja-JP</dc:language>
  <cp:lastModifiedBy/>
  <cp:lastPrinted>2016-08-15T00:58:00Z</cp:lastPrinted>
  <dcterms:modified xsi:type="dcterms:W3CDTF">2017-04-05T05:31:38Z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KSOProductBuildVer">
    <vt:lpwstr>1033-10.2.0.5804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