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fri\OneDrive\Desktop\"/>
    </mc:Choice>
  </mc:AlternateContent>
  <xr:revisionPtr revIDLastSave="0" documentId="8_{7D158CEE-0C12-463B-922B-A0A404865ECF}" xr6:coauthVersionLast="47" xr6:coauthVersionMax="47" xr10:uidLastSave="{00000000-0000-0000-0000-000000000000}"/>
  <bookViews>
    <workbookView xWindow="-120" yWindow="-120" windowWidth="29040" windowHeight="15840" tabRatio="821" firstSheet="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22" l="1"/>
  <c r="G8" i="107" s="1"/>
  <c r="G10" i="107" s="1"/>
  <c r="D8" i="107"/>
  <c r="D10" i="107" s="1"/>
  <c r="E8" i="107"/>
  <c r="E10" i="107" s="1"/>
  <c r="E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<sst xmlns="http://schemas.openxmlformats.org/spreadsheetml/2006/main" count="392" uniqueCount="247">
  <si>
    <t>TEST CASE</t>
  </si>
  <si>
    <t>Version:</t>
  </si>
  <si>
    <t>Issue date:</t>
  </si>
  <si>
    <t>31/07/2007</t>
  </si>
  <si>
    <t>Project Name:</t>
  </si>
  <si>
    <t>Sameple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</si>
  <si>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</si>
  <si>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</si>
  <si>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</si>
  <si>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</si>
  <si>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</si>
  <si>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</si>
  <si>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</si>
  <si>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</si>
  <si>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</si>
  <si>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</si>
  <si>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</si>
  <si>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</si>
  <si>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</si>
  <si>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</si>
  <si>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</si>
  <si>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</si>
  <si>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</si>
  <si>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</si>
  <si>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</si>
  <si>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</si>
  <si>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</si>
  <si>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Test requirement: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</si>
  <si>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</si>
  <si>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</si>
  <si>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</si>
  <si>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</si>
  <si>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</si>
  <si>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</si>
  <si>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</si>
  <si>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</si>
  <si>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</si>
  <si>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</si>
  <si>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</si>
  <si>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</si>
  <si>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</si>
  <si>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</si>
  <si>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</si>
  <si>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</si>
  <si>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</si>
  <si>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</si>
  <si>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</si>
  <si>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</si>
  <si>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</si>
  <si>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</si>
  <si>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</si>
  <si>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</si>
  <si>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</si>
  <si>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</si>
  <si>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</si>
  <si>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</si>
  <si>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</si>
  <si>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</si>
  <si>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</si>
  <si>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</si>
  <si>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</si>
  <si>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</si>
  <si>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</si>
  <si>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</si>
  <si>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</si>
  <si>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</si>
  <si>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</si>
  <si>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</si>
  <si>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</si>
  <si>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</si>
  <si>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</si>
  <si>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</si>
  <si>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</si>
  <si>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</si>
  <si>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</si>
  <si>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TEST REPORT</t>
  </si>
  <si>
    <t>Note:</t>
  </si>
  <si>
    <t>Date</t>
    <phoneticPr fontId="13"/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</si>
  <si>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</si>
  <si>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</si>
  <si>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</si>
  <si>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</si>
  <si>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</si>
  <si>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</si>
  <si>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</si>
  <si>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 xml:space="preserve">MODULE </t>
  </si>
  <si>
    <t>Actual Output</t>
  </si>
  <si>
    <t>Dashboard</t>
  </si>
  <si>
    <t>Verify Search bar function</t>
  </si>
  <si>
    <t>Verify if there are 2 featured books in the Dashboard</t>
  </si>
  <si>
    <t>Verify if Learn more button redirects to book details</t>
  </si>
  <si>
    <t>Verify if trending books is shown in Dashboard</t>
  </si>
  <si>
    <t>Verify if user profile options is shown</t>
  </si>
  <si>
    <t>Verify if clicking show all text redirects to trending books list</t>
  </si>
  <si>
    <t>Verify if clicking profile option shows logout button</t>
  </si>
  <si>
    <t>Books</t>
  </si>
  <si>
    <t>Verify if Author can be sorted in ascending order</t>
  </si>
  <si>
    <t>Verify if Author can be sorted in descending order</t>
  </si>
  <si>
    <t>Verify if Actions can be sorted in ascending order</t>
  </si>
  <si>
    <t>Verify if Actions can be sorted in descending order</t>
  </si>
  <si>
    <t>Verify if clicking show details button will show book details</t>
  </si>
  <si>
    <t>Verify Add Book button will allow you to add books</t>
  </si>
  <si>
    <t>Verify if pagination functionality is working</t>
  </si>
  <si>
    <t>Borrow Records</t>
  </si>
  <si>
    <t>Verify if Copy ID can be sorted in ascending order</t>
  </si>
  <si>
    <t>Verify if Copy ID can be sorted in descending order</t>
  </si>
  <si>
    <t>Verify if Reader Name can be sorted in ascending order</t>
  </si>
  <si>
    <t>Verify if Reader Name can be sorted in descending order</t>
  </si>
  <si>
    <t>Verify if Date Borrowed can be sorted in ascending order</t>
  </si>
  <si>
    <t>Verify if Date Borrowed can be sorted in descending order</t>
  </si>
  <si>
    <t>Verify if Returned Date can be sorted in ascending order</t>
  </si>
  <si>
    <t>Verify if Returned Date can be sorted in descending order</t>
  </si>
  <si>
    <t>Verify if Status can be sorted in ascending order</t>
  </si>
  <si>
    <t>Verify if Status can be sorted in descending order</t>
  </si>
  <si>
    <t>Verify if Borrow Record module is shown when Add Borrow Record button is clicked</t>
  </si>
  <si>
    <t>Verify if Highlighting a row shows Delete and Edit Button</t>
  </si>
  <si>
    <t>Verify if Clicking Delete button will show confirmation module</t>
  </si>
  <si>
    <t>Verify if clicking Yes will delete a borrow record</t>
  </si>
  <si>
    <t>Verify if clicking Cancel button will close confirmation module</t>
  </si>
  <si>
    <t>Verify if clicking edit button will show update borrow record module</t>
  </si>
  <si>
    <t xml:space="preserve">Verify if update module will close when clicking cancel
</t>
  </si>
  <si>
    <t xml:space="preserve">Verify if returned date can be updated
</t>
  </si>
  <si>
    <t>Verify if clicking update button will update borrow records</t>
  </si>
  <si>
    <t>Verify if clicking show details button will show 3 dots option</t>
  </si>
  <si>
    <t>Verify if clicking 3 dots option will show update and delete button</t>
  </si>
  <si>
    <t>Verify if clicking update button will show update book module</t>
  </si>
  <si>
    <t>Verify if clicking delete button will show confirmation module</t>
  </si>
  <si>
    <t xml:space="preserve">1.Go to http://94.237.65.245:4099/
2.Input user credentials
3.Click login button
4.Verify if user is redirected to dashboard
5.Type "Harry Potter" in search bar
6.Press enter
7.Verify search results
</t>
  </si>
  <si>
    <t>User was successfully redirected to dashboard
After typing "Harry Potter" there's no changes on the page.</t>
  </si>
  <si>
    <t>Pass
Fail</t>
  </si>
  <si>
    <t>1.Verify if user is in the Dashboard
2.Verify featured books in page</t>
  </si>
  <si>
    <t>There were 2 featured books in the dashboard</t>
  </si>
  <si>
    <t>1.Verify if user is in the Dashboard
2.Click learn more button
3.Verify if user is redirected to Books page
4.Verify if book details is shown</t>
  </si>
  <si>
    <t>User is redirecred to Book's page 
Book details is shown</t>
  </si>
  <si>
    <t>User was redirected to Book's page
Book Details is not shown</t>
  </si>
  <si>
    <t>1.Verify if user is in the Dashboard
2.Verify trending book section</t>
  </si>
  <si>
    <t>Trending Books section is shown
There should be 6 Books shown in Trending books section</t>
  </si>
  <si>
    <t>There should be 2 featured books in the dashboard</t>
  </si>
  <si>
    <t>User was shown 6 trending books</t>
  </si>
  <si>
    <t xml:space="preserve">1.Verify if user is in the Dashboard
2.Verify user profile picture and name </t>
  </si>
  <si>
    <t>There should be a profile picture and name on the top right side of the page</t>
  </si>
  <si>
    <t>Profile picture and name is on the page</t>
  </si>
  <si>
    <t>User should be redirected to trending books list</t>
  </si>
  <si>
    <t>1.Verify if user is in the Dashboard
2.Click show all text</t>
  </si>
  <si>
    <t>After clicking show all text there is no changes on the page</t>
  </si>
  <si>
    <t>1.Verify if user is in the Dashboard
2.Click arrow down icon</t>
  </si>
  <si>
    <t>User should be able to see Logout option</t>
  </si>
  <si>
    <t>After clicking arrow down icon the logout option is shown</t>
  </si>
  <si>
    <t>User should be able to see "Harry Potter" in the search results</t>
  </si>
  <si>
    <t>User is redirected to Dashboard
User should be able to search "Harry Potter" in the search result</t>
  </si>
  <si>
    <t xml:space="preserve">1.Click Book icon in the Navigation bar on the left side of the page
2.Type "Harry Potter" in search bar
3.Press enter
4.Verify search results
</t>
  </si>
  <si>
    <t>After typing "Harry Potter" There's no changes on the page</t>
  </si>
  <si>
    <t xml:space="preserve">1.Click Book icon in the Navigation bar on the left side of the page
2.Verify user profile picture and name
</t>
  </si>
  <si>
    <t>User should be able to see user profile picture and name of the user</t>
  </si>
  <si>
    <t>1.Click Book icon in the Navigation bar on the left side of the page
2.Click arrow down icon</t>
  </si>
  <si>
    <t xml:space="preserve">1.Click Book icon in the Navigation bar on the left side of the page
2.Verify Books table
</t>
  </si>
  <si>
    <t>Books table should have the following headers:
ISBN, TITLE, AUTHOR and ACTIONS</t>
  </si>
  <si>
    <t>Books table is shown</t>
  </si>
  <si>
    <t>1.Click Book icon in the Navigation bar on the left side of the page
2.Click show details button 
3.Verify Books detail</t>
  </si>
  <si>
    <t xml:space="preserve">User should be able to see the Books detail </t>
  </si>
  <si>
    <t>Books detail is shown</t>
  </si>
  <si>
    <t>User should be able to see Update and Delete button</t>
  </si>
  <si>
    <t xml:space="preserve">1.Click Book icon in the Navigation bar on the left side of the page
2.Click 3 dots option 
</t>
  </si>
  <si>
    <t xml:space="preserve">1.Click Book icon in the Navigation bar on the left side of the page
2.Click show details button
</t>
  </si>
  <si>
    <t>User should be able to see 3 dots option</t>
  </si>
  <si>
    <t>3 dots option is shown</t>
  </si>
  <si>
    <t>Update and delete button is shown</t>
  </si>
  <si>
    <t xml:space="preserve">1.Click Book icon in the Navigation bar on the left side of the page
2.Click Update button
</t>
  </si>
  <si>
    <t xml:space="preserve">User should be able to see Update book module </t>
  </si>
  <si>
    <t xml:space="preserve">1.Click Book icon in the Navigation bar on the left side of the page
2.Click Delete button
</t>
  </si>
  <si>
    <t>User should be able to delete a selected book</t>
  </si>
  <si>
    <t>LOU GEH Library System</t>
  </si>
  <si>
    <t xml:space="preserve">Selected book was 
deleted </t>
  </si>
  <si>
    <t>User should be able to sort the Author column in ascending order</t>
  </si>
  <si>
    <t>User should be able to sort the Author column in descending order</t>
  </si>
  <si>
    <t xml:space="preserve">1.Click Book icon in the Navigation bar on the left side of the page
2.Click ascending arrow button beside the Author column
</t>
  </si>
  <si>
    <t xml:space="preserve">1.Click Book icon in the Navigation bar on the left side of the page
2.Click descending arrow button beside the Author column
</t>
  </si>
  <si>
    <t xml:space="preserve">1.Click Book icon in the Navigation bar on the left side of the page
2.Click ascending arrow button beside the Actions column
</t>
  </si>
  <si>
    <t xml:space="preserve">1.Click Book icon in the Navigation bar on the left side of the page
2.Click descending arrow button beside the Actions column
</t>
  </si>
  <si>
    <t>User should be able to sort the Actions column in ascending order</t>
  </si>
  <si>
    <t>User should be able to sort the Actions column in descending order</t>
  </si>
  <si>
    <t>after pressing the ascending button theres no changes on the page</t>
  </si>
  <si>
    <t>after pressing the descending button theres no changes on the page</t>
  </si>
  <si>
    <t xml:space="preserve">User should be able to see Book details </t>
  </si>
  <si>
    <t>Book details is shown</t>
  </si>
  <si>
    <t xml:space="preserve">1.Click Book icon in the Navigation bar on the left side of the page
2.Click Add Book button
</t>
  </si>
  <si>
    <t>User should be able to Add a book</t>
  </si>
  <si>
    <t>User was able to add
a book</t>
  </si>
  <si>
    <t xml:space="preserve">1.Click Book icon in the Navigation bar on the left side of the page
2.Click Page number button
</t>
  </si>
  <si>
    <t>User should be redirected to 2nd page of the Books page</t>
  </si>
  <si>
    <t>User was redirected to 
2nd page</t>
  </si>
  <si>
    <t xml:space="preserve">1.Click Bookmark icon in the Navigation bar on the left side of the page
2.Verify user profile picture and name </t>
  </si>
  <si>
    <t xml:space="preserve">1.Click Bookmark icon in the Navigation bar on the left side of the page
2.Type "Harry Potter" in search bar
3.Press enter
4.Verify search results
</t>
  </si>
  <si>
    <t>1.Click Bookmark icon in the Navigation bar on the left side of the page
2.Click arrow down icon</t>
  </si>
  <si>
    <t>1.Click Bookmark icon in the Navigation bar on the left side of the page
2.Verify Borrower's record table</t>
  </si>
  <si>
    <t>Borrower's table should have the following headers:
TITLE, Copy ID, Reader Name, Date Borrowed, Returned Date, and ACTIONS</t>
  </si>
  <si>
    <t>Borrower's Table is 
shown</t>
  </si>
  <si>
    <t>1.Click Bookmark icon in the Navigation bar on the left side of the page
2.Click Delete Button</t>
  </si>
  <si>
    <t>User should be able to delete a record on the table</t>
  </si>
  <si>
    <t>User was able to delete
a record</t>
  </si>
  <si>
    <t>User should be able to see a confirmation module after clicking the delete button</t>
  </si>
  <si>
    <t>User was able to see a 
confirmation module</t>
  </si>
  <si>
    <t>1.Click Bookmark icon in the Navigation bar on the left side of the page
2.Click Delete Button
3.Click Cancel Button</t>
  </si>
  <si>
    <t>User should be able to close the confirmation module after clicking cancel button</t>
  </si>
  <si>
    <t>User was able to cancel
a delete record</t>
  </si>
  <si>
    <t>1.Click Bookmark icon in the Navigation bar on the left side of the page
2.Click Delete Button
3.Click Yes Button</t>
  </si>
  <si>
    <t>User should be able to delete a borrowers record</t>
  </si>
  <si>
    <t xml:space="preserve">1.Click Bookmark icon in the Navigation bar on the left side of the page
2.Click Edit Button
</t>
  </si>
  <si>
    <t xml:space="preserve">User should be able to see an update module </t>
  </si>
  <si>
    <t>User was able to see an
update module</t>
  </si>
  <si>
    <t xml:space="preserve">1.Click Bookmark icon in the Navigation bar on the left side of the page
2.Click Edit Button
3.Edit the returned date section
</t>
  </si>
  <si>
    <t>User should be able to update the returned date section</t>
  </si>
  <si>
    <t>UsU</t>
  </si>
  <si>
    <t>User was unable to update
the returned date section</t>
  </si>
  <si>
    <t xml:space="preserve">1.Click Bookmark icon in the Navigation bar on the left side of the page
2.Click Edit Button
3.Click Cancel button
</t>
  </si>
  <si>
    <t>User should be able to cancel the edit option</t>
  </si>
  <si>
    <t>User was able to cancel
the edit option</t>
  </si>
  <si>
    <t xml:space="preserve">1.Click Bookmark icon in the Navigation bar on the left side of the page
2.Click Edit Button
3.Click Update button
</t>
  </si>
  <si>
    <t>User should be able to update the borrow records</t>
  </si>
  <si>
    <t>User was unable to 
update</t>
  </si>
  <si>
    <t xml:space="preserve">1.Click Bookmark icon in the Navigation bar on the left side of the page
2.Click Arrow Button beside the Copy ID column
</t>
  </si>
  <si>
    <t>User was not able to sort
the record</t>
  </si>
  <si>
    <t>User should be able to sort the Copy ID record in ascending order</t>
  </si>
  <si>
    <t>User should be able to sort the Copy ID record in descending order</t>
  </si>
  <si>
    <t xml:space="preserve">1.Click Bookmark icon in the Navigation bar on the left side of the page
2.Click Arrow Button beside the Reader Name column
</t>
  </si>
  <si>
    <t xml:space="preserve">1.Click Bookmark icon in the Navigation bar on the left side of the page
2.Click Arrow Button beside the Date Borrowed column
</t>
  </si>
  <si>
    <t xml:space="preserve">1.Click Bookmark icon in the Navigation bar on the left side of the page
2.Click Arrow Button beside the Returned Date column
</t>
  </si>
  <si>
    <t xml:space="preserve">1.Click Bookmark icon in the Navigation bar on the left side of the page
2.Click Arrow Button beside the Status column
</t>
  </si>
  <si>
    <t xml:space="preserve">1.Click Bookmark icon in the Navigation bar on the left side of the page
2.Click Add Borrow Record button </t>
  </si>
  <si>
    <t>User should be able to Add a Borrow record</t>
  </si>
  <si>
    <t>User was able to add a
Borrow record</t>
  </si>
  <si>
    <t>User should be redirected to 2nd page of the Borrow record page</t>
  </si>
  <si>
    <t>1.Click Bookmark icon in the Navigation bar on the left side of the page
2.Click the page number below the borrow record table</t>
  </si>
  <si>
    <t>User was able to change
the page number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</si>
  <si>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</si>
  <si>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</si>
  <si>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</si>
  <si>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</si>
  <si>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</si>
  <si>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</si>
  <si>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</si>
  <si>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</si>
  <si>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</si>
  <si>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</si>
  <si>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</si>
  <si>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 xml:space="preserve">Verify if Books table is shown 
</t>
  </si>
  <si>
    <t xml:space="preserve">Verify if Borrower's record table is shown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</si>
</sst>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sz val="10"/>
      <color indexed="10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47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2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2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0" borderId="22" xfId="0" applyFont="1" applyBorder="1" applyAlignment="1">
      <alignment horizontal="left" vertical="top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5" fillId="2" borderId="0" xfId="0" applyFont="1" applyFill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15" fillId="4" borderId="1" xfId="2" applyFont="1" applyFill="1" applyBorder="1" applyAlignment="1">
      <alignment horizontal="center" vertic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4" borderId="26" xfId="2" applyFont="1" applyFill="1" applyBorder="1" applyAlignment="1">
      <alignment horizontal="center" vertical="center" wrapText="1"/>
    </xf>
    <xf numFmtId="0" fontId="20" fillId="5" borderId="22" xfId="0" applyFont="1" applyFill="1" applyBorder="1" applyAlignment="1">
      <alignment horizontal="left" vertical="center"/>
    </xf>
    <xf numFmtId="0" fontId="20" fillId="5" borderId="17" xfId="0" applyFont="1" applyFill="1" applyBorder="1" applyAlignment="1">
      <alignment horizontal="left" vertical="center"/>
    </xf>
    <xf numFmtId="0" fontId="15" fillId="4" borderId="29" xfId="2" applyFont="1" applyFill="1" applyBorder="1" applyAlignment="1">
      <alignment horizontal="center" vertical="center" wrapText="1"/>
    </xf>
    <xf numFmtId="0" fontId="15" fillId="4" borderId="29" xfId="2" applyFont="1" applyFill="1" applyBorder="1" applyAlignment="1">
      <alignment vertical="center" wrapText="1"/>
    </xf>
    <xf numFmtId="0" fontId="15" fillId="4" borderId="1" xfId="2" applyFont="1" applyFill="1" applyBorder="1" applyAlignment="1">
      <alignment vertical="center" wrapText="1"/>
    </xf>
    <xf numFmtId="0" fontId="15" fillId="4" borderId="30" xfId="2" applyFont="1" applyFill="1" applyBorder="1" applyAlignment="1">
      <alignment horizontal="center" vertical="center" wrapText="1"/>
    </xf>
    <xf numFmtId="0" fontId="15" fillId="4" borderId="0" xfId="2" applyFont="1" applyFill="1" applyAlignment="1">
      <alignment horizontal="center" vertical="center" wrapText="1"/>
    </xf>
    <xf numFmtId="0" fontId="15" fillId="4" borderId="31" xfId="2" applyFont="1" applyFill="1" applyBorder="1" applyAlignment="1">
      <alignment horizontal="center" vertical="center" wrapText="1"/>
    </xf>
    <xf numFmtId="0" fontId="15" fillId="4" borderId="32" xfId="2" applyFont="1" applyFill="1" applyBorder="1" applyAlignment="1">
      <alignment horizontal="center" vertical="center" wrapText="1"/>
    </xf>
    <xf numFmtId="0" fontId="15" fillId="4" borderId="33" xfId="2" applyFont="1" applyFill="1" applyBorder="1" applyAlignment="1">
      <alignment horizontal="center" vertical="center" wrapText="1"/>
    </xf>
    <xf numFmtId="0" fontId="9" fillId="2" borderId="34" xfId="2" applyFont="1" applyFill="1" applyBorder="1" applyAlignment="1">
      <alignment horizontal="left" wrapText="1"/>
    </xf>
    <xf numFmtId="0" fontId="9" fillId="2" borderId="22" xfId="2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right"/>
    </xf>
    <xf numFmtId="0" fontId="6" fillId="2" borderId="35" xfId="0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left" vertical="top" wrapText="1"/>
    </xf>
    <xf numFmtId="0" fontId="15" fillId="4" borderId="21" xfId="2" applyFont="1" applyFill="1" applyBorder="1" applyAlignment="1">
      <alignment horizontal="center" vertical="center" wrapText="1"/>
    </xf>
    <xf numFmtId="0" fontId="15" fillId="4" borderId="36" xfId="2" applyFont="1" applyFill="1" applyBorder="1" applyAlignment="1">
      <alignment horizontal="center" vertical="center" wrapText="1"/>
    </xf>
    <xf numFmtId="0" fontId="6" fillId="0" borderId="37" xfId="0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left" vertical="top"/>
    </xf>
    <xf numFmtId="2" fontId="4" fillId="0" borderId="21" xfId="0" applyNumberFormat="1" applyFont="1" applyBorder="1" applyAlignment="1">
      <alignment horizontal="left" vertical="top" wrapText="1"/>
    </xf>
    <xf numFmtId="2" fontId="4" fillId="0" borderId="1" xfId="0" applyNumberFormat="1" applyFont="1" applyBorder="1" applyAlignment="1">
      <alignment horizontal="left" vertical="top" wrapText="1"/>
    </xf>
    <xf numFmtId="14" fontId="23" fillId="0" borderId="20" xfId="0" applyNumberFormat="1" applyFont="1" applyBorder="1" applyAlignment="1">
      <alignment horizontal="left" vertical="top" wrapText="1"/>
    </xf>
    <xf numFmtId="2" fontId="4" fillId="0" borderId="0" xfId="0" applyNumberFormat="1" applyFont="1"/>
  </cellXfs>
  <cellStyles count="4">
    <cellStyle name="Normal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B13" sqref="B13"/>
    </sheetView>
  </sheetViews>
  <sheetFormatPr defaultColWidth="9"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375" style="1" customWidth="1"/>
    <col min="6" max="6" width="23.875" style="1" customWidth="1"/>
    <col min="7" max="7" width="20.375" style="1" customWidth="1"/>
    <col min="8" max="8" width="26.75" style="1" customWidth="1"/>
    <col min="9" max="16384" width="9" style="1"/>
  </cols>
  <sheetData>
    <row r="2" spans="1:8" ht="22.5">
      <c r="A2" s="24"/>
      <c r="B2" s="25" t="s">
        <v>0</v>
      </c>
      <c r="C2" s="24"/>
      <c r="D2" s="24"/>
      <c r="E2" s="24"/>
      <c r="F2" s="24"/>
      <c r="G2" s="24"/>
    </row>
    <row r="3" spans="1:8">
      <c r="A3" s="24"/>
      <c r="B3" s="26" t="s">
        <v>1</v>
      </c>
      <c r="C3" s="60">
        <v>1.2</v>
      </c>
      <c r="D3" s="27"/>
      <c r="E3" s="24"/>
      <c r="F3" s="24"/>
      <c r="G3" s="24"/>
    </row>
    <row r="4" spans="1:8">
      <c r="A4" s="24"/>
      <c r="B4" s="26" t="s">
        <v>2</v>
      </c>
      <c r="C4" s="10" t="s">
        <v>3</v>
      </c>
      <c r="D4" s="10"/>
      <c r="E4" s="24"/>
      <c r="F4" s="24"/>
      <c r="G4" s="24"/>
    </row>
    <row r="5" spans="1:8" ht="15" thickBot="1">
      <c r="A5" s="24"/>
      <c r="B5" s="26"/>
      <c r="C5" s="27"/>
      <c r="D5" s="27"/>
      <c r="E5" s="24"/>
      <c r="F5" s="24"/>
      <c r="G5" s="24"/>
    </row>
    <row r="6" spans="1:8" ht="14.25" customHeight="1" thickBot="1">
      <c r="A6" s="24"/>
      <c r="B6" s="26" t="s">
        <v>4</v>
      </c>
      <c r="C6" s="107" t="s">
        <v>5</v>
      </c>
      <c r="D6" s="107"/>
      <c r="E6" s="108"/>
      <c r="F6" s="24"/>
      <c r="G6" s="24"/>
    </row>
    <row r="7" spans="1:8">
      <c r="A7" s="24"/>
      <c r="B7" s="26" t="s">
        <v>6</v>
      </c>
      <c r="C7" s="107" t="s">
        <v>7</v>
      </c>
      <c r="D7" s="107"/>
      <c r="E7" s="108"/>
      <c r="F7" s="24"/>
      <c r="G7" s="24"/>
    </row>
    <row r="8" spans="1:8">
      <c r="A8" s="24"/>
      <c r="B8" s="26"/>
      <c r="C8" s="24"/>
      <c r="D8" s="24"/>
      <c r="E8" s="24"/>
      <c r="F8" s="24"/>
      <c r="G8" s="24"/>
    </row>
    <row r="9" spans="1:8">
      <c r="A9" s="24"/>
      <c r="B9" s="18"/>
      <c r="C9" s="18"/>
      <c r="D9" s="18"/>
      <c r="E9" s="18"/>
      <c r="F9" s="24"/>
      <c r="G9" s="24"/>
    </row>
    <row r="10" spans="1:8">
      <c r="B10" s="5" t="s">
        <v>8</v>
      </c>
    </row>
    <row r="11" spans="1:8" s="33" customFormat="1" ht="25.5">
      <c r="B11" s="49" t="s">
        <v>9</v>
      </c>
      <c r="C11" s="50" t="s">
        <v>10</v>
      </c>
      <c r="D11" s="50" t="s">
        <v>11</v>
      </c>
      <c r="E11" s="50" t="s">
        <v>12</v>
      </c>
      <c r="F11" s="50" t="s">
        <v>13</v>
      </c>
      <c r="G11" s="51" t="s">
        <v>14</v>
      </c>
      <c r="H11" s="85" t="s">
        <v>15</v>
      </c>
    </row>
    <row r="12" spans="1:8" s="33" customFormat="1">
      <c r="B12" s="35">
        <v>39293</v>
      </c>
      <c r="C12" s="36" t="s">
        <v>16</v>
      </c>
      <c r="D12" s="37"/>
      <c r="E12" s="38" t="s">
        <v>17</v>
      </c>
      <c r="F12" s="72" t="s">
        <v>18</v>
      </c>
      <c r="G12" s="84"/>
      <c r="H12" s="86" t="s">
        <v>19</v>
      </c>
    </row>
    <row r="13" spans="1:8" s="33" customFormat="1">
      <c r="B13" s="102">
        <v>39295</v>
      </c>
      <c r="C13" s="36" t="s">
        <v>20</v>
      </c>
      <c r="D13" s="37"/>
      <c r="E13" s="38" t="s">
        <v>21</v>
      </c>
      <c r="F13" s="72" t="s">
        <v>18</v>
      </c>
      <c r="G13" s="101" t="s">
        <v>22</v>
      </c>
      <c r="H13" s="86" t="s">
        <v>19</v>
      </c>
    </row>
    <row r="14" spans="1:8" s="34" customFormat="1" ht="12.75">
      <c r="B14" s="35">
        <v>39311</v>
      </c>
      <c r="C14" s="36" t="s">
        <v>23</v>
      </c>
      <c r="D14" s="37"/>
      <c r="E14" s="38" t="s">
        <v>21</v>
      </c>
      <c r="F14" s="72" t="s">
        <v>18</v>
      </c>
      <c r="G14" s="101" t="s">
        <v>24</v>
      </c>
      <c r="H14" s="86" t="s">
        <v>19</v>
      </c>
    </row>
    <row r="15" spans="1:8" s="34" customFormat="1" ht="12.75">
      <c r="B15" s="42"/>
      <c r="C15" s="43"/>
      <c r="D15" s="40"/>
      <c r="E15" s="40"/>
      <c r="F15" s="40"/>
      <c r="G15" s="40"/>
      <c r="H15" s="41"/>
    </row>
    <row r="16" spans="1:8" s="33" customFormat="1">
      <c r="B16" s="35"/>
      <c r="C16" s="39"/>
      <c r="D16" s="37"/>
      <c r="E16" s="40"/>
      <c r="F16" s="40"/>
      <c r="G16" s="40"/>
      <c r="H16" s="44"/>
    </row>
    <row r="17" spans="2:8" s="33" customFormat="1">
      <c r="B17" s="42"/>
      <c r="C17" s="43"/>
      <c r="D17" s="40"/>
      <c r="E17" s="40"/>
      <c r="F17" s="40"/>
      <c r="G17" s="40"/>
      <c r="H17" s="41"/>
    </row>
    <row r="18" spans="2:8" s="33" customFormat="1">
      <c r="B18" s="42"/>
      <c r="C18" s="43"/>
      <c r="D18" s="40"/>
      <c r="E18" s="40"/>
      <c r="F18" s="40"/>
      <c r="G18" s="40"/>
      <c r="H18" s="41"/>
    </row>
    <row r="19" spans="2:8" s="33" customFormat="1">
      <c r="B19" s="42"/>
      <c r="C19" s="43"/>
      <c r="D19" s="40"/>
      <c r="E19" s="40"/>
      <c r="F19" s="40"/>
      <c r="G19" s="40"/>
      <c r="H19" s="41"/>
    </row>
    <row r="20" spans="2:8" s="33" customFormat="1">
      <c r="B20" s="42"/>
      <c r="C20" s="43"/>
      <c r="D20" s="40"/>
      <c r="E20" s="40"/>
      <c r="F20" s="40"/>
      <c r="G20" s="40"/>
      <c r="H20" s="41"/>
    </row>
    <row r="21" spans="2:8" s="33" customFormat="1">
      <c r="B21" s="42"/>
      <c r="C21" s="43"/>
      <c r="D21" s="40"/>
      <c r="E21" s="40"/>
      <c r="F21" s="40"/>
      <c r="G21" s="40"/>
      <c r="H21" s="41"/>
    </row>
    <row r="22" spans="2:8" s="33" customFormat="1">
      <c r="B22" s="42"/>
      <c r="C22" s="43"/>
      <c r="D22" s="40"/>
      <c r="E22" s="40"/>
      <c r="F22" s="40"/>
      <c r="G22" s="40"/>
      <c r="H22" s="41"/>
    </row>
    <row r="23" spans="2:8" s="33" customFormat="1">
      <c r="B23" s="45"/>
      <c r="C23" s="46"/>
      <c r="D23" s="47"/>
      <c r="E23" s="47"/>
      <c r="F23" s="47"/>
      <c r="G23" s="47"/>
      <c r="H23" s="48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124"/>
  <sheetViews>
    <sheetView tabSelected="1" zoomScaleNormal="100" workbookViewId="0">
      <selection activeCell="E12" sqref="E12:G12"/>
    </sheetView>
  </sheetViews>
  <sheetFormatPr defaultRowHeight="14.25" outlineLevelRow="1"/>
  <cols>
    <col min="1" max="2" width="15.75" customWidth="1"/>
    <col min="3" max="3" width="18.125" customWidth="1"/>
    <col min="4" max="4" width="42.125" customWidth="1"/>
    <col min="7" max="7" width="23.625" customWidth="1"/>
    <col min="8" max="8" width="0.125" customWidth="1"/>
    <col min="9" max="9" width="18.375" customWidth="1"/>
    <col min="10" max="10" width="17.25" customWidth="1"/>
    <col min="11" max="11" width="9" style="95"/>
    <col min="12" max="12" width="18" style="94" customWidth="1"/>
  </cols>
  <sheetData>
    <row r="1" spans="1:13" s="2" customFormat="1" ht="12.75" customHeight="1">
      <c r="A1" s="61" t="s">
        <v>0</v>
      </c>
      <c r="B1" s="61"/>
      <c r="C1" s="111"/>
      <c r="D1" s="111"/>
      <c r="E1" s="111"/>
      <c r="F1" s="6"/>
      <c r="G1" s="6"/>
      <c r="H1" s="6"/>
      <c r="I1" s="6"/>
      <c r="J1" s="6"/>
      <c r="K1" s="103"/>
      <c r="L1" s="6"/>
      <c r="M1" s="7"/>
    </row>
    <row r="2" spans="1:13" s="2" customFormat="1" ht="11.25" customHeight="1" thickBot="1">
      <c r="A2" s="7"/>
      <c r="B2" s="7"/>
      <c r="C2" s="112"/>
      <c r="D2" s="112"/>
      <c r="E2" s="112"/>
      <c r="F2" s="6"/>
      <c r="G2" s="6"/>
      <c r="H2" s="6"/>
      <c r="I2" s="6"/>
      <c r="J2" s="6"/>
      <c r="K2" s="103"/>
      <c r="L2" s="6"/>
      <c r="M2" s="7"/>
    </row>
    <row r="3" spans="1:13" s="3" customFormat="1" ht="15" customHeight="1">
      <c r="A3" s="62" t="s">
        <v>25</v>
      </c>
      <c r="B3" s="134"/>
      <c r="C3" s="107" t="s">
        <v>171</v>
      </c>
      <c r="D3" s="107"/>
      <c r="E3" s="108"/>
      <c r="F3" s="65"/>
      <c r="G3" s="65"/>
      <c r="H3" s="65"/>
      <c r="I3" s="65"/>
      <c r="J3" s="118"/>
      <c r="K3" s="118"/>
      <c r="L3" s="118"/>
      <c r="M3" s="8"/>
    </row>
    <row r="4" spans="1:13" s="3" customFormat="1" ht="12.75">
      <c r="A4" s="67" t="s">
        <v>26</v>
      </c>
      <c r="B4" s="135"/>
      <c r="C4" s="120"/>
      <c r="D4" s="121"/>
      <c r="E4" s="122"/>
      <c r="F4" s="65"/>
      <c r="G4" s="65"/>
      <c r="H4" s="65"/>
      <c r="I4" s="65"/>
      <c r="J4" s="118"/>
      <c r="K4" s="118"/>
      <c r="L4" s="118"/>
      <c r="M4" s="8"/>
    </row>
    <row r="5" spans="1:13" s="76" customFormat="1" ht="12.75">
      <c r="A5" s="67" t="s">
        <v>27</v>
      </c>
      <c r="B5" s="135"/>
      <c r="C5" s="114"/>
      <c r="D5" s="115"/>
      <c r="E5" s="116"/>
      <c r="F5" s="74"/>
      <c r="G5" s="74"/>
      <c r="H5" s="74"/>
      <c r="I5" s="74"/>
      <c r="J5" s="117"/>
      <c r="K5" s="117"/>
      <c r="L5" s="117"/>
      <c r="M5" s="75"/>
    </row>
    <row r="6" spans="1:13" s="3" customFormat="1" ht="15" customHeight="1">
      <c r="A6" s="11" t="s">
        <v>28</v>
      </c>
      <c r="B6" s="136"/>
      <c r="C6" s="90">
        <v>28</v>
      </c>
      <c r="D6" s="9" t="s">
        <v>29</v>
      </c>
      <c r="E6" s="12">
        <f>COUNTIF(K10:K759,"Pending")</f>
        <v>0</v>
      </c>
      <c r="F6" s="105"/>
      <c r="G6" s="105"/>
      <c r="H6" s="105"/>
      <c r="I6" s="105"/>
      <c r="J6" s="118"/>
      <c r="K6" s="118"/>
      <c r="L6" s="118"/>
      <c r="M6" s="8"/>
    </row>
    <row r="7" spans="1:13" s="3" customFormat="1" ht="15" customHeight="1" thickBot="1">
      <c r="A7" s="13" t="s">
        <v>30</v>
      </c>
      <c r="B7" s="137"/>
      <c r="C7" s="91">
        <v>21</v>
      </c>
      <c r="D7" s="28" t="s">
        <v>31</v>
      </c>
      <c r="E7" s="63">
        <f>COUNTA(A12:A58)</f>
        <v>47</v>
      </c>
      <c r="F7" s="66"/>
      <c r="G7" s="66"/>
      <c r="H7" s="66"/>
      <c r="I7" s="66"/>
      <c r="J7" s="118"/>
      <c r="K7" s="118"/>
      <c r="L7" s="118"/>
      <c r="M7" s="8"/>
    </row>
    <row r="8" spans="1:13" s="3" customFormat="1" ht="15" customHeight="1">
      <c r="A8" s="113"/>
      <c r="B8" s="113"/>
      <c r="C8" s="113"/>
      <c r="D8" s="113"/>
      <c r="E8" s="113"/>
      <c r="F8" s="105"/>
      <c r="G8" s="105"/>
      <c r="H8" s="105"/>
      <c r="I8" s="105"/>
      <c r="J8" s="105"/>
      <c r="K8" s="104"/>
      <c r="L8" s="104"/>
      <c r="M8" s="8"/>
    </row>
    <row r="9" spans="1:13" s="78" customFormat="1" ht="12" customHeight="1">
      <c r="A9" s="126" t="s">
        <v>32</v>
      </c>
      <c r="B9" s="139" t="s">
        <v>85</v>
      </c>
      <c r="C9" s="127" t="s">
        <v>33</v>
      </c>
      <c r="D9" s="126" t="s">
        <v>34</v>
      </c>
      <c r="E9" s="129" t="s">
        <v>35</v>
      </c>
      <c r="F9" s="130"/>
      <c r="G9" s="130"/>
      <c r="H9" s="131"/>
      <c r="I9" s="140" t="s">
        <v>86</v>
      </c>
      <c r="J9" s="139" t="s">
        <v>36</v>
      </c>
      <c r="K9" s="119" t="s">
        <v>37</v>
      </c>
      <c r="L9" s="119" t="s">
        <v>38</v>
      </c>
      <c r="M9" s="77"/>
    </row>
    <row r="10" spans="1:13" s="3" customFormat="1" ht="12" customHeight="1">
      <c r="A10" s="119"/>
      <c r="B10" s="126"/>
      <c r="C10" s="128"/>
      <c r="D10" s="119"/>
      <c r="E10" s="123"/>
      <c r="F10" s="132"/>
      <c r="G10" s="132"/>
      <c r="H10" s="133"/>
      <c r="I10" s="126"/>
      <c r="J10" s="126"/>
      <c r="K10" s="119"/>
      <c r="L10" s="119"/>
      <c r="M10" s="8"/>
    </row>
    <row r="11" spans="1:13" s="79" customFormat="1" ht="15">
      <c r="A11" s="124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5"/>
    </row>
    <row r="12" spans="1:13" s="4" customFormat="1" ht="102" outlineLevel="1">
      <c r="A12" s="83" t="s">
        <v>39</v>
      </c>
      <c r="B12" s="83" t="s">
        <v>87</v>
      </c>
      <c r="C12" s="92" t="s">
        <v>88</v>
      </c>
      <c r="D12" s="82" t="s">
        <v>127</v>
      </c>
      <c r="E12" s="109" t="s">
        <v>149</v>
      </c>
      <c r="F12" s="110"/>
      <c r="G12" s="110"/>
      <c r="H12" s="81"/>
      <c r="I12" s="106" t="s">
        <v>128</v>
      </c>
      <c r="J12" s="145">
        <v>45297</v>
      </c>
      <c r="K12" s="82" t="s">
        <v>129</v>
      </c>
      <c r="L12" s="80"/>
    </row>
    <row r="13" spans="1:13" s="4" customFormat="1" ht="46.5" customHeight="1" outlineLevel="1">
      <c r="A13" s="83" t="s">
        <v>40</v>
      </c>
      <c r="B13" s="138" t="s">
        <v>87</v>
      </c>
      <c r="C13" s="96" t="s">
        <v>89</v>
      </c>
      <c r="D13" s="97" t="s">
        <v>130</v>
      </c>
      <c r="E13" s="109" t="s">
        <v>137</v>
      </c>
      <c r="F13" s="110"/>
      <c r="G13" s="110"/>
      <c r="H13" s="81"/>
      <c r="I13" s="106" t="s">
        <v>131</v>
      </c>
      <c r="J13" s="145">
        <v>45297</v>
      </c>
      <c r="K13" s="82" t="s">
        <v>28</v>
      </c>
      <c r="L13" s="80"/>
    </row>
    <row r="14" spans="1:13" s="4" customFormat="1" ht="63.75" customHeight="1" outlineLevel="1">
      <c r="A14" s="83" t="s">
        <v>41</v>
      </c>
      <c r="B14" s="138" t="s">
        <v>87</v>
      </c>
      <c r="C14" s="96" t="s">
        <v>90</v>
      </c>
      <c r="D14" s="97" t="s">
        <v>132</v>
      </c>
      <c r="E14" s="109" t="s">
        <v>133</v>
      </c>
      <c r="F14" s="110"/>
      <c r="G14" s="110"/>
      <c r="H14" s="81"/>
      <c r="I14" s="106" t="s">
        <v>134</v>
      </c>
      <c r="J14" s="145">
        <v>45297</v>
      </c>
      <c r="K14" s="82" t="s">
        <v>129</v>
      </c>
      <c r="L14" s="80"/>
    </row>
    <row r="15" spans="1:13" s="4" customFormat="1" ht="25.5" outlineLevel="1">
      <c r="A15" s="83" t="s">
        <v>42</v>
      </c>
      <c r="B15" s="138" t="s">
        <v>87</v>
      </c>
      <c r="C15" s="96" t="s">
        <v>91</v>
      </c>
      <c r="D15" s="97" t="s">
        <v>135</v>
      </c>
      <c r="E15" s="109" t="s">
        <v>136</v>
      </c>
      <c r="F15" s="110"/>
      <c r="G15" s="110"/>
      <c r="H15" s="81"/>
      <c r="I15" s="81" t="s">
        <v>138</v>
      </c>
      <c r="J15" s="145">
        <v>45297</v>
      </c>
      <c r="K15" s="82" t="s">
        <v>28</v>
      </c>
      <c r="L15" s="80"/>
    </row>
    <row r="16" spans="1:13" s="4" customFormat="1" ht="25.5" outlineLevel="1">
      <c r="A16" s="83" t="s">
        <v>43</v>
      </c>
      <c r="B16" s="138" t="s">
        <v>87</v>
      </c>
      <c r="C16" s="96" t="s">
        <v>92</v>
      </c>
      <c r="D16" s="97" t="s">
        <v>139</v>
      </c>
      <c r="E16" s="109" t="s">
        <v>140</v>
      </c>
      <c r="F16" s="110"/>
      <c r="G16" s="110"/>
      <c r="H16" s="81"/>
      <c r="I16" s="106" t="s">
        <v>141</v>
      </c>
      <c r="J16" s="145">
        <v>45297</v>
      </c>
      <c r="K16" s="82" t="s">
        <v>28</v>
      </c>
      <c r="L16" s="80"/>
    </row>
    <row r="17" spans="1:16" s="4" customFormat="1" ht="63.75" customHeight="1" outlineLevel="1">
      <c r="A17" s="83" t="s">
        <v>44</v>
      </c>
      <c r="B17" s="138" t="s">
        <v>87</v>
      </c>
      <c r="C17" s="96" t="s">
        <v>93</v>
      </c>
      <c r="D17" s="97" t="s">
        <v>143</v>
      </c>
      <c r="E17" s="109" t="s">
        <v>142</v>
      </c>
      <c r="F17" s="110"/>
      <c r="G17" s="110"/>
      <c r="H17" s="81"/>
      <c r="I17" s="106" t="s">
        <v>144</v>
      </c>
      <c r="J17" s="145">
        <v>45297</v>
      </c>
      <c r="K17" s="82" t="s">
        <v>30</v>
      </c>
      <c r="L17" s="80"/>
    </row>
    <row r="18" spans="1:16" s="4" customFormat="1" ht="63" customHeight="1" outlineLevel="1">
      <c r="A18" s="83" t="s">
        <v>45</v>
      </c>
      <c r="B18" s="138" t="s">
        <v>87</v>
      </c>
      <c r="C18" s="96" t="s">
        <v>94</v>
      </c>
      <c r="D18" s="97" t="s">
        <v>145</v>
      </c>
      <c r="E18" s="109" t="s">
        <v>146</v>
      </c>
      <c r="F18" s="110"/>
      <c r="G18" s="110"/>
      <c r="H18" s="81"/>
      <c r="I18" s="106" t="s">
        <v>147</v>
      </c>
      <c r="J18" s="145">
        <v>45297</v>
      </c>
      <c r="K18" s="82" t="s">
        <v>28</v>
      </c>
      <c r="L18" s="80"/>
    </row>
    <row r="19" spans="1:16" s="4" customFormat="1" ht="76.5" outlineLevel="1">
      <c r="A19" s="83" t="s">
        <v>46</v>
      </c>
      <c r="B19" s="138" t="s">
        <v>95</v>
      </c>
      <c r="C19" s="92" t="s">
        <v>88</v>
      </c>
      <c r="D19" s="97" t="s">
        <v>150</v>
      </c>
      <c r="E19" s="109" t="s">
        <v>148</v>
      </c>
      <c r="F19" s="110"/>
      <c r="G19" s="110"/>
      <c r="H19" s="81"/>
      <c r="I19" s="81" t="s">
        <v>151</v>
      </c>
      <c r="J19" s="145">
        <v>45297</v>
      </c>
      <c r="K19" s="82" t="s">
        <v>30</v>
      </c>
      <c r="L19" s="80"/>
    </row>
    <row r="20" spans="1:16" s="4" customFormat="1" ht="51" outlineLevel="1">
      <c r="A20" s="83" t="s">
        <v>47</v>
      </c>
      <c r="B20" s="138" t="s">
        <v>95</v>
      </c>
      <c r="C20" s="96" t="s">
        <v>92</v>
      </c>
      <c r="D20" s="97" t="s">
        <v>152</v>
      </c>
      <c r="E20" s="109" t="s">
        <v>153</v>
      </c>
      <c r="F20" s="110"/>
      <c r="G20" s="110"/>
      <c r="H20" s="81"/>
      <c r="I20" s="106" t="s">
        <v>141</v>
      </c>
      <c r="J20" s="145">
        <v>45297</v>
      </c>
      <c r="K20" s="82" t="s">
        <v>28</v>
      </c>
      <c r="L20" s="80"/>
    </row>
    <row r="21" spans="1:16" s="88" customFormat="1" ht="54" customHeight="1" outlineLevel="1">
      <c r="A21" s="83" t="s">
        <v>48</v>
      </c>
      <c r="B21" s="138" t="s">
        <v>95</v>
      </c>
      <c r="C21" s="96" t="s">
        <v>94</v>
      </c>
      <c r="D21" s="97" t="s">
        <v>154</v>
      </c>
      <c r="E21" s="109" t="s">
        <v>146</v>
      </c>
      <c r="F21" s="110"/>
      <c r="G21" s="110"/>
      <c r="H21" s="81"/>
      <c r="I21" s="141" t="s">
        <v>147</v>
      </c>
      <c r="J21" s="145">
        <v>45297</v>
      </c>
      <c r="K21" s="82" t="s">
        <v>28</v>
      </c>
      <c r="L21" s="89"/>
    </row>
    <row r="22" spans="1:16" s="88" customFormat="1" ht="51" customHeight="1" outlineLevel="1">
      <c r="A22" s="83" t="s">
        <v>49</v>
      </c>
      <c r="B22" s="138" t="s">
        <v>95</v>
      </c>
      <c r="C22" s="93" t="s">
        <v>245</v>
      </c>
      <c r="D22" s="87" t="s">
        <v>155</v>
      </c>
      <c r="E22" s="109" t="s">
        <v>156</v>
      </c>
      <c r="F22" s="110"/>
      <c r="G22" s="110"/>
      <c r="H22" s="146"/>
      <c r="I22" s="142" t="s">
        <v>157</v>
      </c>
      <c r="J22" s="145">
        <v>45297</v>
      </c>
      <c r="K22" s="99" t="s">
        <v>28</v>
      </c>
      <c r="L22" s="100"/>
      <c r="M22" s="98"/>
      <c r="N22" s="98"/>
      <c r="O22" s="98"/>
      <c r="P22" s="98"/>
    </row>
    <row r="23" spans="1:16" s="88" customFormat="1" ht="56.25" customHeight="1" outlineLevel="1">
      <c r="A23" s="83" t="s">
        <v>50</v>
      </c>
      <c r="B23" s="138" t="s">
        <v>95</v>
      </c>
      <c r="C23" s="93" t="s">
        <v>100</v>
      </c>
      <c r="D23" s="87" t="s">
        <v>158</v>
      </c>
      <c r="E23" s="109" t="s">
        <v>159</v>
      </c>
      <c r="F23" s="110"/>
      <c r="G23" s="110"/>
      <c r="H23" s="146"/>
      <c r="I23" s="142" t="s">
        <v>160</v>
      </c>
      <c r="J23" s="145">
        <v>45297</v>
      </c>
      <c r="K23" s="99" t="s">
        <v>28</v>
      </c>
      <c r="L23" s="100"/>
      <c r="M23" s="98"/>
      <c r="N23" s="98"/>
      <c r="O23" s="98"/>
      <c r="P23" s="98"/>
    </row>
    <row r="24" spans="1:16" s="88" customFormat="1" ht="59.25" customHeight="1" outlineLevel="1">
      <c r="A24" s="83" t="s">
        <v>51</v>
      </c>
      <c r="B24" s="138" t="s">
        <v>95</v>
      </c>
      <c r="C24" s="93" t="s">
        <v>123</v>
      </c>
      <c r="D24" s="87" t="s">
        <v>163</v>
      </c>
      <c r="E24" s="109" t="s">
        <v>164</v>
      </c>
      <c r="F24" s="110"/>
      <c r="G24" s="110"/>
      <c r="H24" s="146"/>
      <c r="I24" s="142" t="s">
        <v>165</v>
      </c>
      <c r="J24" s="145">
        <v>45297</v>
      </c>
      <c r="K24" s="99" t="s">
        <v>28</v>
      </c>
      <c r="L24" s="100"/>
      <c r="M24" s="98"/>
      <c r="N24" s="98"/>
      <c r="O24" s="98"/>
      <c r="P24" s="98"/>
    </row>
    <row r="25" spans="1:16" s="88" customFormat="1" ht="57.75" customHeight="1" outlineLevel="1">
      <c r="A25" s="83" t="s">
        <v>52</v>
      </c>
      <c r="B25" s="138" t="s">
        <v>95</v>
      </c>
      <c r="C25" s="93" t="s">
        <v>124</v>
      </c>
      <c r="D25" s="87" t="s">
        <v>162</v>
      </c>
      <c r="E25" s="109" t="s">
        <v>161</v>
      </c>
      <c r="F25" s="110"/>
      <c r="G25" s="110"/>
      <c r="H25" s="146"/>
      <c r="I25" s="144" t="s">
        <v>166</v>
      </c>
      <c r="J25" s="145">
        <v>45297</v>
      </c>
      <c r="K25" s="99" t="s">
        <v>28</v>
      </c>
      <c r="L25" s="100"/>
      <c r="M25" s="98"/>
      <c r="N25" s="98"/>
      <c r="O25" s="98"/>
      <c r="P25" s="98"/>
    </row>
    <row r="26" spans="1:16" s="88" customFormat="1" ht="57.75" customHeight="1" outlineLevel="1">
      <c r="A26" s="83" t="s">
        <v>53</v>
      </c>
      <c r="B26" s="138" t="s">
        <v>95</v>
      </c>
      <c r="C26" s="93" t="s">
        <v>125</v>
      </c>
      <c r="D26" s="87" t="s">
        <v>167</v>
      </c>
      <c r="E26" s="109" t="s">
        <v>168</v>
      </c>
      <c r="F26" s="110"/>
      <c r="G26" s="110"/>
      <c r="H26" s="146"/>
      <c r="I26" s="144" t="s">
        <v>166</v>
      </c>
      <c r="J26" s="145">
        <v>45297</v>
      </c>
      <c r="K26" s="99" t="s">
        <v>28</v>
      </c>
      <c r="L26" s="100"/>
      <c r="M26" s="98"/>
      <c r="N26" s="98"/>
      <c r="O26" s="98"/>
      <c r="P26" s="98"/>
    </row>
    <row r="27" spans="1:16" s="88" customFormat="1" ht="57.75" customHeight="1" outlineLevel="1">
      <c r="A27" s="83" t="s">
        <v>54</v>
      </c>
      <c r="B27" s="138" t="s">
        <v>95</v>
      </c>
      <c r="C27" s="93" t="s">
        <v>126</v>
      </c>
      <c r="D27" s="87" t="s">
        <v>169</v>
      </c>
      <c r="E27" s="109" t="s">
        <v>170</v>
      </c>
      <c r="F27" s="110"/>
      <c r="G27" s="110"/>
      <c r="H27" s="146"/>
      <c r="I27" s="144" t="s">
        <v>172</v>
      </c>
      <c r="J27" s="145">
        <v>45297</v>
      </c>
      <c r="K27" s="99" t="s">
        <v>28</v>
      </c>
      <c r="L27" s="100"/>
      <c r="M27" s="98"/>
      <c r="N27" s="98"/>
      <c r="O27" s="98"/>
      <c r="P27" s="98"/>
    </row>
    <row r="28" spans="1:16" s="88" customFormat="1" ht="70.5" customHeight="1" outlineLevel="1">
      <c r="A28" s="83" t="s">
        <v>55</v>
      </c>
      <c r="B28" s="138" t="s">
        <v>95</v>
      </c>
      <c r="C28" s="93" t="s">
        <v>96</v>
      </c>
      <c r="D28" s="87" t="s">
        <v>175</v>
      </c>
      <c r="E28" s="109" t="s">
        <v>173</v>
      </c>
      <c r="F28" s="110"/>
      <c r="G28" s="110"/>
      <c r="H28" s="146"/>
      <c r="I28" s="143" t="s">
        <v>181</v>
      </c>
      <c r="J28" s="145">
        <v>45297</v>
      </c>
      <c r="K28" s="142" t="s">
        <v>30</v>
      </c>
      <c r="L28" s="89"/>
    </row>
    <row r="29" spans="1:16" s="88" customFormat="1" ht="87.75" customHeight="1" outlineLevel="1">
      <c r="A29" s="83" t="s">
        <v>56</v>
      </c>
      <c r="B29" s="138" t="s">
        <v>95</v>
      </c>
      <c r="C29" s="93" t="s">
        <v>97</v>
      </c>
      <c r="D29" s="87" t="s">
        <v>176</v>
      </c>
      <c r="E29" s="109" t="s">
        <v>174</v>
      </c>
      <c r="F29" s="110"/>
      <c r="G29" s="110"/>
      <c r="H29" s="146"/>
      <c r="I29" s="143" t="s">
        <v>182</v>
      </c>
      <c r="J29" s="145">
        <v>45297</v>
      </c>
      <c r="K29" s="142" t="s">
        <v>30</v>
      </c>
      <c r="L29" s="89"/>
    </row>
    <row r="30" spans="1:16" s="88" customFormat="1" ht="87.75" customHeight="1" outlineLevel="1">
      <c r="A30" s="83" t="s">
        <v>57</v>
      </c>
      <c r="B30" s="138" t="s">
        <v>95</v>
      </c>
      <c r="C30" s="93" t="s">
        <v>98</v>
      </c>
      <c r="D30" s="87" t="s">
        <v>177</v>
      </c>
      <c r="E30" s="109" t="s">
        <v>179</v>
      </c>
      <c r="F30" s="110"/>
      <c r="G30" s="110"/>
      <c r="H30" s="146"/>
      <c r="I30" s="143" t="s">
        <v>181</v>
      </c>
      <c r="J30" s="145">
        <v>45297</v>
      </c>
      <c r="K30" s="142" t="s">
        <v>30</v>
      </c>
      <c r="L30" s="89"/>
    </row>
    <row r="31" spans="1:16" s="88" customFormat="1" ht="59.25" customHeight="1" outlineLevel="1">
      <c r="A31" s="83" t="s">
        <v>58</v>
      </c>
      <c r="B31" s="138" t="s">
        <v>95</v>
      </c>
      <c r="C31" s="93" t="s">
        <v>99</v>
      </c>
      <c r="D31" s="87" t="s">
        <v>178</v>
      </c>
      <c r="E31" s="109" t="s">
        <v>180</v>
      </c>
      <c r="F31" s="110"/>
      <c r="G31" s="110"/>
      <c r="H31" s="146"/>
      <c r="I31" s="143" t="s">
        <v>182</v>
      </c>
      <c r="J31" s="145">
        <v>45297</v>
      </c>
      <c r="K31" s="142" t="s">
        <v>30</v>
      </c>
      <c r="L31" s="89"/>
    </row>
    <row r="32" spans="1:16" s="88" customFormat="1" ht="56.25" customHeight="1" outlineLevel="1">
      <c r="A32" s="83" t="s">
        <v>59</v>
      </c>
      <c r="B32" s="138" t="s">
        <v>95</v>
      </c>
      <c r="C32" s="93" t="s">
        <v>100</v>
      </c>
      <c r="D32" s="87" t="s">
        <v>163</v>
      </c>
      <c r="E32" s="109" t="s">
        <v>183</v>
      </c>
      <c r="F32" s="110"/>
      <c r="G32" s="110"/>
      <c r="H32" s="146"/>
      <c r="I32" s="142" t="s">
        <v>184</v>
      </c>
      <c r="J32" s="145">
        <v>45297</v>
      </c>
      <c r="K32" s="99" t="s">
        <v>28</v>
      </c>
      <c r="L32" s="89"/>
    </row>
    <row r="33" spans="1:16" s="88" customFormat="1" ht="87.75" customHeight="1" outlineLevel="1">
      <c r="A33" s="83" t="s">
        <v>60</v>
      </c>
      <c r="B33" s="138" t="s">
        <v>95</v>
      </c>
      <c r="C33" s="93" t="s">
        <v>101</v>
      </c>
      <c r="D33" s="87" t="s">
        <v>185</v>
      </c>
      <c r="E33" s="109" t="s">
        <v>186</v>
      </c>
      <c r="F33" s="110"/>
      <c r="G33" s="110"/>
      <c r="H33" s="146"/>
      <c r="I33" s="144" t="s">
        <v>187</v>
      </c>
      <c r="J33" s="145">
        <v>45297</v>
      </c>
      <c r="K33" s="99" t="s">
        <v>28</v>
      </c>
      <c r="L33" s="89"/>
    </row>
    <row r="34" spans="1:16" s="88" customFormat="1" ht="62.25" customHeight="1" outlineLevel="1">
      <c r="A34" s="83" t="s">
        <v>61</v>
      </c>
      <c r="B34" s="138" t="s">
        <v>95</v>
      </c>
      <c r="C34" s="93" t="s">
        <v>102</v>
      </c>
      <c r="D34" s="87" t="s">
        <v>188</v>
      </c>
      <c r="E34" s="109" t="s">
        <v>189</v>
      </c>
      <c r="F34" s="110"/>
      <c r="G34" s="110"/>
      <c r="H34" s="146"/>
      <c r="I34" s="144" t="s">
        <v>190</v>
      </c>
      <c r="J34" s="145">
        <v>45297</v>
      </c>
      <c r="K34" s="99" t="s">
        <v>28</v>
      </c>
      <c r="L34" s="89"/>
    </row>
    <row r="35" spans="1:16" s="88" customFormat="1" ht="87.75" customHeight="1" outlineLevel="1">
      <c r="A35" s="83" t="s">
        <v>62</v>
      </c>
      <c r="B35" s="138" t="s">
        <v>103</v>
      </c>
      <c r="C35" s="92" t="s">
        <v>88</v>
      </c>
      <c r="D35" s="97" t="s">
        <v>192</v>
      </c>
      <c r="E35" s="109" t="s">
        <v>148</v>
      </c>
      <c r="F35" s="110"/>
      <c r="G35" s="110"/>
      <c r="H35" s="81"/>
      <c r="I35" s="81" t="s">
        <v>151</v>
      </c>
      <c r="J35" s="145">
        <v>45297</v>
      </c>
      <c r="K35" s="82" t="s">
        <v>30</v>
      </c>
      <c r="L35" s="89"/>
    </row>
    <row r="36" spans="1:16" s="88" customFormat="1" ht="101.25" customHeight="1" outlineLevel="1">
      <c r="A36" s="83" t="s">
        <v>63</v>
      </c>
      <c r="B36" s="138" t="s">
        <v>103</v>
      </c>
      <c r="C36" s="96" t="s">
        <v>92</v>
      </c>
      <c r="D36" s="97" t="s">
        <v>191</v>
      </c>
      <c r="E36" s="109" t="s">
        <v>140</v>
      </c>
      <c r="F36" s="110"/>
      <c r="G36" s="110"/>
      <c r="H36" s="81"/>
      <c r="I36" s="106" t="s">
        <v>141</v>
      </c>
      <c r="J36" s="145">
        <v>45297</v>
      </c>
      <c r="K36" s="82" t="s">
        <v>28</v>
      </c>
      <c r="L36" s="89"/>
    </row>
    <row r="37" spans="1:16" s="88" customFormat="1" ht="96" customHeight="1" outlineLevel="1">
      <c r="A37" s="83" t="s">
        <v>64</v>
      </c>
      <c r="B37" s="138" t="s">
        <v>103</v>
      </c>
      <c r="C37" s="96" t="s">
        <v>94</v>
      </c>
      <c r="D37" s="97" t="s">
        <v>193</v>
      </c>
      <c r="E37" s="109" t="s">
        <v>146</v>
      </c>
      <c r="F37" s="110"/>
      <c r="G37" s="110"/>
      <c r="H37" s="81"/>
      <c r="I37" s="106" t="s">
        <v>147</v>
      </c>
      <c r="J37" s="145">
        <v>45297</v>
      </c>
      <c r="K37" s="82" t="s">
        <v>28</v>
      </c>
      <c r="L37" s="89"/>
    </row>
    <row r="38" spans="1:16" s="88" customFormat="1" ht="96" customHeight="1" outlineLevel="1">
      <c r="A38" s="83" t="s">
        <v>65</v>
      </c>
      <c r="B38" s="138" t="s">
        <v>103</v>
      </c>
      <c r="C38" s="93" t="s">
        <v>246</v>
      </c>
      <c r="D38" s="97" t="s">
        <v>194</v>
      </c>
      <c r="E38" s="109" t="s">
        <v>195</v>
      </c>
      <c r="F38" s="110"/>
      <c r="G38" s="110"/>
      <c r="H38" s="146"/>
      <c r="I38" s="144" t="s">
        <v>196</v>
      </c>
      <c r="J38" s="145">
        <v>45297</v>
      </c>
      <c r="K38" s="82" t="s">
        <v>28</v>
      </c>
      <c r="L38" s="89"/>
    </row>
    <row r="39" spans="1:16" s="88" customFormat="1" ht="63" customHeight="1" outlineLevel="1">
      <c r="A39" s="83" t="s">
        <v>66</v>
      </c>
      <c r="B39" s="138" t="s">
        <v>103</v>
      </c>
      <c r="C39" s="93" t="s">
        <v>115</v>
      </c>
      <c r="D39" s="97" t="s">
        <v>197</v>
      </c>
      <c r="E39" s="109" t="s">
        <v>198</v>
      </c>
      <c r="F39" s="110"/>
      <c r="G39" s="110"/>
      <c r="H39" s="146"/>
      <c r="I39" s="144" t="s">
        <v>199</v>
      </c>
      <c r="J39" s="145">
        <v>45297</v>
      </c>
      <c r="K39" s="82" t="s">
        <v>28</v>
      </c>
      <c r="L39" s="89"/>
      <c r="M39" s="98"/>
      <c r="N39" s="98"/>
      <c r="O39" s="98"/>
      <c r="P39" s="98"/>
    </row>
    <row r="40" spans="1:16" s="88" customFormat="1" ht="54.75" customHeight="1" outlineLevel="1">
      <c r="A40" s="83" t="s">
        <v>67</v>
      </c>
      <c r="B40" s="138" t="s">
        <v>103</v>
      </c>
      <c r="C40" s="93" t="s">
        <v>116</v>
      </c>
      <c r="D40" s="97" t="s">
        <v>197</v>
      </c>
      <c r="E40" s="109" t="s">
        <v>200</v>
      </c>
      <c r="F40" s="110"/>
      <c r="G40" s="110"/>
      <c r="H40" s="146"/>
      <c r="I40" s="144" t="s">
        <v>201</v>
      </c>
      <c r="J40" s="145">
        <v>45297</v>
      </c>
      <c r="K40" s="82" t="s">
        <v>28</v>
      </c>
      <c r="L40" s="89"/>
      <c r="M40" s="98"/>
      <c r="N40" s="98"/>
      <c r="O40" s="98"/>
      <c r="P40" s="98"/>
    </row>
    <row r="41" spans="1:16" s="88" customFormat="1" ht="59.25" customHeight="1" outlineLevel="1">
      <c r="A41" s="83" t="s">
        <v>68</v>
      </c>
      <c r="B41" s="138" t="s">
        <v>103</v>
      </c>
      <c r="C41" s="93" t="s">
        <v>118</v>
      </c>
      <c r="D41" s="97" t="s">
        <v>202</v>
      </c>
      <c r="E41" s="109" t="s">
        <v>203</v>
      </c>
      <c r="F41" s="110"/>
      <c r="G41" s="110"/>
      <c r="H41" s="146"/>
      <c r="I41" s="144" t="s">
        <v>204</v>
      </c>
      <c r="J41" s="145">
        <v>45297</v>
      </c>
      <c r="K41" s="82" t="s">
        <v>28</v>
      </c>
      <c r="L41" s="89"/>
    </row>
    <row r="42" spans="1:16" s="88" customFormat="1" ht="59.25" customHeight="1" outlineLevel="1">
      <c r="A42" s="83" t="s">
        <v>69</v>
      </c>
      <c r="B42" s="138" t="s">
        <v>103</v>
      </c>
      <c r="C42" s="93" t="s">
        <v>117</v>
      </c>
      <c r="D42" s="97" t="s">
        <v>205</v>
      </c>
      <c r="E42" s="109" t="s">
        <v>206</v>
      </c>
      <c r="F42" s="110"/>
      <c r="G42" s="110"/>
      <c r="H42" s="146"/>
      <c r="I42" s="144" t="s">
        <v>199</v>
      </c>
      <c r="J42" s="145">
        <v>45297</v>
      </c>
      <c r="K42" s="82" t="s">
        <v>28</v>
      </c>
      <c r="L42" s="89"/>
    </row>
    <row r="43" spans="1:16" s="88" customFormat="1" ht="59.25" customHeight="1" outlineLevel="1">
      <c r="A43" s="83" t="s">
        <v>70</v>
      </c>
      <c r="B43" s="138" t="s">
        <v>103</v>
      </c>
      <c r="C43" s="93" t="s">
        <v>119</v>
      </c>
      <c r="D43" s="97" t="s">
        <v>207</v>
      </c>
      <c r="E43" s="109" t="s">
        <v>208</v>
      </c>
      <c r="F43" s="110"/>
      <c r="G43" s="110"/>
      <c r="H43" s="146"/>
      <c r="I43" s="144" t="s">
        <v>209</v>
      </c>
      <c r="J43" s="145">
        <v>45297</v>
      </c>
      <c r="K43" s="82" t="s">
        <v>28</v>
      </c>
      <c r="L43" s="89"/>
    </row>
    <row r="44" spans="1:16" s="88" customFormat="1" ht="59.25" customHeight="1" outlineLevel="1">
      <c r="A44" s="83" t="s">
        <v>71</v>
      </c>
      <c r="B44" s="138" t="s">
        <v>103</v>
      </c>
      <c r="C44" s="93" t="s">
        <v>121</v>
      </c>
      <c r="D44" s="97" t="s">
        <v>210</v>
      </c>
      <c r="E44" s="109" t="s">
        <v>211</v>
      </c>
      <c r="F44" s="110"/>
      <c r="G44" s="110"/>
      <c r="H44" s="146" t="s">
        <v>212</v>
      </c>
      <c r="I44" s="144" t="s">
        <v>213</v>
      </c>
      <c r="J44" s="145">
        <v>45297</v>
      </c>
      <c r="K44" s="82" t="s">
        <v>30</v>
      </c>
      <c r="L44" s="89"/>
    </row>
    <row r="45" spans="1:16" s="88" customFormat="1" ht="59.25" customHeight="1" outlineLevel="1">
      <c r="A45" s="83" t="s">
        <v>72</v>
      </c>
      <c r="B45" s="138" t="s">
        <v>103</v>
      </c>
      <c r="C45" s="93" t="s">
        <v>120</v>
      </c>
      <c r="D45" s="97" t="s">
        <v>214</v>
      </c>
      <c r="E45" s="109" t="s">
        <v>215</v>
      </c>
      <c r="F45" s="110"/>
      <c r="G45" s="110"/>
      <c r="H45" s="146"/>
      <c r="I45" s="144" t="s">
        <v>216</v>
      </c>
      <c r="J45" s="145">
        <v>45297</v>
      </c>
      <c r="K45" s="142" t="s">
        <v>28</v>
      </c>
      <c r="L45" s="89"/>
    </row>
    <row r="46" spans="1:16" s="88" customFormat="1" ht="59.25" customHeight="1" outlineLevel="1">
      <c r="A46" s="83" t="s">
        <v>73</v>
      </c>
      <c r="B46" s="138" t="s">
        <v>103</v>
      </c>
      <c r="C46" s="93" t="s">
        <v>122</v>
      </c>
      <c r="D46" s="97" t="s">
        <v>217</v>
      </c>
      <c r="E46" s="109" t="s">
        <v>218</v>
      </c>
      <c r="F46" s="110"/>
      <c r="G46" s="110"/>
      <c r="H46" s="146"/>
      <c r="I46" s="144" t="s">
        <v>219</v>
      </c>
      <c r="J46" s="145">
        <v>45297</v>
      </c>
      <c r="K46" s="82" t="s">
        <v>30</v>
      </c>
      <c r="L46" s="89"/>
    </row>
    <row r="47" spans="1:16" s="88" customFormat="1" ht="64.5" customHeight="1" outlineLevel="1">
      <c r="A47" s="83" t="s">
        <v>74</v>
      </c>
      <c r="B47" s="138" t="s">
        <v>103</v>
      </c>
      <c r="C47" s="93" t="s">
        <v>104</v>
      </c>
      <c r="D47" s="97" t="s">
        <v>220</v>
      </c>
      <c r="E47" s="109" t="s">
        <v>222</v>
      </c>
      <c r="F47" s="110"/>
      <c r="G47" s="110"/>
      <c r="H47" s="146"/>
      <c r="I47" s="144" t="s">
        <v>221</v>
      </c>
      <c r="J47" s="145">
        <v>45297</v>
      </c>
      <c r="K47" s="82" t="s">
        <v>30</v>
      </c>
      <c r="L47" s="89"/>
    </row>
    <row r="48" spans="1:16" s="88" customFormat="1" ht="80.25" customHeight="1" outlineLevel="1">
      <c r="A48" s="83" t="s">
        <v>234</v>
      </c>
      <c r="B48" s="138" t="s">
        <v>103</v>
      </c>
      <c r="C48" s="93" t="s">
        <v>105</v>
      </c>
      <c r="D48" s="97" t="s">
        <v>220</v>
      </c>
      <c r="E48" s="109" t="s">
        <v>223</v>
      </c>
      <c r="F48" s="110"/>
      <c r="G48" s="110"/>
      <c r="H48" s="146"/>
      <c r="I48" s="144" t="s">
        <v>221</v>
      </c>
      <c r="J48" s="145">
        <v>45297</v>
      </c>
      <c r="K48" s="82" t="s">
        <v>30</v>
      </c>
      <c r="L48" s="89"/>
    </row>
    <row r="49" spans="1:12" s="88" customFormat="1" ht="87.75" customHeight="1" outlineLevel="1">
      <c r="A49" s="83" t="s">
        <v>235</v>
      </c>
      <c r="B49" s="138" t="s">
        <v>103</v>
      </c>
      <c r="C49" s="93" t="s">
        <v>106</v>
      </c>
      <c r="D49" s="97" t="s">
        <v>224</v>
      </c>
      <c r="E49" s="109" t="s">
        <v>222</v>
      </c>
      <c r="F49" s="110"/>
      <c r="G49" s="110"/>
      <c r="H49" s="146"/>
      <c r="I49" s="144" t="s">
        <v>221</v>
      </c>
      <c r="J49" s="145">
        <v>45297</v>
      </c>
      <c r="K49" s="82" t="s">
        <v>30</v>
      </c>
      <c r="L49" s="89"/>
    </row>
    <row r="50" spans="1:12" s="88" customFormat="1" ht="87.75" customHeight="1" outlineLevel="1">
      <c r="A50" s="83" t="s">
        <v>236</v>
      </c>
      <c r="B50" s="138" t="s">
        <v>103</v>
      </c>
      <c r="C50" s="93" t="s">
        <v>107</v>
      </c>
      <c r="D50" s="97" t="s">
        <v>224</v>
      </c>
      <c r="E50" s="109" t="s">
        <v>223</v>
      </c>
      <c r="F50" s="110"/>
      <c r="G50" s="110"/>
      <c r="H50" s="146"/>
      <c r="I50" s="144" t="s">
        <v>221</v>
      </c>
      <c r="J50" s="145">
        <v>45297</v>
      </c>
      <c r="K50" s="82" t="s">
        <v>30</v>
      </c>
      <c r="L50" s="89"/>
    </row>
    <row r="51" spans="1:12" s="88" customFormat="1" ht="87.75" customHeight="1" outlineLevel="1">
      <c r="A51" s="83" t="s">
        <v>237</v>
      </c>
      <c r="B51" s="138" t="s">
        <v>103</v>
      </c>
      <c r="C51" s="93" t="s">
        <v>108</v>
      </c>
      <c r="D51" s="97" t="s">
        <v>225</v>
      </c>
      <c r="E51" s="109" t="s">
        <v>222</v>
      </c>
      <c r="F51" s="110"/>
      <c r="G51" s="110"/>
      <c r="H51" s="146"/>
      <c r="I51" s="144" t="s">
        <v>221</v>
      </c>
      <c r="J51" s="145">
        <v>45297</v>
      </c>
      <c r="K51" s="82" t="s">
        <v>30</v>
      </c>
      <c r="L51" s="89"/>
    </row>
    <row r="52" spans="1:12" s="88" customFormat="1" ht="87.75" customHeight="1" outlineLevel="1">
      <c r="A52" s="83" t="s">
        <v>238</v>
      </c>
      <c r="B52" s="138" t="s">
        <v>103</v>
      </c>
      <c r="C52" s="93" t="s">
        <v>109</v>
      </c>
      <c r="D52" s="97" t="s">
        <v>225</v>
      </c>
      <c r="E52" s="109" t="s">
        <v>223</v>
      </c>
      <c r="F52" s="110"/>
      <c r="G52" s="110"/>
      <c r="H52" s="146"/>
      <c r="I52" s="144" t="s">
        <v>221</v>
      </c>
      <c r="J52" s="145">
        <v>45297</v>
      </c>
      <c r="K52" s="82" t="s">
        <v>30</v>
      </c>
      <c r="L52" s="89"/>
    </row>
    <row r="53" spans="1:12" s="88" customFormat="1" ht="87.75" customHeight="1" outlineLevel="1">
      <c r="A53" s="83" t="s">
        <v>239</v>
      </c>
      <c r="B53" s="138" t="s">
        <v>103</v>
      </c>
      <c r="C53" s="93" t="s">
        <v>110</v>
      </c>
      <c r="D53" s="97" t="s">
        <v>226</v>
      </c>
      <c r="E53" s="109" t="s">
        <v>222</v>
      </c>
      <c r="F53" s="110"/>
      <c r="G53" s="110"/>
      <c r="H53" s="146"/>
      <c r="I53" s="144" t="s">
        <v>221</v>
      </c>
      <c r="J53" s="145">
        <v>45297</v>
      </c>
      <c r="K53" s="82" t="s">
        <v>30</v>
      </c>
      <c r="L53" s="89"/>
    </row>
    <row r="54" spans="1:12" s="88" customFormat="1" ht="87.75" customHeight="1" outlineLevel="1">
      <c r="A54" s="83" t="s">
        <v>240</v>
      </c>
      <c r="B54" s="138" t="s">
        <v>103</v>
      </c>
      <c r="C54" s="93" t="s">
        <v>111</v>
      </c>
      <c r="D54" s="97" t="s">
        <v>226</v>
      </c>
      <c r="E54" s="109" t="s">
        <v>223</v>
      </c>
      <c r="F54" s="110"/>
      <c r="G54" s="110"/>
      <c r="H54" s="146"/>
      <c r="I54" s="144" t="s">
        <v>221</v>
      </c>
      <c r="J54" s="145">
        <v>45297</v>
      </c>
      <c r="K54" s="82" t="s">
        <v>30</v>
      </c>
      <c r="L54" s="89"/>
    </row>
    <row r="55" spans="1:12" s="88" customFormat="1" ht="87.75" customHeight="1" outlineLevel="1">
      <c r="A55" s="83" t="s">
        <v>241</v>
      </c>
      <c r="B55" s="138" t="s">
        <v>103</v>
      </c>
      <c r="C55" s="93" t="s">
        <v>112</v>
      </c>
      <c r="D55" s="97" t="s">
        <v>227</v>
      </c>
      <c r="E55" s="109" t="s">
        <v>222</v>
      </c>
      <c r="F55" s="110"/>
      <c r="G55" s="110"/>
      <c r="H55" s="146"/>
      <c r="I55" s="144" t="s">
        <v>221</v>
      </c>
      <c r="J55" s="145">
        <v>45297</v>
      </c>
      <c r="K55" s="82" t="s">
        <v>30</v>
      </c>
      <c r="L55" s="89"/>
    </row>
    <row r="56" spans="1:12" s="88" customFormat="1" ht="87.75" customHeight="1" outlineLevel="1">
      <c r="A56" s="83" t="s">
        <v>242</v>
      </c>
      <c r="B56" s="138" t="s">
        <v>103</v>
      </c>
      <c r="C56" s="93" t="s">
        <v>113</v>
      </c>
      <c r="D56" s="97" t="s">
        <v>227</v>
      </c>
      <c r="E56" s="109" t="s">
        <v>223</v>
      </c>
      <c r="F56" s="110"/>
      <c r="G56" s="110"/>
      <c r="H56" s="146"/>
      <c r="I56" s="144" t="s">
        <v>221</v>
      </c>
      <c r="J56" s="145">
        <v>45297</v>
      </c>
      <c r="K56" s="82" t="s">
        <v>30</v>
      </c>
      <c r="L56" s="89"/>
    </row>
    <row r="57" spans="1:12" s="88" customFormat="1" ht="87.75" customHeight="1" outlineLevel="1">
      <c r="A57" s="83" t="s">
        <v>243</v>
      </c>
      <c r="B57" s="138" t="s">
        <v>103</v>
      </c>
      <c r="C57" s="93" t="s">
        <v>114</v>
      </c>
      <c r="D57" s="97" t="s">
        <v>228</v>
      </c>
      <c r="E57" s="109" t="s">
        <v>229</v>
      </c>
      <c r="F57" s="110"/>
      <c r="G57" s="110"/>
      <c r="H57" s="146"/>
      <c r="I57" s="144" t="s">
        <v>230</v>
      </c>
      <c r="J57" s="145">
        <v>45297</v>
      </c>
      <c r="K57" s="142" t="s">
        <v>28</v>
      </c>
      <c r="L57" s="89"/>
    </row>
    <row r="58" spans="1:12" s="88" customFormat="1" ht="87.75" customHeight="1" outlineLevel="1">
      <c r="A58" s="83" t="s">
        <v>244</v>
      </c>
      <c r="B58" s="83" t="s">
        <v>103</v>
      </c>
      <c r="C58" s="93" t="s">
        <v>102</v>
      </c>
      <c r="D58" s="82" t="s">
        <v>232</v>
      </c>
      <c r="E58" s="109" t="s">
        <v>231</v>
      </c>
      <c r="F58" s="110"/>
      <c r="G58" s="110"/>
      <c r="H58" s="146"/>
      <c r="I58" s="144" t="s">
        <v>233</v>
      </c>
      <c r="J58" s="145">
        <v>45297</v>
      </c>
      <c r="K58" s="142" t="s">
        <v>28</v>
      </c>
      <c r="L58" s="89"/>
    </row>
    <row r="59" spans="1:12" ht="12" customHeight="1">
      <c r="K59"/>
      <c r="L59"/>
    </row>
    <row r="60" spans="1:12" ht="12" customHeight="1">
      <c r="K60"/>
      <c r="L60"/>
    </row>
    <row r="61" spans="1:12" ht="12" customHeight="1">
      <c r="K61"/>
      <c r="L61"/>
    </row>
    <row r="62" spans="1:12" ht="12" customHeight="1">
      <c r="K62"/>
      <c r="L62"/>
    </row>
    <row r="63" spans="1:12" ht="12" customHeight="1">
      <c r="K63"/>
      <c r="L63"/>
    </row>
    <row r="64" spans="1:12" ht="12" customHeight="1">
      <c r="K64"/>
      <c r="L64"/>
    </row>
    <row r="65" spans="11:12" ht="12" customHeight="1">
      <c r="K65"/>
      <c r="L65"/>
    </row>
    <row r="66" spans="11:12" ht="12" customHeight="1">
      <c r="K66"/>
      <c r="L66"/>
    </row>
    <row r="67" spans="11:12" ht="12" customHeight="1">
      <c r="K67"/>
      <c r="L67"/>
    </row>
    <row r="68" spans="11:12" ht="12" customHeight="1">
      <c r="K68"/>
      <c r="L68"/>
    </row>
    <row r="69" spans="11:12" ht="12" customHeight="1">
      <c r="K69"/>
      <c r="L69"/>
    </row>
    <row r="70" spans="11:12" ht="12" customHeight="1">
      <c r="K70"/>
      <c r="L70"/>
    </row>
    <row r="71" spans="11:12" ht="12" customHeight="1">
      <c r="K71"/>
      <c r="L71"/>
    </row>
    <row r="72" spans="11:12" ht="12" customHeight="1">
      <c r="K72"/>
      <c r="L72"/>
    </row>
    <row r="73" spans="11:12" ht="12" customHeight="1">
      <c r="K73"/>
      <c r="L73"/>
    </row>
    <row r="74" spans="11:12" ht="12" customHeight="1">
      <c r="K74"/>
      <c r="L74"/>
    </row>
    <row r="75" spans="11:12" ht="12" customHeight="1">
      <c r="K75"/>
      <c r="L75"/>
    </row>
    <row r="76" spans="11:12" ht="12" customHeight="1">
      <c r="K76"/>
      <c r="L76"/>
    </row>
    <row r="77" spans="11:12" ht="12" customHeight="1">
      <c r="K77"/>
      <c r="L77"/>
    </row>
    <row r="78" spans="11:12" ht="12" customHeight="1">
      <c r="K78"/>
      <c r="L78"/>
    </row>
    <row r="79" spans="11:12" ht="13.5">
      <c r="K79"/>
      <c r="L79"/>
    </row>
    <row r="80" spans="11:12" ht="13.5">
      <c r="K80"/>
      <c r="L80"/>
    </row>
    <row r="81" spans="11:12" ht="13.5">
      <c r="K81"/>
      <c r="L81"/>
    </row>
    <row r="82" spans="11:12" ht="13.5">
      <c r="K82"/>
      <c r="L82"/>
    </row>
    <row r="83" spans="11:12" ht="13.5">
      <c r="K83"/>
      <c r="L83"/>
    </row>
    <row r="84" spans="11:12" ht="13.5">
      <c r="K84"/>
      <c r="L84"/>
    </row>
    <row r="85" spans="11:12" ht="13.5">
      <c r="K85"/>
      <c r="L85"/>
    </row>
    <row r="86" spans="11:12" ht="13.5">
      <c r="K86"/>
      <c r="L86"/>
    </row>
    <row r="87" spans="11:12" ht="13.5">
      <c r="K87"/>
      <c r="L87"/>
    </row>
    <row r="88" spans="11:12" ht="13.5">
      <c r="K88"/>
      <c r="L88"/>
    </row>
    <row r="89" spans="11:12" ht="13.5">
      <c r="K89"/>
      <c r="L89"/>
    </row>
    <row r="90" spans="11:12" ht="13.5">
      <c r="K90"/>
      <c r="L90"/>
    </row>
    <row r="91" spans="11:12" ht="13.5">
      <c r="K91"/>
      <c r="L91"/>
    </row>
    <row r="92" spans="11:12" ht="13.5">
      <c r="K92"/>
      <c r="L92"/>
    </row>
    <row r="93" spans="11:12" ht="13.5">
      <c r="K93"/>
      <c r="L93"/>
    </row>
    <row r="94" spans="11:12" ht="13.5">
      <c r="K94"/>
      <c r="L94"/>
    </row>
    <row r="95" spans="11:12" ht="13.5">
      <c r="K95"/>
      <c r="L95"/>
    </row>
    <row r="96" spans="11:12" ht="13.5">
      <c r="K96"/>
      <c r="L96"/>
    </row>
    <row r="97" spans="11:12" ht="13.5">
      <c r="K97"/>
      <c r="L97"/>
    </row>
    <row r="98" spans="11:12" ht="13.5">
      <c r="K98"/>
      <c r="L98"/>
    </row>
    <row r="99" spans="11:12" ht="13.5">
      <c r="K99"/>
      <c r="L99"/>
    </row>
    <row r="100" spans="11:12" ht="13.5">
      <c r="K100"/>
      <c r="L100"/>
    </row>
    <row r="101" spans="11:12" ht="13.5">
      <c r="K101"/>
      <c r="L101"/>
    </row>
    <row r="102" spans="11:12" ht="13.5">
      <c r="K102"/>
      <c r="L102"/>
    </row>
    <row r="103" spans="11:12" ht="13.5">
      <c r="K103"/>
      <c r="L103"/>
    </row>
    <row r="104" spans="11:12" ht="13.5">
      <c r="K104"/>
      <c r="L104"/>
    </row>
    <row r="105" spans="11:12" ht="13.5">
      <c r="K105"/>
      <c r="L105"/>
    </row>
    <row r="106" spans="11:12" ht="13.5">
      <c r="K106"/>
      <c r="L106"/>
    </row>
    <row r="107" spans="11:12" ht="13.5">
      <c r="K107"/>
      <c r="L107"/>
    </row>
    <row r="108" spans="11:12" ht="13.5">
      <c r="K108"/>
      <c r="L108"/>
    </row>
    <row r="109" spans="11:12" ht="13.5">
      <c r="K109"/>
      <c r="L109"/>
    </row>
    <row r="110" spans="11:12" ht="13.5">
      <c r="K110"/>
      <c r="L110"/>
    </row>
    <row r="111" spans="11:12" ht="13.5">
      <c r="K111"/>
      <c r="L111"/>
    </row>
    <row r="112" spans="11:12" ht="13.5">
      <c r="K112"/>
      <c r="L112"/>
    </row>
    <row r="113" spans="11:12" ht="13.5">
      <c r="K113"/>
      <c r="L113"/>
    </row>
    <row r="114" spans="11:12" ht="13.5">
      <c r="K114"/>
      <c r="L114"/>
    </row>
    <row r="115" spans="11:12" ht="13.5">
      <c r="K115"/>
      <c r="L115"/>
    </row>
    <row r="116" spans="11:12" ht="13.5">
      <c r="K116"/>
      <c r="L116"/>
    </row>
    <row r="117" spans="11:12" ht="13.5">
      <c r="K117"/>
      <c r="L117"/>
    </row>
    <row r="118" spans="11:12" ht="13.5">
      <c r="K118"/>
      <c r="L118"/>
    </row>
    <row r="119" spans="11:12" ht="13.5">
      <c r="K119"/>
      <c r="L119"/>
    </row>
    <row r="120" spans="11:12" ht="13.5">
      <c r="K120"/>
      <c r="L120"/>
    </row>
    <row r="121" spans="11:12" ht="13.5">
      <c r="K121"/>
      <c r="L121"/>
    </row>
    <row r="122" spans="11:12" ht="13.5">
      <c r="K122"/>
      <c r="L122"/>
    </row>
    <row r="123" spans="11:12" ht="13.5">
      <c r="K123"/>
      <c r="L123"/>
    </row>
    <row r="124" spans="11:12" ht="13.5">
      <c r="K124"/>
      <c r="L124"/>
    </row>
  </sheetData>
  <mergeCells count="67">
    <mergeCell ref="E23:G23"/>
    <mergeCell ref="E24:G24"/>
    <mergeCell ref="E25:G25"/>
    <mergeCell ref="E26:G26"/>
    <mergeCell ref="E27:G27"/>
    <mergeCell ref="E39:G39"/>
    <mergeCell ref="E40:G40"/>
    <mergeCell ref="E41:G41"/>
    <mergeCell ref="E42:G42"/>
    <mergeCell ref="E43:G43"/>
    <mergeCell ref="E44:G44"/>
    <mergeCell ref="E55:G55"/>
    <mergeCell ref="E56:G56"/>
    <mergeCell ref="E57:G57"/>
    <mergeCell ref="E58:G58"/>
    <mergeCell ref="E37:G37"/>
    <mergeCell ref="E54:G54"/>
    <mergeCell ref="E51:G51"/>
    <mergeCell ref="E52:G52"/>
    <mergeCell ref="E53:G53"/>
    <mergeCell ref="E49:G49"/>
    <mergeCell ref="E50:G50"/>
    <mergeCell ref="E34:G34"/>
    <mergeCell ref="E33:G33"/>
    <mergeCell ref="E35:G35"/>
    <mergeCell ref="E47:G47"/>
    <mergeCell ref="E48:G48"/>
    <mergeCell ref="E36:G36"/>
    <mergeCell ref="E38:G38"/>
    <mergeCell ref="E45:G45"/>
    <mergeCell ref="E46:G46"/>
    <mergeCell ref="E16:G16"/>
    <mergeCell ref="A9:A10"/>
    <mergeCell ref="C9:C10"/>
    <mergeCell ref="D9:D10"/>
    <mergeCell ref="E9:H10"/>
    <mergeCell ref="E13:G13"/>
    <mergeCell ref="E15:G15"/>
    <mergeCell ref="E12:G12"/>
    <mergeCell ref="E14:G14"/>
    <mergeCell ref="B9:B10"/>
    <mergeCell ref="C1:E2"/>
    <mergeCell ref="A8:E8"/>
    <mergeCell ref="C5:E5"/>
    <mergeCell ref="J5:L5"/>
    <mergeCell ref="J6:L6"/>
    <mergeCell ref="J7:L7"/>
    <mergeCell ref="C3:E3"/>
    <mergeCell ref="J4:L4"/>
    <mergeCell ref="L9:L10"/>
    <mergeCell ref="J3:L3"/>
    <mergeCell ref="C4:E4"/>
    <mergeCell ref="J9:J10"/>
    <mergeCell ref="A11:L11"/>
    <mergeCell ref="K9:K10"/>
    <mergeCell ref="I9:I10"/>
    <mergeCell ref="E17:G17"/>
    <mergeCell ref="E18:G18"/>
    <mergeCell ref="E19:G19"/>
    <mergeCell ref="E20:G20"/>
    <mergeCell ref="E21:G21"/>
    <mergeCell ref="E22:G22"/>
    <mergeCell ref="E28:G28"/>
    <mergeCell ref="E29:G29"/>
    <mergeCell ref="E30:G30"/>
    <mergeCell ref="E32:G32"/>
    <mergeCell ref="E31:G31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4" t="s">
        <v>75</v>
      </c>
      <c r="B1" s="15"/>
      <c r="C1" s="16"/>
      <c r="D1" s="16"/>
      <c r="E1" s="16"/>
      <c r="F1" s="16"/>
      <c r="G1" s="17"/>
    </row>
    <row r="2" spans="1:7" ht="14.25" customHeight="1">
      <c r="A2" s="14"/>
      <c r="B2" s="15"/>
      <c r="C2" s="16"/>
      <c r="D2" s="16"/>
      <c r="E2" s="16"/>
      <c r="F2" s="16"/>
      <c r="G2" s="17"/>
    </row>
    <row r="3" spans="1:7" ht="14.25">
      <c r="B3" s="18" t="s">
        <v>76</v>
      </c>
      <c r="C3" s="16"/>
      <c r="D3" s="16"/>
      <c r="E3" s="16"/>
      <c r="F3" s="16"/>
      <c r="G3" s="17"/>
    </row>
    <row r="4" spans="1:7" ht="14.25">
      <c r="B4" s="18" t="s">
        <v>77</v>
      </c>
      <c r="C4" s="102"/>
      <c r="D4" s="18"/>
      <c r="E4" s="18"/>
      <c r="F4" s="18"/>
      <c r="G4" s="18"/>
    </row>
    <row r="5" spans="1:7" ht="14.25">
      <c r="A5" s="18"/>
      <c r="B5" s="18"/>
      <c r="C5" s="18"/>
      <c r="D5" s="18"/>
      <c r="E5" s="18"/>
      <c r="F5" s="18"/>
      <c r="G5" s="18"/>
    </row>
    <row r="6" spans="1:7" ht="14.25">
      <c r="A6" s="18"/>
      <c r="B6" s="18"/>
      <c r="C6" s="18"/>
      <c r="D6" s="18"/>
      <c r="E6" s="18"/>
      <c r="F6" s="18"/>
      <c r="G6" s="18"/>
    </row>
    <row r="7" spans="1:7" ht="14.25">
      <c r="A7" s="18"/>
      <c r="B7" s="52" t="s">
        <v>78</v>
      </c>
      <c r="C7" s="53" t="s">
        <v>79</v>
      </c>
      <c r="D7" s="54" t="s">
        <v>28</v>
      </c>
      <c r="E7" s="53" t="s">
        <v>30</v>
      </c>
      <c r="F7" s="53" t="s">
        <v>29</v>
      </c>
      <c r="G7" s="55" t="s">
        <v>80</v>
      </c>
    </row>
    <row r="8" spans="1:7" s="64" customFormat="1" ht="14.25">
      <c r="A8" s="68"/>
      <c r="B8" s="69">
        <v>1</v>
      </c>
      <c r="C8" s="70">
        <f>'Export all carrier choices'!C4</f>
        <v>0</v>
      </c>
      <c r="D8" s="71">
        <f>'Export all carrier choices'!C6</f>
        <v>28</v>
      </c>
      <c r="E8" s="70">
        <f>'Export all carrier choices'!C7</f>
        <v>21</v>
      </c>
      <c r="F8" s="70">
        <f>'Export all carrier choices'!E6</f>
        <v>0</v>
      </c>
      <c r="G8" s="71">
        <f>'Export all carrier choices'!E7</f>
        <v>47</v>
      </c>
    </row>
    <row r="9" spans="1:7" ht="14.25">
      <c r="A9" s="18"/>
      <c r="B9" s="31"/>
      <c r="C9" s="30"/>
      <c r="D9" s="73"/>
      <c r="E9" s="29"/>
      <c r="F9" s="29"/>
      <c r="G9" s="32"/>
    </row>
    <row r="10" spans="1:7" ht="14.25">
      <c r="A10" s="18"/>
      <c r="B10" s="56"/>
      <c r="C10" s="57" t="s">
        <v>81</v>
      </c>
      <c r="D10" s="58">
        <f>SUM(D6:D9)</f>
        <v>28</v>
      </c>
      <c r="E10" s="58">
        <f>SUM(E6:E9)</f>
        <v>21</v>
      </c>
      <c r="F10" s="58">
        <f>SUM(F6:F9)</f>
        <v>0</v>
      </c>
      <c r="G10" s="59">
        <f>SUM(G6:G9)</f>
        <v>47</v>
      </c>
    </row>
    <row r="11" spans="1:7" ht="14.25">
      <c r="A11" s="18"/>
      <c r="B11" s="19"/>
      <c r="C11" s="18"/>
      <c r="D11" s="20"/>
      <c r="E11" s="21"/>
      <c r="F11" s="21"/>
      <c r="G11" s="21"/>
    </row>
    <row r="12" spans="1:7" ht="14.25">
      <c r="A12" s="18"/>
      <c r="B12" s="18"/>
      <c r="C12" s="18" t="s">
        <v>82</v>
      </c>
      <c r="D12" s="18"/>
      <c r="E12" s="22">
        <f>(D10+E10)*100/G10</f>
        <v>104.25531914893617</v>
      </c>
      <c r="F12" s="18" t="s">
        <v>83</v>
      </c>
      <c r="G12" s="23"/>
    </row>
    <row r="13" spans="1:7" ht="14.25">
      <c r="A13" s="18"/>
      <c r="B13" s="18"/>
      <c r="C13" s="18" t="s">
        <v>84</v>
      </c>
      <c r="D13" s="18"/>
      <c r="E13" s="22">
        <f>D10*100/G10</f>
        <v>59.574468085106382</v>
      </c>
      <c r="F13" s="18" t="s">
        <v>83</v>
      </c>
      <c r="G13" s="23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Test Case</dc:subject>
  <dc:creator>Vadim V. Bobrenok</dc:creator>
  <cp:keywords/>
  <dc:description>v1.2</dc:description>
  <cp:lastModifiedBy>Jay Vessalius</cp:lastModifiedBy>
  <cp:revision/>
  <dcterms:created xsi:type="dcterms:W3CDTF">2002-07-27T17:17:25Z</dcterms:created>
  <dcterms:modified xsi:type="dcterms:W3CDTF">2024-01-06T14:57:46Z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