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Kodlee\Google Drive\Work\Fanfiction\"/>
    </mc:Choice>
  </mc:AlternateContent>
  <bookViews>
    <workbookView xWindow="0" yWindow="0" windowWidth="32205" windowHeight="13620" tabRatio="485"/>
  </bookViews>
  <sheets>
    <sheet name="Overall" sheetId="1" r:id="rId1"/>
    <sheet name="Anime" sheetId="2" r:id="rId2"/>
    <sheet name="Books" sheetId="5" r:id="rId3"/>
    <sheet name="Cartoons" sheetId="6" r:id="rId4"/>
    <sheet name="Comics" sheetId="7" r:id="rId5"/>
    <sheet name="Games" sheetId="4" r:id="rId6"/>
    <sheet name="Plays" sheetId="8" r:id="rId7"/>
    <sheet name="Movies" sheetId="9" r:id="rId8"/>
    <sheet name="TV" sheetId="10" r:id="rId9"/>
    <sheet name="-template-" sheetId="3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1" l="1"/>
  <c r="N10" i="1"/>
  <c r="M10" i="1"/>
  <c r="L10" i="1"/>
  <c r="K10" i="1"/>
  <c r="J10" i="1"/>
  <c r="I10" i="1"/>
  <c r="O101" i="1"/>
  <c r="N101" i="1"/>
  <c r="M101" i="1"/>
  <c r="L101" i="1"/>
  <c r="K101" i="1"/>
  <c r="J101" i="1"/>
  <c r="I101" i="1"/>
  <c r="O76" i="1"/>
  <c r="N76" i="1"/>
  <c r="M76" i="1"/>
  <c r="L76" i="1"/>
  <c r="K76" i="1"/>
  <c r="J76" i="1"/>
  <c r="I76" i="1"/>
  <c r="O97" i="1"/>
  <c r="N97" i="1"/>
  <c r="M97" i="1"/>
  <c r="L97" i="1"/>
  <c r="K97" i="1"/>
  <c r="J97" i="1"/>
  <c r="I97" i="1"/>
  <c r="O77" i="1"/>
  <c r="N77" i="1"/>
  <c r="M77" i="1"/>
  <c r="L77" i="1"/>
  <c r="K77" i="1"/>
  <c r="J77" i="1"/>
  <c r="I77" i="1"/>
  <c r="O33" i="1"/>
  <c r="N33" i="1"/>
  <c r="M33" i="1"/>
  <c r="L33" i="1"/>
  <c r="K33" i="1"/>
  <c r="J33" i="1"/>
  <c r="I33" i="1"/>
  <c r="O25" i="1"/>
  <c r="N25" i="1"/>
  <c r="M25" i="1"/>
  <c r="L25" i="1"/>
  <c r="K25" i="1"/>
  <c r="J25" i="1"/>
  <c r="I25" i="1"/>
  <c r="O104" i="1"/>
  <c r="N104" i="1"/>
  <c r="M104" i="1"/>
  <c r="L104" i="1"/>
  <c r="K104" i="1"/>
  <c r="J104" i="1"/>
  <c r="I104" i="1"/>
  <c r="O32" i="1"/>
  <c r="N32" i="1"/>
  <c r="M32" i="1"/>
  <c r="L32" i="1"/>
  <c r="K32" i="1"/>
  <c r="J32" i="1"/>
  <c r="I32" i="1"/>
  <c r="O3" i="1"/>
  <c r="N3" i="1"/>
  <c r="M3" i="1"/>
  <c r="L3" i="1"/>
  <c r="K3" i="1"/>
  <c r="J3" i="1"/>
  <c r="I3" i="1"/>
  <c r="O71" i="1"/>
  <c r="N71" i="1"/>
  <c r="M71" i="1"/>
  <c r="L71" i="1"/>
  <c r="K71" i="1"/>
  <c r="J71" i="1"/>
  <c r="I71" i="1"/>
  <c r="O29" i="1"/>
  <c r="N29" i="1"/>
  <c r="M29" i="1"/>
  <c r="L29" i="1"/>
  <c r="K29" i="1"/>
  <c r="J29" i="1"/>
  <c r="I29" i="1"/>
  <c r="O39" i="1"/>
  <c r="N39" i="1"/>
  <c r="M39" i="1"/>
  <c r="L39" i="1"/>
  <c r="K39" i="1"/>
  <c r="J39" i="1"/>
  <c r="I39" i="1"/>
  <c r="O73" i="1"/>
  <c r="N73" i="1"/>
  <c r="M73" i="1"/>
  <c r="L73" i="1"/>
  <c r="K73" i="1"/>
  <c r="J73" i="1"/>
  <c r="I73" i="1"/>
  <c r="O68" i="1"/>
  <c r="N68" i="1"/>
  <c r="M68" i="1"/>
  <c r="L68" i="1"/>
  <c r="K68" i="1"/>
  <c r="J68" i="1"/>
  <c r="I68" i="1"/>
  <c r="O82" i="1"/>
  <c r="N82" i="1"/>
  <c r="M82" i="1"/>
  <c r="L82" i="1"/>
  <c r="K82" i="1"/>
  <c r="J82" i="1"/>
  <c r="I82" i="1"/>
  <c r="O55" i="1"/>
  <c r="N55" i="1"/>
  <c r="M55" i="1"/>
  <c r="L55" i="1"/>
  <c r="K55" i="1"/>
  <c r="J55" i="1"/>
  <c r="I55" i="1"/>
  <c r="O62" i="1"/>
  <c r="N62" i="1"/>
  <c r="M62" i="1"/>
  <c r="L62" i="1"/>
  <c r="K62" i="1"/>
  <c r="J62" i="1"/>
  <c r="I62" i="1"/>
  <c r="O8" i="1"/>
  <c r="N8" i="1"/>
  <c r="M8" i="1"/>
  <c r="L8" i="1"/>
  <c r="K8" i="1"/>
  <c r="J8" i="1"/>
  <c r="I8" i="1"/>
  <c r="O12" i="1"/>
  <c r="N12" i="1"/>
  <c r="M12" i="1"/>
  <c r="L12" i="1"/>
  <c r="K12" i="1"/>
  <c r="J12" i="1"/>
  <c r="I12" i="1"/>
  <c r="O28" i="1"/>
  <c r="N28" i="1"/>
  <c r="M28" i="1"/>
  <c r="L28" i="1"/>
  <c r="K28" i="1"/>
  <c r="J28" i="1"/>
  <c r="I28" i="1"/>
  <c r="O52" i="1"/>
  <c r="N52" i="1"/>
  <c r="M52" i="1"/>
  <c r="L52" i="1"/>
  <c r="K52" i="1"/>
  <c r="J52" i="1"/>
  <c r="I52" i="1"/>
  <c r="O36" i="1"/>
  <c r="N36" i="1"/>
  <c r="M36" i="1"/>
  <c r="L36" i="1"/>
  <c r="K36" i="1"/>
  <c r="J36" i="1"/>
  <c r="I36" i="1"/>
  <c r="O47" i="1"/>
  <c r="N47" i="1"/>
  <c r="M47" i="1"/>
  <c r="L47" i="1"/>
  <c r="K47" i="1"/>
  <c r="J47" i="1"/>
  <c r="I47" i="1"/>
  <c r="O59" i="1"/>
  <c r="N59" i="1"/>
  <c r="M59" i="1"/>
  <c r="L59" i="1"/>
  <c r="K59" i="1"/>
  <c r="J59" i="1"/>
  <c r="I59" i="1"/>
  <c r="O58" i="1"/>
  <c r="N58" i="1"/>
  <c r="M58" i="1"/>
  <c r="L58" i="1"/>
  <c r="K58" i="1"/>
  <c r="J58" i="1"/>
  <c r="I58" i="1"/>
  <c r="O103" i="1"/>
  <c r="N103" i="1"/>
  <c r="M103" i="1"/>
  <c r="L103" i="1"/>
  <c r="K103" i="1"/>
  <c r="J103" i="1"/>
  <c r="I103" i="1"/>
  <c r="O99" i="1"/>
  <c r="N99" i="1"/>
  <c r="M99" i="1"/>
  <c r="L99" i="1"/>
  <c r="K99" i="1"/>
  <c r="J99" i="1"/>
  <c r="I99" i="1"/>
  <c r="O92" i="1"/>
  <c r="N92" i="1"/>
  <c r="M92" i="1"/>
  <c r="L92" i="1"/>
  <c r="K92" i="1"/>
  <c r="J92" i="1"/>
  <c r="I92" i="1"/>
  <c r="O102" i="1"/>
  <c r="N102" i="1"/>
  <c r="M102" i="1"/>
  <c r="L102" i="1"/>
  <c r="K102" i="1"/>
  <c r="J102" i="1"/>
  <c r="I102" i="1"/>
  <c r="O100" i="1"/>
  <c r="N100" i="1"/>
  <c r="M100" i="1"/>
  <c r="L100" i="1"/>
  <c r="K100" i="1"/>
  <c r="J100" i="1"/>
  <c r="I100" i="1"/>
  <c r="O94" i="1"/>
  <c r="N94" i="1"/>
  <c r="M94" i="1"/>
  <c r="L94" i="1"/>
  <c r="K94" i="1"/>
  <c r="J94" i="1"/>
  <c r="I94" i="1"/>
  <c r="O87" i="1"/>
  <c r="N87" i="1"/>
  <c r="M87" i="1"/>
  <c r="L87" i="1"/>
  <c r="K87" i="1"/>
  <c r="J87" i="1"/>
  <c r="I87" i="1"/>
  <c r="O105" i="1"/>
  <c r="N105" i="1"/>
  <c r="M105" i="1"/>
  <c r="L105" i="1"/>
  <c r="K105" i="1"/>
  <c r="J105" i="1"/>
  <c r="I105" i="1"/>
  <c r="O79" i="1"/>
  <c r="N79" i="1"/>
  <c r="M79" i="1"/>
  <c r="L79" i="1"/>
  <c r="K79" i="1"/>
  <c r="J79" i="1"/>
  <c r="I79" i="1"/>
  <c r="O44" i="1"/>
  <c r="N44" i="1"/>
  <c r="M44" i="1"/>
  <c r="L44" i="1"/>
  <c r="K44" i="1"/>
  <c r="J44" i="1"/>
  <c r="I44" i="1"/>
  <c r="O85" i="1"/>
  <c r="N85" i="1"/>
  <c r="M85" i="1"/>
  <c r="L85" i="1"/>
  <c r="K85" i="1"/>
  <c r="J85" i="1"/>
  <c r="I85" i="1"/>
  <c r="O90" i="1"/>
  <c r="N90" i="1"/>
  <c r="M90" i="1"/>
  <c r="L90" i="1"/>
  <c r="K90" i="1"/>
  <c r="J90" i="1"/>
  <c r="I90" i="1"/>
  <c r="O11" i="1"/>
  <c r="N11" i="1"/>
  <c r="M11" i="1"/>
  <c r="L11" i="1"/>
  <c r="K11" i="1"/>
  <c r="J11" i="1"/>
  <c r="I11" i="1"/>
  <c r="O69" i="1"/>
  <c r="N69" i="1"/>
  <c r="M69" i="1"/>
  <c r="L69" i="1"/>
  <c r="K69" i="1"/>
  <c r="J69" i="1"/>
  <c r="I69" i="1"/>
  <c r="O56" i="1"/>
  <c r="N56" i="1"/>
  <c r="M56" i="1"/>
  <c r="L56" i="1"/>
  <c r="K56" i="1"/>
  <c r="J56" i="1"/>
  <c r="I56" i="1"/>
  <c r="O2" i="1"/>
  <c r="N2" i="1"/>
  <c r="M2" i="1"/>
  <c r="L2" i="1"/>
  <c r="K2" i="1"/>
  <c r="J2" i="1"/>
  <c r="I2" i="1"/>
  <c r="O78" i="1"/>
  <c r="N78" i="1"/>
  <c r="M78" i="1"/>
  <c r="L78" i="1"/>
  <c r="K78" i="1"/>
  <c r="J78" i="1"/>
  <c r="I78" i="1"/>
  <c r="O98" i="1"/>
  <c r="N98" i="1"/>
  <c r="M98" i="1"/>
  <c r="L98" i="1"/>
  <c r="K98" i="1"/>
  <c r="J98" i="1"/>
  <c r="I98" i="1"/>
  <c r="O88" i="1"/>
  <c r="N88" i="1"/>
  <c r="M88" i="1"/>
  <c r="L88" i="1"/>
  <c r="K88" i="1"/>
  <c r="J88" i="1"/>
  <c r="I88" i="1"/>
  <c r="O19" i="1"/>
  <c r="N19" i="1"/>
  <c r="M19" i="1"/>
  <c r="L19" i="1"/>
  <c r="K19" i="1"/>
  <c r="J19" i="1"/>
  <c r="I19" i="1"/>
  <c r="O42" i="1"/>
  <c r="N42" i="1"/>
  <c r="M42" i="1"/>
  <c r="L42" i="1"/>
  <c r="K42" i="1"/>
  <c r="J42" i="1"/>
  <c r="I42" i="1"/>
  <c r="O14" i="1"/>
  <c r="N14" i="1"/>
  <c r="M14" i="1"/>
  <c r="L14" i="1"/>
  <c r="K14" i="1"/>
  <c r="J14" i="1"/>
  <c r="I14" i="1"/>
  <c r="O38" i="1"/>
  <c r="N38" i="1"/>
  <c r="M38" i="1"/>
  <c r="L38" i="1"/>
  <c r="K38" i="1"/>
  <c r="J38" i="1"/>
  <c r="I38" i="1"/>
  <c r="O22" i="1"/>
  <c r="N22" i="1"/>
  <c r="M22" i="1"/>
  <c r="L22" i="1"/>
  <c r="K22" i="1"/>
  <c r="J22" i="1"/>
  <c r="I22" i="1"/>
  <c r="O93" i="1"/>
  <c r="N93" i="1"/>
  <c r="M93" i="1"/>
  <c r="L93" i="1"/>
  <c r="K93" i="1"/>
  <c r="J93" i="1"/>
  <c r="I93" i="1"/>
  <c r="O43" i="1"/>
  <c r="N43" i="1"/>
  <c r="M43" i="1"/>
  <c r="L43" i="1"/>
  <c r="K43" i="1"/>
  <c r="J43" i="1"/>
  <c r="I43" i="1"/>
  <c r="O95" i="1"/>
  <c r="N95" i="1"/>
  <c r="M95" i="1"/>
  <c r="L95" i="1"/>
  <c r="K95" i="1"/>
  <c r="J95" i="1"/>
  <c r="I95" i="1"/>
  <c r="O80" i="1"/>
  <c r="N80" i="1"/>
  <c r="M80" i="1"/>
  <c r="L80" i="1"/>
  <c r="K80" i="1"/>
  <c r="J80" i="1"/>
  <c r="I80" i="1"/>
  <c r="O96" i="1"/>
  <c r="N96" i="1"/>
  <c r="M96" i="1"/>
  <c r="L96" i="1"/>
  <c r="K96" i="1"/>
  <c r="J96" i="1"/>
  <c r="I96" i="1"/>
  <c r="O83" i="1"/>
  <c r="N83" i="1"/>
  <c r="M83" i="1"/>
  <c r="L83" i="1"/>
  <c r="K83" i="1"/>
  <c r="J83" i="1"/>
  <c r="I83" i="1"/>
  <c r="O67" i="1"/>
  <c r="N67" i="1"/>
  <c r="M67" i="1"/>
  <c r="L67" i="1"/>
  <c r="K67" i="1"/>
  <c r="J67" i="1"/>
  <c r="I67" i="1"/>
  <c r="O16" i="1"/>
  <c r="N16" i="1"/>
  <c r="M16" i="1"/>
  <c r="L16" i="1"/>
  <c r="K16" i="1"/>
  <c r="J16" i="1"/>
  <c r="I16" i="1"/>
  <c r="O84" i="1"/>
  <c r="N84" i="1"/>
  <c r="M84" i="1"/>
  <c r="L84" i="1"/>
  <c r="K84" i="1"/>
  <c r="J84" i="1"/>
  <c r="I84" i="1"/>
  <c r="O63" i="1"/>
  <c r="N63" i="1"/>
  <c r="M63" i="1"/>
  <c r="L63" i="1"/>
  <c r="K63" i="1"/>
  <c r="J63" i="1"/>
  <c r="I63" i="1"/>
  <c r="O86" i="1"/>
  <c r="N86" i="1"/>
  <c r="M86" i="1"/>
  <c r="L86" i="1"/>
  <c r="K86" i="1"/>
  <c r="J86" i="1"/>
  <c r="I86" i="1"/>
  <c r="O49" i="1"/>
  <c r="N49" i="1"/>
  <c r="M49" i="1"/>
  <c r="L49" i="1"/>
  <c r="K49" i="1"/>
  <c r="J49" i="1"/>
  <c r="I49" i="1"/>
  <c r="O75" i="1"/>
  <c r="N75" i="1"/>
  <c r="M75" i="1"/>
  <c r="L75" i="1"/>
  <c r="K75" i="1"/>
  <c r="J75" i="1"/>
  <c r="I75" i="1"/>
  <c r="O72" i="1"/>
  <c r="N72" i="1"/>
  <c r="M72" i="1"/>
  <c r="L72" i="1"/>
  <c r="K72" i="1"/>
  <c r="J72" i="1"/>
  <c r="I72" i="1"/>
  <c r="O65" i="1"/>
  <c r="N65" i="1"/>
  <c r="M65" i="1"/>
  <c r="L65" i="1"/>
  <c r="K65" i="1"/>
  <c r="J65" i="1"/>
  <c r="I65" i="1"/>
  <c r="O40" i="1"/>
  <c r="N40" i="1"/>
  <c r="M40" i="1"/>
  <c r="L40" i="1"/>
  <c r="K40" i="1"/>
  <c r="J40" i="1"/>
  <c r="I40" i="1"/>
  <c r="O74" i="1"/>
  <c r="N74" i="1"/>
  <c r="M74" i="1"/>
  <c r="L74" i="1"/>
  <c r="K74" i="1"/>
  <c r="J74" i="1"/>
  <c r="I74" i="1"/>
  <c r="O4" i="1"/>
  <c r="N4" i="1"/>
  <c r="M4" i="1"/>
  <c r="L4" i="1"/>
  <c r="K4" i="1"/>
  <c r="J4" i="1"/>
  <c r="I4" i="1"/>
  <c r="O54" i="1"/>
  <c r="N54" i="1"/>
  <c r="M54" i="1"/>
  <c r="L54" i="1"/>
  <c r="K54" i="1"/>
  <c r="J54" i="1"/>
  <c r="I54" i="1"/>
  <c r="O89" i="1"/>
  <c r="N89" i="1"/>
  <c r="M89" i="1"/>
  <c r="L89" i="1"/>
  <c r="K89" i="1"/>
  <c r="J89" i="1"/>
  <c r="I89" i="1"/>
  <c r="O41" i="1"/>
  <c r="N41" i="1"/>
  <c r="M41" i="1"/>
  <c r="L41" i="1"/>
  <c r="K41" i="1"/>
  <c r="J41" i="1"/>
  <c r="I41" i="1"/>
  <c r="O27" i="1"/>
  <c r="N27" i="1"/>
  <c r="M27" i="1"/>
  <c r="L27" i="1"/>
  <c r="K27" i="1"/>
  <c r="J27" i="1"/>
  <c r="I27" i="1"/>
  <c r="O30" i="1"/>
  <c r="N30" i="1"/>
  <c r="M30" i="1"/>
  <c r="L30" i="1"/>
  <c r="K30" i="1"/>
  <c r="J30" i="1"/>
  <c r="I30" i="1"/>
  <c r="O37" i="1"/>
  <c r="N37" i="1"/>
  <c r="M37" i="1"/>
  <c r="L37" i="1"/>
  <c r="K37" i="1"/>
  <c r="J37" i="1"/>
  <c r="I37" i="1"/>
  <c r="O57" i="1"/>
  <c r="N57" i="1"/>
  <c r="M57" i="1"/>
  <c r="L57" i="1"/>
  <c r="K57" i="1"/>
  <c r="J57" i="1"/>
  <c r="I57" i="1"/>
  <c r="O34" i="1"/>
  <c r="N34" i="1"/>
  <c r="M34" i="1"/>
  <c r="L34" i="1"/>
  <c r="K34" i="1"/>
  <c r="J34" i="1"/>
  <c r="I34" i="1"/>
  <c r="O51" i="1"/>
  <c r="N51" i="1"/>
  <c r="M51" i="1"/>
  <c r="L51" i="1"/>
  <c r="K51" i="1"/>
  <c r="J51" i="1"/>
  <c r="I51" i="1"/>
  <c r="O15" i="1"/>
  <c r="N15" i="1"/>
  <c r="M15" i="1"/>
  <c r="L15" i="1"/>
  <c r="K15" i="1"/>
  <c r="J15" i="1"/>
  <c r="I15" i="1"/>
  <c r="O81" i="1"/>
  <c r="N81" i="1"/>
  <c r="M81" i="1"/>
  <c r="L81" i="1"/>
  <c r="K81" i="1"/>
  <c r="J81" i="1"/>
  <c r="I81" i="1"/>
  <c r="O61" i="1"/>
  <c r="N61" i="1"/>
  <c r="M61" i="1"/>
  <c r="L61" i="1"/>
  <c r="K61" i="1"/>
  <c r="J61" i="1"/>
  <c r="I61" i="1"/>
  <c r="O24" i="1"/>
  <c r="N24" i="1"/>
  <c r="M24" i="1"/>
  <c r="L24" i="1"/>
  <c r="K24" i="1"/>
  <c r="J24" i="1"/>
  <c r="I24" i="1"/>
  <c r="O31" i="1"/>
  <c r="N31" i="1"/>
  <c r="M31" i="1"/>
  <c r="L31" i="1"/>
  <c r="K31" i="1"/>
  <c r="J31" i="1"/>
  <c r="I31" i="1"/>
  <c r="O64" i="1"/>
  <c r="N64" i="1"/>
  <c r="M64" i="1"/>
  <c r="L64" i="1"/>
  <c r="K64" i="1"/>
  <c r="J64" i="1"/>
  <c r="I64" i="1"/>
  <c r="O18" i="1"/>
  <c r="N18" i="1"/>
  <c r="M18" i="1"/>
  <c r="L18" i="1"/>
  <c r="K18" i="1"/>
  <c r="J18" i="1"/>
  <c r="I18" i="1"/>
  <c r="O9" i="1"/>
  <c r="N9" i="1"/>
  <c r="M9" i="1"/>
  <c r="L9" i="1"/>
  <c r="K9" i="1"/>
  <c r="J9" i="1"/>
  <c r="I9" i="1"/>
  <c r="O45" i="1"/>
  <c r="N45" i="1"/>
  <c r="M45" i="1"/>
  <c r="L45" i="1"/>
  <c r="K45" i="1"/>
  <c r="J45" i="1"/>
  <c r="I45" i="1"/>
  <c r="O46" i="1"/>
  <c r="N46" i="1"/>
  <c r="M46" i="1"/>
  <c r="L46" i="1"/>
  <c r="K46" i="1"/>
  <c r="J46" i="1"/>
  <c r="I46" i="1"/>
  <c r="O48" i="1"/>
  <c r="N48" i="1"/>
  <c r="M48" i="1"/>
  <c r="L48" i="1"/>
  <c r="K48" i="1"/>
  <c r="J48" i="1"/>
  <c r="I48" i="1"/>
  <c r="O17" i="1"/>
  <c r="N17" i="1"/>
  <c r="M17" i="1"/>
  <c r="L17" i="1"/>
  <c r="K17" i="1"/>
  <c r="J17" i="1"/>
  <c r="I17" i="1"/>
  <c r="O6" i="1"/>
  <c r="N6" i="1"/>
  <c r="M6" i="1"/>
  <c r="L6" i="1"/>
  <c r="K6" i="1"/>
  <c r="J6" i="1"/>
  <c r="I6" i="1"/>
  <c r="O5" i="1"/>
  <c r="N5" i="1"/>
  <c r="M5" i="1"/>
  <c r="L5" i="1"/>
  <c r="K5" i="1"/>
  <c r="J5" i="1"/>
  <c r="I5" i="1"/>
  <c r="O91" i="1"/>
  <c r="N91" i="1"/>
  <c r="M91" i="1"/>
  <c r="L91" i="1"/>
  <c r="K91" i="1"/>
  <c r="J91" i="1"/>
  <c r="I91" i="1"/>
  <c r="O70" i="1"/>
  <c r="N70" i="1"/>
  <c r="M70" i="1"/>
  <c r="L70" i="1"/>
  <c r="K70" i="1"/>
  <c r="J70" i="1"/>
  <c r="I70" i="1"/>
  <c r="O21" i="1"/>
  <c r="N21" i="1"/>
  <c r="M21" i="1"/>
  <c r="L21" i="1"/>
  <c r="K21" i="1"/>
  <c r="J21" i="1"/>
  <c r="I21" i="1"/>
  <c r="O35" i="1"/>
  <c r="N35" i="1"/>
  <c r="M35" i="1"/>
  <c r="L35" i="1"/>
  <c r="K35" i="1"/>
  <c r="J35" i="1"/>
  <c r="I35" i="1"/>
  <c r="O53" i="1"/>
  <c r="N53" i="1"/>
  <c r="M53" i="1"/>
  <c r="L53" i="1"/>
  <c r="K53" i="1"/>
  <c r="J53" i="1"/>
  <c r="I53" i="1"/>
  <c r="O23" i="1"/>
  <c r="N23" i="1"/>
  <c r="M23" i="1"/>
  <c r="L23" i="1"/>
  <c r="K23" i="1"/>
  <c r="J23" i="1"/>
  <c r="I23" i="1"/>
  <c r="O20" i="1"/>
  <c r="N20" i="1"/>
  <c r="M20" i="1"/>
  <c r="L20" i="1"/>
  <c r="K20" i="1"/>
  <c r="J20" i="1"/>
  <c r="I20" i="1"/>
  <c r="O66" i="1"/>
  <c r="N66" i="1"/>
  <c r="M66" i="1"/>
  <c r="L66" i="1"/>
  <c r="K66" i="1"/>
  <c r="J66" i="1"/>
  <c r="I66" i="1"/>
  <c r="O13" i="1"/>
  <c r="N13" i="1"/>
  <c r="M13" i="1"/>
  <c r="L13" i="1"/>
  <c r="K13" i="1"/>
  <c r="J13" i="1"/>
  <c r="I13" i="1"/>
  <c r="O26" i="1"/>
  <c r="N26" i="1"/>
  <c r="M26" i="1"/>
  <c r="L26" i="1"/>
  <c r="K26" i="1"/>
  <c r="J26" i="1"/>
  <c r="I26" i="1"/>
  <c r="O60" i="1"/>
  <c r="N60" i="1"/>
  <c r="M60" i="1"/>
  <c r="L60" i="1"/>
  <c r="K60" i="1"/>
  <c r="J60" i="1"/>
  <c r="I60" i="1"/>
  <c r="O50" i="1"/>
  <c r="N50" i="1"/>
  <c r="M50" i="1"/>
  <c r="L50" i="1"/>
  <c r="K50" i="1"/>
  <c r="J50" i="1"/>
  <c r="I50" i="1"/>
  <c r="O7" i="1"/>
  <c r="N7" i="1"/>
  <c r="M7" i="1"/>
  <c r="L7" i="1"/>
  <c r="K7" i="1"/>
  <c r="J7" i="1"/>
  <c r="I7" i="1"/>
  <c r="G16" i="10"/>
  <c r="F16" i="10"/>
  <c r="E16" i="10"/>
  <c r="D16" i="10"/>
  <c r="C16" i="10"/>
  <c r="O14" i="10"/>
  <c r="N14" i="10"/>
  <c r="M14" i="10"/>
  <c r="L14" i="10"/>
  <c r="K14" i="10"/>
  <c r="J14" i="10"/>
  <c r="I14" i="10"/>
  <c r="O13" i="10"/>
  <c r="N13" i="10"/>
  <c r="M13" i="10"/>
  <c r="L13" i="10"/>
  <c r="K13" i="10"/>
  <c r="J13" i="10"/>
  <c r="I13" i="10"/>
  <c r="O12" i="10"/>
  <c r="N12" i="10"/>
  <c r="M12" i="10"/>
  <c r="L12" i="10"/>
  <c r="K12" i="10"/>
  <c r="J12" i="10"/>
  <c r="I12" i="10"/>
  <c r="O11" i="10"/>
  <c r="N11" i="10"/>
  <c r="M11" i="10"/>
  <c r="L11" i="10"/>
  <c r="K11" i="10"/>
  <c r="J11" i="10"/>
  <c r="I11" i="10"/>
  <c r="O10" i="10"/>
  <c r="N10" i="10"/>
  <c r="M10" i="10"/>
  <c r="L10" i="10"/>
  <c r="K10" i="10"/>
  <c r="J10" i="10"/>
  <c r="I10" i="10"/>
  <c r="O9" i="10"/>
  <c r="N9" i="10"/>
  <c r="M9" i="10"/>
  <c r="L9" i="10"/>
  <c r="K9" i="10"/>
  <c r="J9" i="10"/>
  <c r="I9" i="10"/>
  <c r="O8" i="10"/>
  <c r="N8" i="10"/>
  <c r="M8" i="10"/>
  <c r="L8" i="10"/>
  <c r="K8" i="10"/>
  <c r="J8" i="10"/>
  <c r="I8" i="10"/>
  <c r="O7" i="10"/>
  <c r="N7" i="10"/>
  <c r="M7" i="10"/>
  <c r="L7" i="10"/>
  <c r="K7" i="10"/>
  <c r="J7" i="10"/>
  <c r="I7" i="10"/>
  <c r="O6" i="10"/>
  <c r="N6" i="10"/>
  <c r="M6" i="10"/>
  <c r="L6" i="10"/>
  <c r="K6" i="10"/>
  <c r="J6" i="10"/>
  <c r="I6" i="10"/>
  <c r="O5" i="10"/>
  <c r="N5" i="10"/>
  <c r="M5" i="10"/>
  <c r="L5" i="10"/>
  <c r="K5" i="10"/>
  <c r="J5" i="10"/>
  <c r="I5" i="10"/>
  <c r="O4" i="10"/>
  <c r="N4" i="10"/>
  <c r="M4" i="10"/>
  <c r="L4" i="10"/>
  <c r="K4" i="10"/>
  <c r="J4" i="10"/>
  <c r="I4" i="10"/>
  <c r="O3" i="10"/>
  <c r="N3" i="10"/>
  <c r="M3" i="10"/>
  <c r="L3" i="10"/>
  <c r="K3" i="10"/>
  <c r="J3" i="10"/>
  <c r="I3" i="10"/>
  <c r="O2" i="10"/>
  <c r="N2" i="10"/>
  <c r="M2" i="10"/>
  <c r="L2" i="10"/>
  <c r="K2" i="10"/>
  <c r="J2" i="10"/>
  <c r="I2" i="10"/>
  <c r="G16" i="9"/>
  <c r="F16" i="9"/>
  <c r="E16" i="9"/>
  <c r="D16" i="9"/>
  <c r="C16" i="9"/>
  <c r="O14" i="9"/>
  <c r="N14" i="9"/>
  <c r="M14" i="9"/>
  <c r="L14" i="9"/>
  <c r="K14" i="9"/>
  <c r="J14" i="9"/>
  <c r="I14" i="9"/>
  <c r="O13" i="9"/>
  <c r="N13" i="9"/>
  <c r="M13" i="9"/>
  <c r="L13" i="9"/>
  <c r="K13" i="9"/>
  <c r="J13" i="9"/>
  <c r="I13" i="9"/>
  <c r="O12" i="9"/>
  <c r="N12" i="9"/>
  <c r="M12" i="9"/>
  <c r="L12" i="9"/>
  <c r="K12" i="9"/>
  <c r="J12" i="9"/>
  <c r="I12" i="9"/>
  <c r="O11" i="9"/>
  <c r="N11" i="9"/>
  <c r="M11" i="9"/>
  <c r="L11" i="9"/>
  <c r="K11" i="9"/>
  <c r="J11" i="9"/>
  <c r="I11" i="9"/>
  <c r="O10" i="9"/>
  <c r="N10" i="9"/>
  <c r="M10" i="9"/>
  <c r="L10" i="9"/>
  <c r="K10" i="9"/>
  <c r="J10" i="9"/>
  <c r="I10" i="9"/>
  <c r="O9" i="9"/>
  <c r="N9" i="9"/>
  <c r="M9" i="9"/>
  <c r="L9" i="9"/>
  <c r="K9" i="9"/>
  <c r="J9" i="9"/>
  <c r="I9" i="9"/>
  <c r="O8" i="9"/>
  <c r="N8" i="9"/>
  <c r="M8" i="9"/>
  <c r="L8" i="9"/>
  <c r="K8" i="9"/>
  <c r="J8" i="9"/>
  <c r="I8" i="9"/>
  <c r="O7" i="9"/>
  <c r="N7" i="9"/>
  <c r="M7" i="9"/>
  <c r="L7" i="9"/>
  <c r="K7" i="9"/>
  <c r="J7" i="9"/>
  <c r="I7" i="9"/>
  <c r="O6" i="9"/>
  <c r="N6" i="9"/>
  <c r="M6" i="9"/>
  <c r="L6" i="9"/>
  <c r="K6" i="9"/>
  <c r="J6" i="9"/>
  <c r="I6" i="9"/>
  <c r="O5" i="9"/>
  <c r="N5" i="9"/>
  <c r="M5" i="9"/>
  <c r="L5" i="9"/>
  <c r="K5" i="9"/>
  <c r="J5" i="9"/>
  <c r="I5" i="9"/>
  <c r="O4" i="9"/>
  <c r="N4" i="9"/>
  <c r="M4" i="9"/>
  <c r="L4" i="9"/>
  <c r="K4" i="9"/>
  <c r="J4" i="9"/>
  <c r="I4" i="9"/>
  <c r="O3" i="9"/>
  <c r="N3" i="9"/>
  <c r="M3" i="9"/>
  <c r="L3" i="9"/>
  <c r="K3" i="9"/>
  <c r="J3" i="9"/>
  <c r="I3" i="9"/>
  <c r="O2" i="9"/>
  <c r="N2" i="9"/>
  <c r="M2" i="9"/>
  <c r="L2" i="9"/>
  <c r="K2" i="9"/>
  <c r="J2" i="9"/>
  <c r="I2" i="9"/>
  <c r="G16" i="8"/>
  <c r="F16" i="8"/>
  <c r="E16" i="8"/>
  <c r="D16" i="8"/>
  <c r="C16" i="8"/>
  <c r="O14" i="8"/>
  <c r="N14" i="8"/>
  <c r="M14" i="8"/>
  <c r="L14" i="8"/>
  <c r="K14" i="8"/>
  <c r="J14" i="8"/>
  <c r="I14" i="8"/>
  <c r="O13" i="8"/>
  <c r="N13" i="8"/>
  <c r="M13" i="8"/>
  <c r="L13" i="8"/>
  <c r="K13" i="8"/>
  <c r="J13" i="8"/>
  <c r="I13" i="8"/>
  <c r="O12" i="8"/>
  <c r="N12" i="8"/>
  <c r="M12" i="8"/>
  <c r="L12" i="8"/>
  <c r="K12" i="8"/>
  <c r="J12" i="8"/>
  <c r="I12" i="8"/>
  <c r="O11" i="8"/>
  <c r="N11" i="8"/>
  <c r="M11" i="8"/>
  <c r="L11" i="8"/>
  <c r="K11" i="8"/>
  <c r="J11" i="8"/>
  <c r="I11" i="8"/>
  <c r="O10" i="8"/>
  <c r="N10" i="8"/>
  <c r="M10" i="8"/>
  <c r="L10" i="8"/>
  <c r="K10" i="8"/>
  <c r="J10" i="8"/>
  <c r="I10" i="8"/>
  <c r="O9" i="8"/>
  <c r="N9" i="8"/>
  <c r="M9" i="8"/>
  <c r="L9" i="8"/>
  <c r="K9" i="8"/>
  <c r="J9" i="8"/>
  <c r="I9" i="8"/>
  <c r="O8" i="8"/>
  <c r="N8" i="8"/>
  <c r="M8" i="8"/>
  <c r="L8" i="8"/>
  <c r="K8" i="8"/>
  <c r="J8" i="8"/>
  <c r="I8" i="8"/>
  <c r="O7" i="8"/>
  <c r="N7" i="8"/>
  <c r="M7" i="8"/>
  <c r="L7" i="8"/>
  <c r="K7" i="8"/>
  <c r="J7" i="8"/>
  <c r="I7" i="8"/>
  <c r="O6" i="8"/>
  <c r="N6" i="8"/>
  <c r="M6" i="8"/>
  <c r="L6" i="8"/>
  <c r="K6" i="8"/>
  <c r="J6" i="8"/>
  <c r="I6" i="8"/>
  <c r="O5" i="8"/>
  <c r="N5" i="8"/>
  <c r="M5" i="8"/>
  <c r="L5" i="8"/>
  <c r="K5" i="8"/>
  <c r="J5" i="8"/>
  <c r="I5" i="8"/>
  <c r="O4" i="8"/>
  <c r="N4" i="8"/>
  <c r="M4" i="8"/>
  <c r="L4" i="8"/>
  <c r="K4" i="8"/>
  <c r="J4" i="8"/>
  <c r="I4" i="8"/>
  <c r="O3" i="8"/>
  <c r="N3" i="8"/>
  <c r="M3" i="8"/>
  <c r="L3" i="8"/>
  <c r="K3" i="8"/>
  <c r="J3" i="8"/>
  <c r="I3" i="8"/>
  <c r="O2" i="8"/>
  <c r="N2" i="8"/>
  <c r="M2" i="8"/>
  <c r="L2" i="8"/>
  <c r="K2" i="8"/>
  <c r="J2" i="8"/>
  <c r="I2" i="8"/>
  <c r="I7" i="5"/>
  <c r="J7" i="5"/>
  <c r="K7" i="5"/>
  <c r="L7" i="5"/>
  <c r="M7" i="5"/>
  <c r="N7" i="5"/>
  <c r="O7" i="5"/>
  <c r="G16" i="7"/>
  <c r="F16" i="7"/>
  <c r="E16" i="7"/>
  <c r="D16" i="7"/>
  <c r="C16" i="7"/>
  <c r="O14" i="7"/>
  <c r="N14" i="7"/>
  <c r="M14" i="7"/>
  <c r="L14" i="7"/>
  <c r="K14" i="7"/>
  <c r="J14" i="7"/>
  <c r="I14" i="7"/>
  <c r="O13" i="7"/>
  <c r="N13" i="7"/>
  <c r="M13" i="7"/>
  <c r="L13" i="7"/>
  <c r="K13" i="7"/>
  <c r="J13" i="7"/>
  <c r="I13" i="7"/>
  <c r="O12" i="7"/>
  <c r="N12" i="7"/>
  <c r="M12" i="7"/>
  <c r="L12" i="7"/>
  <c r="K12" i="7"/>
  <c r="J12" i="7"/>
  <c r="I12" i="7"/>
  <c r="O11" i="7"/>
  <c r="N11" i="7"/>
  <c r="M11" i="7"/>
  <c r="L11" i="7"/>
  <c r="K11" i="7"/>
  <c r="J11" i="7"/>
  <c r="I11" i="7"/>
  <c r="O10" i="7"/>
  <c r="N10" i="7"/>
  <c r="M10" i="7"/>
  <c r="L10" i="7"/>
  <c r="K10" i="7"/>
  <c r="J10" i="7"/>
  <c r="I10" i="7"/>
  <c r="O9" i="7"/>
  <c r="N9" i="7"/>
  <c r="M9" i="7"/>
  <c r="L9" i="7"/>
  <c r="K9" i="7"/>
  <c r="J9" i="7"/>
  <c r="I9" i="7"/>
  <c r="O8" i="7"/>
  <c r="N8" i="7"/>
  <c r="M8" i="7"/>
  <c r="L8" i="7"/>
  <c r="K8" i="7"/>
  <c r="J8" i="7"/>
  <c r="I8" i="7"/>
  <c r="O7" i="7"/>
  <c r="N7" i="7"/>
  <c r="M7" i="7"/>
  <c r="L7" i="7"/>
  <c r="K7" i="7"/>
  <c r="J7" i="7"/>
  <c r="I7" i="7"/>
  <c r="O6" i="7"/>
  <c r="N6" i="7"/>
  <c r="M6" i="7"/>
  <c r="L6" i="7"/>
  <c r="K6" i="7"/>
  <c r="J6" i="7"/>
  <c r="I6" i="7"/>
  <c r="O5" i="7"/>
  <c r="N5" i="7"/>
  <c r="M5" i="7"/>
  <c r="L5" i="7"/>
  <c r="K5" i="7"/>
  <c r="J5" i="7"/>
  <c r="I5" i="7"/>
  <c r="O4" i="7"/>
  <c r="N4" i="7"/>
  <c r="M4" i="7"/>
  <c r="L4" i="7"/>
  <c r="K4" i="7"/>
  <c r="J4" i="7"/>
  <c r="I4" i="7"/>
  <c r="O3" i="7"/>
  <c r="N3" i="7"/>
  <c r="M3" i="7"/>
  <c r="L3" i="7"/>
  <c r="K3" i="7"/>
  <c r="J3" i="7"/>
  <c r="I3" i="7"/>
  <c r="O2" i="7"/>
  <c r="N2" i="7"/>
  <c r="M2" i="7"/>
  <c r="L2" i="7"/>
  <c r="K2" i="7"/>
  <c r="J2" i="7"/>
  <c r="I2" i="7"/>
  <c r="G16" i="6"/>
  <c r="F16" i="6"/>
  <c r="E16" i="6"/>
  <c r="D16" i="6"/>
  <c r="C16" i="6"/>
  <c r="O14" i="6"/>
  <c r="N14" i="6"/>
  <c r="M14" i="6"/>
  <c r="L14" i="6"/>
  <c r="K14" i="6"/>
  <c r="J14" i="6"/>
  <c r="I14" i="6"/>
  <c r="O13" i="6"/>
  <c r="N13" i="6"/>
  <c r="M13" i="6"/>
  <c r="L13" i="6"/>
  <c r="K13" i="6"/>
  <c r="J13" i="6"/>
  <c r="I13" i="6"/>
  <c r="O12" i="6"/>
  <c r="N12" i="6"/>
  <c r="M12" i="6"/>
  <c r="L12" i="6"/>
  <c r="K12" i="6"/>
  <c r="J12" i="6"/>
  <c r="I12" i="6"/>
  <c r="O11" i="6"/>
  <c r="N11" i="6"/>
  <c r="M11" i="6"/>
  <c r="L11" i="6"/>
  <c r="K11" i="6"/>
  <c r="J11" i="6"/>
  <c r="I11" i="6"/>
  <c r="O10" i="6"/>
  <c r="N10" i="6"/>
  <c r="M10" i="6"/>
  <c r="L10" i="6"/>
  <c r="K10" i="6"/>
  <c r="J10" i="6"/>
  <c r="I10" i="6"/>
  <c r="O9" i="6"/>
  <c r="N9" i="6"/>
  <c r="M9" i="6"/>
  <c r="L9" i="6"/>
  <c r="K9" i="6"/>
  <c r="J9" i="6"/>
  <c r="I9" i="6"/>
  <c r="O8" i="6"/>
  <c r="N8" i="6"/>
  <c r="M8" i="6"/>
  <c r="L8" i="6"/>
  <c r="K8" i="6"/>
  <c r="J8" i="6"/>
  <c r="I8" i="6"/>
  <c r="O7" i="6"/>
  <c r="N7" i="6"/>
  <c r="M7" i="6"/>
  <c r="L7" i="6"/>
  <c r="K7" i="6"/>
  <c r="J7" i="6"/>
  <c r="I7" i="6"/>
  <c r="O6" i="6"/>
  <c r="N6" i="6"/>
  <c r="M6" i="6"/>
  <c r="L6" i="6"/>
  <c r="K6" i="6"/>
  <c r="J6" i="6"/>
  <c r="I6" i="6"/>
  <c r="O5" i="6"/>
  <c r="N5" i="6"/>
  <c r="M5" i="6"/>
  <c r="L5" i="6"/>
  <c r="K5" i="6"/>
  <c r="J5" i="6"/>
  <c r="I5" i="6"/>
  <c r="O4" i="6"/>
  <c r="N4" i="6"/>
  <c r="M4" i="6"/>
  <c r="L4" i="6"/>
  <c r="K4" i="6"/>
  <c r="J4" i="6"/>
  <c r="I4" i="6"/>
  <c r="O3" i="6"/>
  <c r="N3" i="6"/>
  <c r="M3" i="6"/>
  <c r="L3" i="6"/>
  <c r="K3" i="6"/>
  <c r="J3" i="6"/>
  <c r="I3" i="6"/>
  <c r="O2" i="6"/>
  <c r="N2" i="6"/>
  <c r="M2" i="6"/>
  <c r="L2" i="6"/>
  <c r="K2" i="6"/>
  <c r="J2" i="6"/>
  <c r="I2" i="6"/>
  <c r="G16" i="5"/>
  <c r="F16" i="5"/>
  <c r="E16" i="5"/>
  <c r="D16" i="5"/>
  <c r="C16" i="5"/>
  <c r="O14" i="5"/>
  <c r="N14" i="5"/>
  <c r="M14" i="5"/>
  <c r="L14" i="5"/>
  <c r="K14" i="5"/>
  <c r="J14" i="5"/>
  <c r="I14" i="5"/>
  <c r="O13" i="5"/>
  <c r="N13" i="5"/>
  <c r="M13" i="5"/>
  <c r="L13" i="5"/>
  <c r="K13" i="5"/>
  <c r="J13" i="5"/>
  <c r="I13" i="5"/>
  <c r="O12" i="5"/>
  <c r="N12" i="5"/>
  <c r="M12" i="5"/>
  <c r="L12" i="5"/>
  <c r="K12" i="5"/>
  <c r="J12" i="5"/>
  <c r="I12" i="5"/>
  <c r="O11" i="5"/>
  <c r="N11" i="5"/>
  <c r="M11" i="5"/>
  <c r="L11" i="5"/>
  <c r="K11" i="5"/>
  <c r="J11" i="5"/>
  <c r="I11" i="5"/>
  <c r="O10" i="5"/>
  <c r="N10" i="5"/>
  <c r="M10" i="5"/>
  <c r="L10" i="5"/>
  <c r="K10" i="5"/>
  <c r="J10" i="5"/>
  <c r="I10" i="5"/>
  <c r="O9" i="5"/>
  <c r="N9" i="5"/>
  <c r="M9" i="5"/>
  <c r="L9" i="5"/>
  <c r="K9" i="5"/>
  <c r="J9" i="5"/>
  <c r="I9" i="5"/>
  <c r="O8" i="5"/>
  <c r="N8" i="5"/>
  <c r="M8" i="5"/>
  <c r="L8" i="5"/>
  <c r="K8" i="5"/>
  <c r="J8" i="5"/>
  <c r="I8" i="5"/>
  <c r="O6" i="5"/>
  <c r="N6" i="5"/>
  <c r="M6" i="5"/>
  <c r="L6" i="5"/>
  <c r="K6" i="5"/>
  <c r="J6" i="5"/>
  <c r="I6" i="5"/>
  <c r="O5" i="5"/>
  <c r="N5" i="5"/>
  <c r="M5" i="5"/>
  <c r="L5" i="5"/>
  <c r="K5" i="5"/>
  <c r="J5" i="5"/>
  <c r="I5" i="5"/>
  <c r="O4" i="5"/>
  <c r="N4" i="5"/>
  <c r="M4" i="5"/>
  <c r="L4" i="5"/>
  <c r="K4" i="5"/>
  <c r="J4" i="5"/>
  <c r="I4" i="5"/>
  <c r="O3" i="5"/>
  <c r="N3" i="5"/>
  <c r="M3" i="5"/>
  <c r="L3" i="5"/>
  <c r="K3" i="5"/>
  <c r="J3" i="5"/>
  <c r="I3" i="5"/>
  <c r="O2" i="5"/>
  <c r="N2" i="5"/>
  <c r="M2" i="5"/>
  <c r="L2" i="5"/>
  <c r="K2" i="5"/>
  <c r="J2" i="5"/>
  <c r="I2" i="5"/>
  <c r="G16" i="4"/>
  <c r="F16" i="4"/>
  <c r="E16" i="4"/>
  <c r="D16" i="4"/>
  <c r="C16" i="4"/>
  <c r="O14" i="4"/>
  <c r="N14" i="4"/>
  <c r="M14" i="4"/>
  <c r="L14" i="4"/>
  <c r="K14" i="4"/>
  <c r="J14" i="4"/>
  <c r="I14" i="4"/>
  <c r="O13" i="4"/>
  <c r="N13" i="4"/>
  <c r="M13" i="4"/>
  <c r="L13" i="4"/>
  <c r="K13" i="4"/>
  <c r="J13" i="4"/>
  <c r="I13" i="4"/>
  <c r="O12" i="4"/>
  <c r="N12" i="4"/>
  <c r="M12" i="4"/>
  <c r="L12" i="4"/>
  <c r="K12" i="4"/>
  <c r="J12" i="4"/>
  <c r="I12" i="4"/>
  <c r="O11" i="4"/>
  <c r="N11" i="4"/>
  <c r="M11" i="4"/>
  <c r="L11" i="4"/>
  <c r="K11" i="4"/>
  <c r="J11" i="4"/>
  <c r="I11" i="4"/>
  <c r="O10" i="4"/>
  <c r="N10" i="4"/>
  <c r="M10" i="4"/>
  <c r="L10" i="4"/>
  <c r="K10" i="4"/>
  <c r="J10" i="4"/>
  <c r="I10" i="4"/>
  <c r="O9" i="4"/>
  <c r="N9" i="4"/>
  <c r="M9" i="4"/>
  <c r="L9" i="4"/>
  <c r="K9" i="4"/>
  <c r="J9" i="4"/>
  <c r="I9" i="4"/>
  <c r="O8" i="4"/>
  <c r="N8" i="4"/>
  <c r="M8" i="4"/>
  <c r="L8" i="4"/>
  <c r="K8" i="4"/>
  <c r="J8" i="4"/>
  <c r="I8" i="4"/>
  <c r="O7" i="4"/>
  <c r="N7" i="4"/>
  <c r="M7" i="4"/>
  <c r="L7" i="4"/>
  <c r="K7" i="4"/>
  <c r="J7" i="4"/>
  <c r="I7" i="4"/>
  <c r="O6" i="4"/>
  <c r="N6" i="4"/>
  <c r="M6" i="4"/>
  <c r="L6" i="4"/>
  <c r="K6" i="4"/>
  <c r="J6" i="4"/>
  <c r="I6" i="4"/>
  <c r="O5" i="4"/>
  <c r="N5" i="4"/>
  <c r="M5" i="4"/>
  <c r="L5" i="4"/>
  <c r="K5" i="4"/>
  <c r="J5" i="4"/>
  <c r="I5" i="4"/>
  <c r="O4" i="4"/>
  <c r="N4" i="4"/>
  <c r="M4" i="4"/>
  <c r="L4" i="4"/>
  <c r="K4" i="4"/>
  <c r="J4" i="4"/>
  <c r="I4" i="4"/>
  <c r="O3" i="4"/>
  <c r="N3" i="4"/>
  <c r="M3" i="4"/>
  <c r="L3" i="4"/>
  <c r="K3" i="4"/>
  <c r="J3" i="4"/>
  <c r="I3" i="4"/>
  <c r="O2" i="4"/>
  <c r="N2" i="4"/>
  <c r="M2" i="4"/>
  <c r="L2" i="4"/>
  <c r="K2" i="4"/>
  <c r="J2" i="4"/>
  <c r="I2" i="4"/>
  <c r="I16" i="3"/>
  <c r="G16" i="3"/>
  <c r="L16" i="3" s="1"/>
  <c r="F16" i="3"/>
  <c r="K16" i="3" s="1"/>
  <c r="E16" i="3"/>
  <c r="D16" i="3"/>
  <c r="M16" i="3" s="1"/>
  <c r="C16" i="3"/>
  <c r="O14" i="3"/>
  <c r="N14" i="3"/>
  <c r="M14" i="3"/>
  <c r="L14" i="3"/>
  <c r="K14" i="3"/>
  <c r="J14" i="3"/>
  <c r="I14" i="3"/>
  <c r="O13" i="3"/>
  <c r="N13" i="3"/>
  <c r="M13" i="3"/>
  <c r="L13" i="3"/>
  <c r="K13" i="3"/>
  <c r="J13" i="3"/>
  <c r="I13" i="3"/>
  <c r="O12" i="3"/>
  <c r="N12" i="3"/>
  <c r="M12" i="3"/>
  <c r="L12" i="3"/>
  <c r="K12" i="3"/>
  <c r="J12" i="3"/>
  <c r="I12" i="3"/>
  <c r="O11" i="3"/>
  <c r="N11" i="3"/>
  <c r="M11" i="3"/>
  <c r="L11" i="3"/>
  <c r="K11" i="3"/>
  <c r="J11" i="3"/>
  <c r="I11" i="3"/>
  <c r="O10" i="3"/>
  <c r="N10" i="3"/>
  <c r="M10" i="3"/>
  <c r="L10" i="3"/>
  <c r="K10" i="3"/>
  <c r="J10" i="3"/>
  <c r="I10" i="3"/>
  <c r="O9" i="3"/>
  <c r="N9" i="3"/>
  <c r="M9" i="3"/>
  <c r="L9" i="3"/>
  <c r="K9" i="3"/>
  <c r="J9" i="3"/>
  <c r="I9" i="3"/>
  <c r="O8" i="3"/>
  <c r="N8" i="3"/>
  <c r="M8" i="3"/>
  <c r="L8" i="3"/>
  <c r="K8" i="3"/>
  <c r="J8" i="3"/>
  <c r="I8" i="3"/>
  <c r="O7" i="3"/>
  <c r="N7" i="3"/>
  <c r="M7" i="3"/>
  <c r="L7" i="3"/>
  <c r="K7" i="3"/>
  <c r="J7" i="3"/>
  <c r="I7" i="3"/>
  <c r="O6" i="3"/>
  <c r="N6" i="3"/>
  <c r="M6" i="3"/>
  <c r="L6" i="3"/>
  <c r="K6" i="3"/>
  <c r="J6" i="3"/>
  <c r="I6" i="3"/>
  <c r="O5" i="3"/>
  <c r="N5" i="3"/>
  <c r="M5" i="3"/>
  <c r="L5" i="3"/>
  <c r="K5" i="3"/>
  <c r="J5" i="3"/>
  <c r="I5" i="3"/>
  <c r="O4" i="3"/>
  <c r="N4" i="3"/>
  <c r="M4" i="3"/>
  <c r="L4" i="3"/>
  <c r="K4" i="3"/>
  <c r="J4" i="3"/>
  <c r="I4" i="3"/>
  <c r="O3" i="3"/>
  <c r="N3" i="3"/>
  <c r="M3" i="3"/>
  <c r="L3" i="3"/>
  <c r="K3" i="3"/>
  <c r="J3" i="3"/>
  <c r="I3" i="3"/>
  <c r="O2" i="3"/>
  <c r="N2" i="3"/>
  <c r="M2" i="3"/>
  <c r="L2" i="3"/>
  <c r="K2" i="3"/>
  <c r="J2" i="3"/>
  <c r="I2" i="3"/>
  <c r="I3" i="2"/>
  <c r="J3" i="2"/>
  <c r="K3" i="2"/>
  <c r="L3" i="2"/>
  <c r="M3" i="2"/>
  <c r="N3" i="2"/>
  <c r="O3" i="2"/>
  <c r="I4" i="2"/>
  <c r="J4" i="2"/>
  <c r="K4" i="2"/>
  <c r="L4" i="2"/>
  <c r="M4" i="2"/>
  <c r="N4" i="2"/>
  <c r="O4" i="2"/>
  <c r="I5" i="2"/>
  <c r="J5" i="2"/>
  <c r="K5" i="2"/>
  <c r="L5" i="2"/>
  <c r="M5" i="2"/>
  <c r="N5" i="2"/>
  <c r="O5" i="2"/>
  <c r="I6" i="2"/>
  <c r="J6" i="2"/>
  <c r="K6" i="2"/>
  <c r="L6" i="2"/>
  <c r="M6" i="2"/>
  <c r="N6" i="2"/>
  <c r="O6" i="2"/>
  <c r="I7" i="2"/>
  <c r="J7" i="2"/>
  <c r="K7" i="2"/>
  <c r="L7" i="2"/>
  <c r="M7" i="2"/>
  <c r="N7" i="2"/>
  <c r="O7" i="2"/>
  <c r="I8" i="2"/>
  <c r="J8" i="2"/>
  <c r="K8" i="2"/>
  <c r="L8" i="2"/>
  <c r="M8" i="2"/>
  <c r="N8" i="2"/>
  <c r="O8" i="2"/>
  <c r="I9" i="2"/>
  <c r="J9" i="2"/>
  <c r="K9" i="2"/>
  <c r="L9" i="2"/>
  <c r="M9" i="2"/>
  <c r="N9" i="2"/>
  <c r="O9" i="2"/>
  <c r="I10" i="2"/>
  <c r="J10" i="2"/>
  <c r="K10" i="2"/>
  <c r="L10" i="2"/>
  <c r="M10" i="2"/>
  <c r="N10" i="2"/>
  <c r="O10" i="2"/>
  <c r="I11" i="2"/>
  <c r="J11" i="2"/>
  <c r="K11" i="2"/>
  <c r="L11" i="2"/>
  <c r="M11" i="2"/>
  <c r="N11" i="2"/>
  <c r="O11" i="2"/>
  <c r="I12" i="2"/>
  <c r="J12" i="2"/>
  <c r="K12" i="2"/>
  <c r="L12" i="2"/>
  <c r="M12" i="2"/>
  <c r="N12" i="2"/>
  <c r="O12" i="2"/>
  <c r="I13" i="2"/>
  <c r="J13" i="2"/>
  <c r="K13" i="2"/>
  <c r="L13" i="2"/>
  <c r="M13" i="2"/>
  <c r="N13" i="2"/>
  <c r="O13" i="2"/>
  <c r="I14" i="2"/>
  <c r="J14" i="2"/>
  <c r="K14" i="2"/>
  <c r="L14" i="2"/>
  <c r="M14" i="2"/>
  <c r="N14" i="2"/>
  <c r="O14" i="2"/>
  <c r="I16" i="2"/>
  <c r="J16" i="2"/>
  <c r="K16" i="2"/>
  <c r="L16" i="2"/>
  <c r="M16" i="2"/>
  <c r="N16" i="2"/>
  <c r="O16" i="2"/>
  <c r="O2" i="2"/>
  <c r="N2" i="2"/>
  <c r="M2" i="2"/>
  <c r="L2" i="2"/>
  <c r="K2" i="2"/>
  <c r="J2" i="2"/>
  <c r="I2" i="2"/>
  <c r="D16" i="2"/>
  <c r="E16" i="2"/>
  <c r="F16" i="2"/>
  <c r="G16" i="2"/>
  <c r="C16" i="2"/>
  <c r="K16" i="10" l="1"/>
  <c r="L16" i="10"/>
  <c r="N16" i="10"/>
  <c r="O16" i="10"/>
  <c r="J16" i="10"/>
  <c r="I16" i="10"/>
  <c r="K16" i="9"/>
  <c r="J16" i="9"/>
  <c r="L16" i="9"/>
  <c r="O16" i="9"/>
  <c r="O16" i="8"/>
  <c r="K16" i="8"/>
  <c r="L16" i="8"/>
  <c r="J16" i="8"/>
  <c r="M16" i="10"/>
  <c r="O16" i="4"/>
  <c r="L16" i="4"/>
  <c r="J16" i="4"/>
  <c r="K16" i="4"/>
  <c r="M16" i="9"/>
  <c r="N16" i="9"/>
  <c r="I16" i="9"/>
  <c r="M16" i="8"/>
  <c r="N16" i="8"/>
  <c r="I16" i="8"/>
  <c r="O16" i="7"/>
  <c r="K16" i="7"/>
  <c r="J16" i="7"/>
  <c r="L16" i="7"/>
  <c r="K16" i="6"/>
  <c r="J16" i="6"/>
  <c r="L16" i="6"/>
  <c r="O16" i="6"/>
  <c r="O16" i="5"/>
  <c r="L16" i="5"/>
  <c r="K16" i="5"/>
  <c r="N16" i="5"/>
  <c r="I16" i="5"/>
  <c r="N16" i="7"/>
  <c r="M16" i="7"/>
  <c r="I16" i="7"/>
  <c r="M16" i="6"/>
  <c r="N16" i="6"/>
  <c r="I16" i="6"/>
  <c r="J16" i="5"/>
  <c r="M16" i="5"/>
  <c r="M16" i="4"/>
  <c r="N16" i="4"/>
  <c r="I16" i="4"/>
  <c r="J16" i="3"/>
  <c r="N16" i="3"/>
  <c r="O16" i="3"/>
</calcChain>
</file>

<file path=xl/sharedStrings.xml><?xml version="1.0" encoding="utf-8"?>
<sst xmlns="http://schemas.openxmlformats.org/spreadsheetml/2006/main" count="460" uniqueCount="124">
  <si>
    <t>Books</t>
  </si>
  <si>
    <t>Cartoons</t>
  </si>
  <si>
    <t>Comics</t>
  </si>
  <si>
    <t>Games</t>
  </si>
  <si>
    <t>Plays</t>
  </si>
  <si>
    <t>Movies</t>
  </si>
  <si>
    <t>TV</t>
  </si>
  <si>
    <t>Source Name</t>
  </si>
  <si>
    <t>Total Stories</t>
  </si>
  <si>
    <t>Top Reviews</t>
  </si>
  <si>
    <t>Top Words</t>
  </si>
  <si>
    <t>Top Chapters</t>
  </si>
  <si>
    <t>Top Follows</t>
  </si>
  <si>
    <t>Naruto</t>
  </si>
  <si>
    <t>Hetalia - Axis Powers</t>
  </si>
  <si>
    <t>Inuyasha</t>
  </si>
  <si>
    <t>Bleach</t>
  </si>
  <si>
    <t>Yu-Gi-Oh</t>
  </si>
  <si>
    <t>Fairy Tail</t>
  </si>
  <si>
    <t>Dragon Ball Z</t>
  </si>
  <si>
    <t>Fullmetal Alchemist</t>
  </si>
  <si>
    <t>Digimon</t>
  </si>
  <si>
    <t>Gundam Wing/AC</t>
  </si>
  <si>
    <t>Sailor Moon</t>
  </si>
  <si>
    <t>Death Note</t>
  </si>
  <si>
    <t>One Piece</t>
  </si>
  <si>
    <t>Top Favs</t>
  </si>
  <si>
    <t>Average</t>
  </si>
  <si>
    <t>Words/Chapter</t>
  </si>
  <si>
    <t>Reviews/Chapter</t>
  </si>
  <si>
    <t>Favs/Chapter</t>
  </si>
  <si>
    <t>Follows/Chapter</t>
  </si>
  <si>
    <t>Words/Review</t>
  </si>
  <si>
    <t>Words/Fav</t>
  </si>
  <si>
    <t>Words/Follow</t>
  </si>
  <si>
    <t>Harry Potter</t>
  </si>
  <si>
    <t>Twilight</t>
  </si>
  <si>
    <t>Percy Jackson and the Olympians</t>
  </si>
  <si>
    <t>Lord of the Rings</t>
  </si>
  <si>
    <t>Hunger Games</t>
  </si>
  <si>
    <t>Warriors</t>
  </si>
  <si>
    <t>Maximum Ride</t>
  </si>
  <si>
    <t>Mortal Instruments</t>
  </si>
  <si>
    <t>chronicles of Narnia</t>
  </si>
  <si>
    <t>Hobbit</t>
  </si>
  <si>
    <t>Phantom of the Opera</t>
  </si>
  <si>
    <t>Gossip Girls</t>
  </si>
  <si>
    <t>Outsiders</t>
  </si>
  <si>
    <t>Avatar: Last Airbender</t>
  </si>
  <si>
    <t>Teen Titans</t>
  </si>
  <si>
    <t>Transformers/Beast Wars</t>
  </si>
  <si>
    <t>My Little Pony</t>
  </si>
  <si>
    <t>Danny Phantom</t>
  </si>
  <si>
    <t>South Park</t>
  </si>
  <si>
    <t>Young Justice</t>
  </si>
  <si>
    <t>X-Men: Evolution</t>
  </si>
  <si>
    <t>Ninja  Turtles</t>
  </si>
  <si>
    <t>Legend of Korra</t>
  </si>
  <si>
    <t>Total Drama Series</t>
  </si>
  <si>
    <t>Invader Zim</t>
  </si>
  <si>
    <t>Kim Possible</t>
  </si>
  <si>
    <t>Homestuck</t>
  </si>
  <si>
    <t>Batman</t>
  </si>
  <si>
    <t>X-Men</t>
  </si>
  <si>
    <t>Justice League</t>
  </si>
  <si>
    <t>Spider-Man</t>
  </si>
  <si>
    <t>Ironman</t>
  </si>
  <si>
    <t>Marvel</t>
  </si>
  <si>
    <t>DC Superheroes</t>
  </si>
  <si>
    <t>Avengers</t>
  </si>
  <si>
    <t>Jhonen Vasquez</t>
  </si>
  <si>
    <t>Hellboy</t>
  </si>
  <si>
    <t>Watchmen</t>
  </si>
  <si>
    <t>Pokémon</t>
  </si>
  <si>
    <t>Kingdom Hearts</t>
  </si>
  <si>
    <t>Final Fantasy VII</t>
  </si>
  <si>
    <t>Sonic the Hedgehog</t>
  </si>
  <si>
    <t>Legend of Zelda</t>
  </si>
  <si>
    <t>Dragon Age</t>
  </si>
  <si>
    <t>Mass Effect</t>
  </si>
  <si>
    <t>Final Fantasy VIII</t>
  </si>
  <si>
    <t>Fire Emblem</t>
  </si>
  <si>
    <t>Resident Evil</t>
  </si>
  <si>
    <t>Super Smash Brothers</t>
  </si>
  <si>
    <t>Elder Scroll Series</t>
  </si>
  <si>
    <t>Harvest Moon</t>
  </si>
  <si>
    <t>Wicked</t>
  </si>
  <si>
    <t>Les Misérables</t>
  </si>
  <si>
    <t>Cats</t>
  </si>
  <si>
    <t>Shakespeare</t>
  </si>
  <si>
    <t>Starship</t>
  </si>
  <si>
    <t>Spring Awakening</t>
  </si>
  <si>
    <t>Next to Normal</t>
  </si>
  <si>
    <t>Newsies</t>
  </si>
  <si>
    <t>Dr. Horrible's Sing Along Blog</t>
  </si>
  <si>
    <t>We Will Rock You</t>
  </si>
  <si>
    <t>Screenplays</t>
  </si>
  <si>
    <t>RENT</t>
  </si>
  <si>
    <t>Star Wars</t>
  </si>
  <si>
    <t>Pirates of the Caribbean</t>
  </si>
  <si>
    <t>High School Musical</t>
  </si>
  <si>
    <t>X-Men: The Movie</t>
  </si>
  <si>
    <t>Rise of the Guardians</t>
  </si>
  <si>
    <t>How to Train Your Dragon</t>
  </si>
  <si>
    <t>Star Trek: 2009</t>
  </si>
  <si>
    <t>Thor</t>
  </si>
  <si>
    <t>Frozen</t>
  </si>
  <si>
    <t>Labyrinth</t>
  </si>
  <si>
    <t>Batman Begins/Dark Knight</t>
  </si>
  <si>
    <t>Supernatural</t>
  </si>
  <si>
    <t>Glee</t>
  </si>
  <si>
    <t>Doctor Who</t>
  </si>
  <si>
    <t>Sherlock</t>
  </si>
  <si>
    <t>Buffy: The Vampire Slayer</t>
  </si>
  <si>
    <t>Once Upon a Time</t>
  </si>
  <si>
    <t>NCIS</t>
  </si>
  <si>
    <t>Vampire Diaries</t>
  </si>
  <si>
    <t>Criminal Minds</t>
  </si>
  <si>
    <t>Stargate: SG-1</t>
  </si>
  <si>
    <t>CSI</t>
  </si>
  <si>
    <t>Merlin</t>
  </si>
  <si>
    <t>Castle</t>
  </si>
  <si>
    <t>Category</t>
  </si>
  <si>
    <t>Anime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</si>
</sst>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0" fontId="1" fillId="0" borderId="0" xfId="0" applyFont="1" applyAlignment="1">
      <alignment textRotation="135"/>
    </xf>
    <xf numFmtId="0" fontId="2" fillId="0" borderId="0" xfId="0" applyFon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Words/Chapter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Overall!$E$1</c:f>
              <c:strCache>
                <c:ptCount val="1"/>
                <c:pt idx="0">
                  <c:v>Top Words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Overall!$E$2:$E$105</c:f>
              <c:numCache>
                <c:formatCode>#,##0</c:formatCode>
                <c:ptCount val="104"/>
                <c:pt idx="0">
                  <c:v>6721</c:v>
                </c:pt>
                <c:pt idx="1">
                  <c:v>8210</c:v>
                </c:pt>
                <c:pt idx="2">
                  <c:v>26991</c:v>
                </c:pt>
                <c:pt idx="3">
                  <c:v>661619</c:v>
                </c:pt>
                <c:pt idx="4">
                  <c:v>279341</c:v>
                </c:pt>
                <c:pt idx="5">
                  <c:v>344950</c:v>
                </c:pt>
                <c:pt idx="6">
                  <c:v>222013</c:v>
                </c:pt>
                <c:pt idx="7">
                  <c:v>239551</c:v>
                </c:pt>
                <c:pt idx="8">
                  <c:v>330428</c:v>
                </c:pt>
                <c:pt idx="9">
                  <c:v>189709</c:v>
                </c:pt>
                <c:pt idx="10">
                  <c:v>308130</c:v>
                </c:pt>
                <c:pt idx="11">
                  <c:v>207182</c:v>
                </c:pt>
                <c:pt idx="12">
                  <c:v>358810</c:v>
                </c:pt>
                <c:pt idx="13">
                  <c:v>757722</c:v>
                </c:pt>
                <c:pt idx="14">
                  <c:v>42201</c:v>
                </c:pt>
                <c:pt idx="15">
                  <c:v>352002</c:v>
                </c:pt>
                <c:pt idx="16">
                  <c:v>187944</c:v>
                </c:pt>
                <c:pt idx="17">
                  <c:v>232286</c:v>
                </c:pt>
                <c:pt idx="18">
                  <c:v>937637</c:v>
                </c:pt>
                <c:pt idx="19">
                  <c:v>184338</c:v>
                </c:pt>
                <c:pt idx="20">
                  <c:v>145208</c:v>
                </c:pt>
                <c:pt idx="21">
                  <c:v>426887</c:v>
                </c:pt>
                <c:pt idx="22">
                  <c:v>334036</c:v>
                </c:pt>
                <c:pt idx="23">
                  <c:v>479023</c:v>
                </c:pt>
                <c:pt idx="24">
                  <c:v>59592</c:v>
                </c:pt>
                <c:pt idx="25">
                  <c:v>58408</c:v>
                </c:pt>
                <c:pt idx="26">
                  <c:v>77940</c:v>
                </c:pt>
                <c:pt idx="27">
                  <c:v>626952</c:v>
                </c:pt>
                <c:pt idx="28">
                  <c:v>92955</c:v>
                </c:pt>
                <c:pt idx="29">
                  <c:v>357570</c:v>
                </c:pt>
                <c:pt idx="30">
                  <c:v>120379</c:v>
                </c:pt>
                <c:pt idx="31">
                  <c:v>210363</c:v>
                </c:pt>
                <c:pt idx="32">
                  <c:v>362090</c:v>
                </c:pt>
                <c:pt idx="33">
                  <c:v>75944</c:v>
                </c:pt>
                <c:pt idx="34">
                  <c:v>141481</c:v>
                </c:pt>
                <c:pt idx="35">
                  <c:v>1037915</c:v>
                </c:pt>
                <c:pt idx="36">
                  <c:v>343057</c:v>
                </c:pt>
                <c:pt idx="37">
                  <c:v>569099</c:v>
                </c:pt>
                <c:pt idx="38">
                  <c:v>193145</c:v>
                </c:pt>
                <c:pt idx="39">
                  <c:v>289654</c:v>
                </c:pt>
                <c:pt idx="40">
                  <c:v>1173512</c:v>
                </c:pt>
                <c:pt idx="41">
                  <c:v>957784</c:v>
                </c:pt>
                <c:pt idx="42">
                  <c:v>102580</c:v>
                </c:pt>
                <c:pt idx="43">
                  <c:v>151509</c:v>
                </c:pt>
                <c:pt idx="44">
                  <c:v>12561</c:v>
                </c:pt>
                <c:pt idx="45">
                  <c:v>297760</c:v>
                </c:pt>
                <c:pt idx="46">
                  <c:v>417281</c:v>
                </c:pt>
                <c:pt idx="47">
                  <c:v>220026</c:v>
                </c:pt>
                <c:pt idx="48">
                  <c:v>34402</c:v>
                </c:pt>
                <c:pt idx="49">
                  <c:v>280151</c:v>
                </c:pt>
                <c:pt idx="50">
                  <c:v>171708</c:v>
                </c:pt>
                <c:pt idx="51">
                  <c:v>940000</c:v>
                </c:pt>
                <c:pt idx="52">
                  <c:v>59451</c:v>
                </c:pt>
                <c:pt idx="53">
                  <c:v>312879</c:v>
                </c:pt>
                <c:pt idx="54">
                  <c:v>281702</c:v>
                </c:pt>
                <c:pt idx="55">
                  <c:v>971238</c:v>
                </c:pt>
                <c:pt idx="56">
                  <c:v>318405</c:v>
                </c:pt>
                <c:pt idx="57">
                  <c:v>678030</c:v>
                </c:pt>
                <c:pt idx="58">
                  <c:v>98406</c:v>
                </c:pt>
                <c:pt idx="59">
                  <c:v>245580</c:v>
                </c:pt>
                <c:pt idx="60">
                  <c:v>1109091</c:v>
                </c:pt>
                <c:pt idx="61">
                  <c:v>244831</c:v>
                </c:pt>
                <c:pt idx="62">
                  <c:v>202348</c:v>
                </c:pt>
                <c:pt idx="63">
                  <c:v>90827</c:v>
                </c:pt>
                <c:pt idx="64">
                  <c:v>637977</c:v>
                </c:pt>
                <c:pt idx="65">
                  <c:v>47497</c:v>
                </c:pt>
                <c:pt idx="66">
                  <c:v>237546</c:v>
                </c:pt>
                <c:pt idx="67">
                  <c:v>330623</c:v>
                </c:pt>
                <c:pt idx="68">
                  <c:v>90134</c:v>
                </c:pt>
                <c:pt idx="69">
                  <c:v>26351</c:v>
                </c:pt>
                <c:pt idx="70">
                  <c:v>345386</c:v>
                </c:pt>
                <c:pt idx="71">
                  <c:v>177723</c:v>
                </c:pt>
                <c:pt idx="72">
                  <c:v>155731</c:v>
                </c:pt>
                <c:pt idx="73">
                  <c:v>379591</c:v>
                </c:pt>
                <c:pt idx="74">
                  <c:v>250650</c:v>
                </c:pt>
                <c:pt idx="75">
                  <c:v>236328</c:v>
                </c:pt>
                <c:pt idx="76">
                  <c:v>226992</c:v>
                </c:pt>
                <c:pt idx="77">
                  <c:v>84825</c:v>
                </c:pt>
                <c:pt idx="78">
                  <c:v>78155</c:v>
                </c:pt>
                <c:pt idx="79">
                  <c:v>207090</c:v>
                </c:pt>
                <c:pt idx="80">
                  <c:v>201255</c:v>
                </c:pt>
                <c:pt idx="81">
                  <c:v>39232</c:v>
                </c:pt>
                <c:pt idx="82">
                  <c:v>116765</c:v>
                </c:pt>
                <c:pt idx="83">
                  <c:v>122780</c:v>
                </c:pt>
                <c:pt idx="84">
                  <c:v>1296006</c:v>
                </c:pt>
                <c:pt idx="85">
                  <c:v>36665</c:v>
                </c:pt>
                <c:pt idx="86">
                  <c:v>474051</c:v>
                </c:pt>
                <c:pt idx="87">
                  <c:v>33772</c:v>
                </c:pt>
                <c:pt idx="88">
                  <c:v>52054</c:v>
                </c:pt>
                <c:pt idx="89">
                  <c:v>948156</c:v>
                </c:pt>
                <c:pt idx="90">
                  <c:v>19939</c:v>
                </c:pt>
                <c:pt idx="91">
                  <c:v>578077</c:v>
                </c:pt>
                <c:pt idx="92">
                  <c:v>35697</c:v>
                </c:pt>
                <c:pt idx="93">
                  <c:v>70351</c:v>
                </c:pt>
                <c:pt idx="94">
                  <c:v>239246</c:v>
                </c:pt>
                <c:pt idx="95">
                  <c:v>243331</c:v>
                </c:pt>
                <c:pt idx="96">
                  <c:v>190165</c:v>
                </c:pt>
                <c:pt idx="97">
                  <c:v>25303</c:v>
                </c:pt>
                <c:pt idx="98">
                  <c:v>31506</c:v>
                </c:pt>
                <c:pt idx="99">
                  <c:v>132472</c:v>
                </c:pt>
                <c:pt idx="100">
                  <c:v>55847</c:v>
                </c:pt>
                <c:pt idx="101">
                  <c:v>37755</c:v>
                </c:pt>
                <c:pt idx="102">
                  <c:v>847671</c:v>
                </c:pt>
                <c:pt idx="103">
                  <c:v>91416</c:v>
                </c:pt>
              </c:numCache>
            </c:numRef>
          </c:xVal>
          <c:yVal>
            <c:numRef>
              <c:f>Overall!$D$2:$D$105</c:f>
              <c:numCache>
                <c:formatCode>#,##0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122</c:v>
                </c:pt>
                <c:pt idx="4">
                  <c:v>70</c:v>
                </c:pt>
                <c:pt idx="5">
                  <c:v>77</c:v>
                </c:pt>
                <c:pt idx="6">
                  <c:v>33</c:v>
                </c:pt>
                <c:pt idx="7">
                  <c:v>62</c:v>
                </c:pt>
                <c:pt idx="8">
                  <c:v>41</c:v>
                </c:pt>
                <c:pt idx="9">
                  <c:v>44</c:v>
                </c:pt>
                <c:pt idx="10">
                  <c:v>40</c:v>
                </c:pt>
                <c:pt idx="11">
                  <c:v>45</c:v>
                </c:pt>
                <c:pt idx="12">
                  <c:v>26</c:v>
                </c:pt>
                <c:pt idx="13">
                  <c:v>91</c:v>
                </c:pt>
                <c:pt idx="14">
                  <c:v>3</c:v>
                </c:pt>
                <c:pt idx="15">
                  <c:v>110</c:v>
                </c:pt>
                <c:pt idx="16">
                  <c:v>41</c:v>
                </c:pt>
                <c:pt idx="17">
                  <c:v>49</c:v>
                </c:pt>
                <c:pt idx="18">
                  <c:v>97</c:v>
                </c:pt>
                <c:pt idx="19">
                  <c:v>35</c:v>
                </c:pt>
                <c:pt idx="20">
                  <c:v>46</c:v>
                </c:pt>
                <c:pt idx="21">
                  <c:v>37</c:v>
                </c:pt>
                <c:pt idx="22">
                  <c:v>54</c:v>
                </c:pt>
                <c:pt idx="23">
                  <c:v>101</c:v>
                </c:pt>
                <c:pt idx="24">
                  <c:v>103</c:v>
                </c:pt>
                <c:pt idx="25">
                  <c:v>33</c:v>
                </c:pt>
                <c:pt idx="26">
                  <c:v>93</c:v>
                </c:pt>
                <c:pt idx="27">
                  <c:v>234</c:v>
                </c:pt>
                <c:pt idx="28">
                  <c:v>19</c:v>
                </c:pt>
                <c:pt idx="29">
                  <c:v>59</c:v>
                </c:pt>
                <c:pt idx="30">
                  <c:v>27</c:v>
                </c:pt>
                <c:pt idx="31">
                  <c:v>48</c:v>
                </c:pt>
                <c:pt idx="32">
                  <c:v>49</c:v>
                </c:pt>
                <c:pt idx="33">
                  <c:v>30</c:v>
                </c:pt>
                <c:pt idx="34">
                  <c:v>42</c:v>
                </c:pt>
                <c:pt idx="35">
                  <c:v>85</c:v>
                </c:pt>
                <c:pt idx="36">
                  <c:v>69</c:v>
                </c:pt>
                <c:pt idx="37">
                  <c:v>222</c:v>
                </c:pt>
                <c:pt idx="38">
                  <c:v>31</c:v>
                </c:pt>
                <c:pt idx="39">
                  <c:v>99</c:v>
                </c:pt>
                <c:pt idx="40">
                  <c:v>128</c:v>
                </c:pt>
                <c:pt idx="41">
                  <c:v>174</c:v>
                </c:pt>
                <c:pt idx="42">
                  <c:v>54</c:v>
                </c:pt>
                <c:pt idx="43">
                  <c:v>148</c:v>
                </c:pt>
                <c:pt idx="44">
                  <c:v>95</c:v>
                </c:pt>
                <c:pt idx="45">
                  <c:v>88</c:v>
                </c:pt>
                <c:pt idx="46">
                  <c:v>112</c:v>
                </c:pt>
                <c:pt idx="47">
                  <c:v>53</c:v>
                </c:pt>
                <c:pt idx="48">
                  <c:v>71</c:v>
                </c:pt>
                <c:pt idx="49">
                  <c:v>67</c:v>
                </c:pt>
                <c:pt idx="50">
                  <c:v>47</c:v>
                </c:pt>
                <c:pt idx="51">
                  <c:v>94</c:v>
                </c:pt>
                <c:pt idx="52">
                  <c:v>35</c:v>
                </c:pt>
                <c:pt idx="53">
                  <c:v>58</c:v>
                </c:pt>
                <c:pt idx="54">
                  <c:v>58</c:v>
                </c:pt>
                <c:pt idx="55">
                  <c:v>95</c:v>
                </c:pt>
                <c:pt idx="56">
                  <c:v>123</c:v>
                </c:pt>
                <c:pt idx="57">
                  <c:v>152</c:v>
                </c:pt>
                <c:pt idx="58">
                  <c:v>616</c:v>
                </c:pt>
                <c:pt idx="59">
                  <c:v>91</c:v>
                </c:pt>
                <c:pt idx="60">
                  <c:v>147</c:v>
                </c:pt>
                <c:pt idx="61">
                  <c:v>78</c:v>
                </c:pt>
                <c:pt idx="62">
                  <c:v>83</c:v>
                </c:pt>
                <c:pt idx="63">
                  <c:v>37</c:v>
                </c:pt>
                <c:pt idx="64">
                  <c:v>430</c:v>
                </c:pt>
                <c:pt idx="65">
                  <c:v>20</c:v>
                </c:pt>
                <c:pt idx="66">
                  <c:v>40</c:v>
                </c:pt>
                <c:pt idx="67">
                  <c:v>56</c:v>
                </c:pt>
                <c:pt idx="68">
                  <c:v>266</c:v>
                </c:pt>
                <c:pt idx="69">
                  <c:v>258</c:v>
                </c:pt>
                <c:pt idx="70">
                  <c:v>113</c:v>
                </c:pt>
                <c:pt idx="71">
                  <c:v>100</c:v>
                </c:pt>
                <c:pt idx="72">
                  <c:v>30</c:v>
                </c:pt>
                <c:pt idx="73">
                  <c:v>108</c:v>
                </c:pt>
                <c:pt idx="74">
                  <c:v>172</c:v>
                </c:pt>
                <c:pt idx="75">
                  <c:v>365</c:v>
                </c:pt>
                <c:pt idx="76">
                  <c:v>86</c:v>
                </c:pt>
                <c:pt idx="77">
                  <c:v>33</c:v>
                </c:pt>
                <c:pt idx="78">
                  <c:v>27</c:v>
                </c:pt>
                <c:pt idx="79">
                  <c:v>61</c:v>
                </c:pt>
                <c:pt idx="80">
                  <c:v>114</c:v>
                </c:pt>
                <c:pt idx="81">
                  <c:v>17</c:v>
                </c:pt>
                <c:pt idx="82">
                  <c:v>47</c:v>
                </c:pt>
                <c:pt idx="83">
                  <c:v>54</c:v>
                </c:pt>
                <c:pt idx="84">
                  <c:v>122</c:v>
                </c:pt>
                <c:pt idx="85">
                  <c:v>29</c:v>
                </c:pt>
                <c:pt idx="86">
                  <c:v>101</c:v>
                </c:pt>
                <c:pt idx="87">
                  <c:v>200</c:v>
                </c:pt>
                <c:pt idx="88">
                  <c:v>78</c:v>
                </c:pt>
                <c:pt idx="89">
                  <c:v>297</c:v>
                </c:pt>
                <c:pt idx="90">
                  <c:v>16</c:v>
                </c:pt>
                <c:pt idx="91">
                  <c:v>730</c:v>
                </c:pt>
                <c:pt idx="92">
                  <c:v>23</c:v>
                </c:pt>
                <c:pt idx="93">
                  <c:v>44</c:v>
                </c:pt>
                <c:pt idx="94">
                  <c:v>68</c:v>
                </c:pt>
                <c:pt idx="95">
                  <c:v>292</c:v>
                </c:pt>
                <c:pt idx="96">
                  <c:v>321</c:v>
                </c:pt>
                <c:pt idx="97">
                  <c:v>15</c:v>
                </c:pt>
                <c:pt idx="98">
                  <c:v>19</c:v>
                </c:pt>
                <c:pt idx="99">
                  <c:v>985</c:v>
                </c:pt>
                <c:pt idx="100">
                  <c:v>48</c:v>
                </c:pt>
                <c:pt idx="101">
                  <c:v>25</c:v>
                </c:pt>
                <c:pt idx="102">
                  <c:v>1704</c:v>
                </c:pt>
                <c:pt idx="103">
                  <c:v>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7102096"/>
        <c:axId val="-799539072"/>
      </c:scatterChart>
      <c:valAx>
        <c:axId val="-587102096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9539072"/>
        <c:crosses val="autoZero"/>
        <c:crossBetween val="midCat"/>
      </c:valAx>
      <c:valAx>
        <c:axId val="-799539072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Chapters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710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14286</xdr:colOff>
      <xdr:row>1</xdr:row>
      <xdr:rowOff>9526</xdr:rowOff>
    </xdr:from>
    <xdr:to>
      <xdr:col>31</xdr:col>
      <xdr:colOff>342899</xdr:colOff>
      <xdr:row>32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05"/>
  <sheetViews>
    <sheetView tabSelected="1" workbookViewId="0">
      <selection activeCell="L12" sqref="L12"/>
    </sheetView>
  </sheetViews>
  <sheetFormatPr defaultRowHeight="15" x14ac:dyDescent="0.25"/>
  <cols>
    <col min="1" max="1" width="8.85546875" bestFit="1" customWidth="1"/>
    <col min="2" max="2" width="31.140625" bestFit="1" customWidth="1"/>
    <col min="3" max="3" width="12" bestFit="1" customWidth="1"/>
    <col min="4" max="4" width="12.5703125" bestFit="1" customWidth="1"/>
    <col min="5" max="5" width="10.5703125" bestFit="1" customWidth="1"/>
    <col min="6" max="6" width="12.140625" bestFit="1" customWidth="1"/>
    <col min="7" max="7" width="8.5703125" bestFit="1" customWidth="1"/>
    <col min="8" max="8" width="11.5703125" bestFit="1" customWidth="1"/>
    <col min="16" max="16" width="2.5703125" customWidth="1"/>
  </cols>
  <sheetData>
    <row r="1" spans="1:15" s="1" customFormat="1" ht="69.75" x14ac:dyDescent="0.25">
      <c r="A1" s="1" t="s">
        <v>122</v>
      </c>
      <c r="B1" s="1" t="s">
        <v>7</v>
      </c>
      <c r="C1" s="1" t="s">
        <v>8</v>
      </c>
      <c r="D1" s="1" t="s">
        <v>11</v>
      </c>
      <c r="E1" s="1" t="s">
        <v>10</v>
      </c>
      <c r="F1" s="1" t="s">
        <v>9</v>
      </c>
      <c r="G1" s="1" t="s">
        <v>26</v>
      </c>
      <c r="H1" s="1" t="s">
        <v>12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</row>
    <row r="2" spans="1:15" x14ac:dyDescent="0.25">
      <c r="A2" t="s">
        <v>3</v>
      </c>
      <c r="B2" s="4" t="s">
        <v>83</v>
      </c>
      <c r="C2" s="2">
        <v>9900</v>
      </c>
      <c r="D2" s="2">
        <v>1</v>
      </c>
      <c r="E2" s="2">
        <v>6721</v>
      </c>
      <c r="F2" s="2">
        <v>57366</v>
      </c>
      <c r="G2" s="2">
        <v>5</v>
      </c>
      <c r="H2" s="2">
        <v>4</v>
      </c>
      <c r="I2" s="2">
        <f>E2/D2</f>
        <v>6721</v>
      </c>
      <c r="J2" s="2">
        <f>F2/D2</f>
        <v>57366</v>
      </c>
      <c r="K2" s="2">
        <f>G2/D2</f>
        <v>5</v>
      </c>
      <c r="L2" s="2">
        <f>H2/D2</f>
        <v>4</v>
      </c>
      <c r="M2" s="2">
        <f>E2/F2</f>
        <v>0.11715999023812014</v>
      </c>
      <c r="N2" s="2">
        <f>E2/G2</f>
        <v>1344.2</v>
      </c>
      <c r="O2" s="2">
        <f>E2/H2</f>
        <v>1680.25</v>
      </c>
    </row>
    <row r="3" spans="1:15" x14ac:dyDescent="0.25">
      <c r="A3" t="s">
        <v>6</v>
      </c>
      <c r="B3" s="4" t="s">
        <v>112</v>
      </c>
      <c r="C3" s="2">
        <v>44100</v>
      </c>
      <c r="D3" s="2">
        <v>1</v>
      </c>
      <c r="E3" s="2">
        <v>8210</v>
      </c>
      <c r="F3" s="2">
        <v>5227</v>
      </c>
      <c r="G3" s="2">
        <v>12026</v>
      </c>
      <c r="H3" s="2">
        <v>1454</v>
      </c>
      <c r="I3" s="2">
        <f>E3/D3</f>
        <v>8210</v>
      </c>
      <c r="J3" s="2">
        <f>F3/D3</f>
        <v>5227</v>
      </c>
      <c r="K3" s="2">
        <f>G3/D3</f>
        <v>12026</v>
      </c>
      <c r="L3" s="2">
        <f>H3/D3</f>
        <v>1454</v>
      </c>
      <c r="M3" s="2">
        <f>E3/F3</f>
        <v>1.5706906447292903</v>
      </c>
      <c r="N3" s="2">
        <f>E3/G3</f>
        <v>0.68268751039414599</v>
      </c>
      <c r="O3" s="2">
        <f>E3/H3</f>
        <v>5.6464924346629983</v>
      </c>
    </row>
    <row r="4" spans="1:15" x14ac:dyDescent="0.25">
      <c r="A4" t="s">
        <v>1</v>
      </c>
      <c r="B4" s="4" t="s">
        <v>58</v>
      </c>
      <c r="C4" s="2">
        <v>11800</v>
      </c>
      <c r="D4" s="2">
        <v>7</v>
      </c>
      <c r="E4" s="2">
        <v>26991</v>
      </c>
      <c r="F4" s="2">
        <v>1899</v>
      </c>
      <c r="G4" s="2">
        <v>3</v>
      </c>
      <c r="H4" s="2">
        <v>5</v>
      </c>
      <c r="I4" s="2">
        <f>E4/D4</f>
        <v>3855.8571428571427</v>
      </c>
      <c r="J4" s="2">
        <f>F4/D4</f>
        <v>271.28571428571428</v>
      </c>
      <c r="K4" s="2">
        <f>G4/D4</f>
        <v>0.42857142857142855</v>
      </c>
      <c r="L4" s="2">
        <f>H4/D4</f>
        <v>0.7142857142857143</v>
      </c>
      <c r="M4" s="2">
        <f>E4/F4</f>
        <v>14.213270142180095</v>
      </c>
      <c r="N4" s="2">
        <f>E4/G4</f>
        <v>8997</v>
      </c>
      <c r="O4" s="2">
        <f>E4/H4</f>
        <v>5398.2</v>
      </c>
    </row>
    <row r="5" spans="1:15" x14ac:dyDescent="0.25">
      <c r="A5" t="s">
        <v>0</v>
      </c>
      <c r="B5" s="4" t="s">
        <v>35</v>
      </c>
      <c r="C5" s="2">
        <v>569000</v>
      </c>
      <c r="D5" s="2">
        <v>122</v>
      </c>
      <c r="E5" s="2">
        <v>661619</v>
      </c>
      <c r="F5" s="2">
        <v>31805</v>
      </c>
      <c r="G5" s="2">
        <v>18488</v>
      </c>
      <c r="H5" s="2">
        <v>15319</v>
      </c>
      <c r="I5" s="2">
        <f>E5/D5</f>
        <v>5423.1065573770493</v>
      </c>
      <c r="J5" s="2">
        <f>F5/D5</f>
        <v>260.69672131147541</v>
      </c>
      <c r="K5" s="2">
        <f>G5/D5</f>
        <v>151.54098360655738</v>
      </c>
      <c r="L5" s="2">
        <f>H5/D5</f>
        <v>125.56557377049181</v>
      </c>
      <c r="M5" s="2">
        <f>E5/F5</f>
        <v>20.802358119792487</v>
      </c>
      <c r="N5" s="2">
        <f>E5/G5</f>
        <v>35.786401990480314</v>
      </c>
      <c r="O5" s="2">
        <f>E5/H5</f>
        <v>43.189437952868985</v>
      </c>
    </row>
    <row r="6" spans="1:15" x14ac:dyDescent="0.25">
      <c r="A6" t="s">
        <v>0</v>
      </c>
      <c r="B6" s="4" t="s">
        <v>36</v>
      </c>
      <c r="C6" s="2">
        <v>136000</v>
      </c>
      <c r="D6" s="2">
        <v>70</v>
      </c>
      <c r="E6" s="2">
        <v>279341</v>
      </c>
      <c r="F6" s="2">
        <v>16015</v>
      </c>
      <c r="G6" s="2">
        <v>7184</v>
      </c>
      <c r="H6" s="2">
        <v>3286</v>
      </c>
      <c r="I6" s="2">
        <f>E6/D6</f>
        <v>3990.5857142857144</v>
      </c>
      <c r="J6" s="2">
        <f>F6/D6</f>
        <v>228.78571428571428</v>
      </c>
      <c r="K6" s="2">
        <f>G6/D6</f>
        <v>102.62857142857143</v>
      </c>
      <c r="L6" s="2">
        <f>H6/D6</f>
        <v>46.942857142857143</v>
      </c>
      <c r="M6" s="2">
        <f>E6/F6</f>
        <v>17.442460193568529</v>
      </c>
      <c r="N6" s="2">
        <f>E6/G6</f>
        <v>38.883769487750556</v>
      </c>
      <c r="O6" s="2">
        <f>E6/H6</f>
        <v>85.009433962264154</v>
      </c>
    </row>
    <row r="7" spans="1:15" x14ac:dyDescent="0.25">
      <c r="A7" t="s">
        <v>123</v>
      </c>
      <c r="B7" s="4" t="s">
        <v>13</v>
      </c>
      <c r="C7" s="2">
        <v>287000</v>
      </c>
      <c r="D7" s="2">
        <v>77</v>
      </c>
      <c r="E7" s="2">
        <v>344950</v>
      </c>
      <c r="F7" s="2">
        <v>14742</v>
      </c>
      <c r="G7" s="2">
        <v>7920</v>
      </c>
      <c r="H7" s="2">
        <v>5974</v>
      </c>
      <c r="I7" s="2">
        <f>E7/D7</f>
        <v>4479.8701298701299</v>
      </c>
      <c r="J7" s="2">
        <f>F7/D7</f>
        <v>191.45454545454547</v>
      </c>
      <c r="K7" s="2">
        <f>G7/D7</f>
        <v>102.85714285714286</v>
      </c>
      <c r="L7" s="2">
        <f>H7/D7</f>
        <v>77.584415584415581</v>
      </c>
      <c r="M7" s="2">
        <f>E7/F7</f>
        <v>23.399131732465065</v>
      </c>
      <c r="N7" s="2">
        <f>E7/G7</f>
        <v>43.554292929292927</v>
      </c>
      <c r="O7" s="2">
        <f>E7/H7</f>
        <v>57.741881486441244</v>
      </c>
    </row>
    <row r="8" spans="1:15" x14ac:dyDescent="0.25">
      <c r="A8" t="s">
        <v>5</v>
      </c>
      <c r="B8" s="4" t="s">
        <v>104</v>
      </c>
      <c r="C8" s="2">
        <v>10000</v>
      </c>
      <c r="D8" s="2">
        <v>33</v>
      </c>
      <c r="E8" s="2">
        <v>222013</v>
      </c>
      <c r="F8" s="2">
        <v>6291</v>
      </c>
      <c r="G8" s="2">
        <v>4338</v>
      </c>
      <c r="H8" s="2">
        <v>3897</v>
      </c>
      <c r="I8" s="2">
        <f>E8/D8</f>
        <v>6727.666666666667</v>
      </c>
      <c r="J8" s="2">
        <f>F8/D8</f>
        <v>190.63636363636363</v>
      </c>
      <c r="K8" s="2">
        <f>G8/D8</f>
        <v>131.45454545454547</v>
      </c>
      <c r="L8" s="2">
        <f>H8/D8</f>
        <v>118.09090909090909</v>
      </c>
      <c r="M8" s="2">
        <f>E8/F8</f>
        <v>35.290573835638213</v>
      </c>
      <c r="N8" s="2">
        <f>E8/G8</f>
        <v>51.178653757491929</v>
      </c>
      <c r="O8" s="2">
        <f>E8/H8</f>
        <v>56.970233512958686</v>
      </c>
    </row>
    <row r="9" spans="1:15" x14ac:dyDescent="0.25">
      <c r="A9" t="s">
        <v>0</v>
      </c>
      <c r="B9" s="4" t="s">
        <v>41</v>
      </c>
      <c r="C9" s="2">
        <v>15500</v>
      </c>
      <c r="D9" s="2">
        <v>62</v>
      </c>
      <c r="E9" s="2">
        <v>239551</v>
      </c>
      <c r="F9" s="2">
        <v>8255</v>
      </c>
      <c r="G9" s="2">
        <v>1862</v>
      </c>
      <c r="H9" s="2">
        <v>719</v>
      </c>
      <c r="I9" s="2">
        <f>E9/D9</f>
        <v>3863.7258064516127</v>
      </c>
      <c r="J9" s="2">
        <f>F9/D9</f>
        <v>133.14516129032259</v>
      </c>
      <c r="K9" s="2">
        <f>G9/D9</f>
        <v>30.032258064516128</v>
      </c>
      <c r="L9" s="2">
        <f>H9/D9</f>
        <v>11.596774193548388</v>
      </c>
      <c r="M9" s="2">
        <f>E9/F9</f>
        <v>29.018897637795277</v>
      </c>
      <c r="N9" s="2">
        <f>E9/G9</f>
        <v>128.65252416756175</v>
      </c>
      <c r="O9" s="2">
        <f>E9/H9</f>
        <v>333.17246175243395</v>
      </c>
    </row>
    <row r="10" spans="1:15" x14ac:dyDescent="0.25">
      <c r="A10" t="s">
        <v>6</v>
      </c>
      <c r="B10" s="4" t="s">
        <v>121</v>
      </c>
      <c r="C10" s="2">
        <v>18200</v>
      </c>
      <c r="D10" s="2">
        <v>41</v>
      </c>
      <c r="E10" s="2">
        <v>330428</v>
      </c>
      <c r="F10" s="2">
        <v>5331</v>
      </c>
      <c r="G10" s="2">
        <v>3039</v>
      </c>
      <c r="H10" s="2">
        <v>1536</v>
      </c>
      <c r="I10" s="2">
        <f>E10/D10</f>
        <v>8059.2195121951218</v>
      </c>
      <c r="J10" s="2">
        <f>F10/D10</f>
        <v>130.02439024390245</v>
      </c>
      <c r="K10" s="2">
        <f>G10/D10</f>
        <v>74.121951219512198</v>
      </c>
      <c r="L10" s="2">
        <f>H10/D10</f>
        <v>37.463414634146339</v>
      </c>
      <c r="M10" s="2">
        <f>E10/F10</f>
        <v>61.982367285687488</v>
      </c>
      <c r="N10" s="2">
        <f>E10/G10</f>
        <v>108.72918723264232</v>
      </c>
      <c r="O10" s="2">
        <f>E10/H10</f>
        <v>215.12239583333334</v>
      </c>
    </row>
    <row r="11" spans="1:15" x14ac:dyDescent="0.25">
      <c r="A11" t="s">
        <v>4</v>
      </c>
      <c r="B11" s="4" t="s">
        <v>96</v>
      </c>
      <c r="C11" s="2">
        <v>31200</v>
      </c>
      <c r="D11" s="2">
        <v>44</v>
      </c>
      <c r="E11" s="2">
        <v>189709</v>
      </c>
      <c r="F11" s="2">
        <v>5555</v>
      </c>
      <c r="G11" s="2">
        <v>615</v>
      </c>
      <c r="H11" s="2">
        <v>533</v>
      </c>
      <c r="I11" s="2">
        <f>E11/D11</f>
        <v>4311.568181818182</v>
      </c>
      <c r="J11" s="2">
        <f>F11/D11</f>
        <v>126.25</v>
      </c>
      <c r="K11" s="2">
        <f>G11/D11</f>
        <v>13.977272727272727</v>
      </c>
      <c r="L11" s="2">
        <f>H11/D11</f>
        <v>12.113636363636363</v>
      </c>
      <c r="M11" s="2">
        <f>E11/F11</f>
        <v>34.151035103510353</v>
      </c>
      <c r="N11" s="2">
        <f>E11/G11</f>
        <v>308.46991869918702</v>
      </c>
      <c r="O11" s="2">
        <f>E11/H11</f>
        <v>355.92682926829269</v>
      </c>
    </row>
    <row r="12" spans="1:15" x14ac:dyDescent="0.25">
      <c r="A12" t="s">
        <v>5</v>
      </c>
      <c r="B12" s="4" t="s">
        <v>103</v>
      </c>
      <c r="C12" s="2">
        <v>9400</v>
      </c>
      <c r="D12" s="2">
        <v>40</v>
      </c>
      <c r="E12" s="2">
        <v>308130</v>
      </c>
      <c r="F12" s="2">
        <v>4445</v>
      </c>
      <c r="G12" s="2">
        <v>6769</v>
      </c>
      <c r="H12" s="2">
        <v>2941</v>
      </c>
      <c r="I12" s="2">
        <f>E12/D12</f>
        <v>7703.25</v>
      </c>
      <c r="J12" s="2">
        <f>F12/D12</f>
        <v>111.125</v>
      </c>
      <c r="K12" s="2">
        <f>G12/D12</f>
        <v>169.22499999999999</v>
      </c>
      <c r="L12" s="2">
        <f>H12/D12</f>
        <v>73.525000000000006</v>
      </c>
      <c r="M12" s="2">
        <f>E12/F12</f>
        <v>69.320584926884138</v>
      </c>
      <c r="N12" s="2">
        <f>E12/G12</f>
        <v>45.520756389422367</v>
      </c>
      <c r="O12" s="2">
        <f>E12/H12</f>
        <v>104.77048622917376</v>
      </c>
    </row>
    <row r="13" spans="1:15" x14ac:dyDescent="0.25">
      <c r="A13" t="s">
        <v>123</v>
      </c>
      <c r="B13" s="4" t="s">
        <v>17</v>
      </c>
      <c r="C13" s="2">
        <v>52500</v>
      </c>
      <c r="D13" s="2">
        <v>45</v>
      </c>
      <c r="E13" s="2">
        <v>207182</v>
      </c>
      <c r="F13" s="2">
        <v>4614</v>
      </c>
      <c r="G13" s="2">
        <v>1489</v>
      </c>
      <c r="H13" s="2">
        <v>736</v>
      </c>
      <c r="I13" s="2">
        <f>E13/D13</f>
        <v>4604.0444444444447</v>
      </c>
      <c r="J13" s="2">
        <f>F13/D13</f>
        <v>102.53333333333333</v>
      </c>
      <c r="K13" s="2">
        <f>G13/D13</f>
        <v>33.088888888888889</v>
      </c>
      <c r="L13" s="2">
        <f>H13/D13</f>
        <v>16.355555555555554</v>
      </c>
      <c r="M13" s="2">
        <f>E13/F13</f>
        <v>44.902904204594712</v>
      </c>
      <c r="N13" s="2">
        <f>E13/G13</f>
        <v>139.14170584284756</v>
      </c>
      <c r="O13" s="2">
        <f>E13/H13</f>
        <v>281.49728260869563</v>
      </c>
    </row>
    <row r="14" spans="1:15" x14ac:dyDescent="0.25">
      <c r="A14" t="s">
        <v>3</v>
      </c>
      <c r="B14" s="4" t="s">
        <v>77</v>
      </c>
      <c r="C14" s="2">
        <v>23600</v>
      </c>
      <c r="D14" s="2">
        <v>26</v>
      </c>
      <c r="E14" s="2">
        <v>358810</v>
      </c>
      <c r="F14" s="2">
        <v>2431</v>
      </c>
      <c r="G14" s="2">
        <v>573</v>
      </c>
      <c r="H14" s="2">
        <v>430</v>
      </c>
      <c r="I14" s="2">
        <f>E14/D14</f>
        <v>13800.384615384615</v>
      </c>
      <c r="J14" s="2">
        <f>F14/D14</f>
        <v>93.5</v>
      </c>
      <c r="K14" s="2">
        <f>G14/D14</f>
        <v>22.03846153846154</v>
      </c>
      <c r="L14" s="2">
        <f>H14/D14</f>
        <v>16.53846153846154</v>
      </c>
      <c r="M14" s="2">
        <f>E14/F14</f>
        <v>147.59769642122583</v>
      </c>
      <c r="N14" s="2">
        <f>E14/G14</f>
        <v>626.19546247818494</v>
      </c>
      <c r="O14" s="2">
        <f>E14/H14</f>
        <v>834.44186046511629</v>
      </c>
    </row>
    <row r="15" spans="1:15" x14ac:dyDescent="0.25">
      <c r="A15" t="s">
        <v>1</v>
      </c>
      <c r="B15" s="4" t="s">
        <v>48</v>
      </c>
      <c r="C15" s="2">
        <v>35300</v>
      </c>
      <c r="D15" s="2">
        <v>91</v>
      </c>
      <c r="E15" s="2">
        <v>757722</v>
      </c>
      <c r="F15" s="2">
        <v>8307</v>
      </c>
      <c r="G15" s="2">
        <v>5174</v>
      </c>
      <c r="H15" s="2">
        <v>3092</v>
      </c>
      <c r="I15" s="2">
        <f>E15/D15</f>
        <v>8326.6153846153848</v>
      </c>
      <c r="J15" s="2">
        <f>F15/D15</f>
        <v>91.285714285714292</v>
      </c>
      <c r="K15" s="2">
        <f>G15/D15</f>
        <v>56.857142857142854</v>
      </c>
      <c r="L15" s="2">
        <f>H15/D15</f>
        <v>33.978021978021978</v>
      </c>
      <c r="M15" s="2">
        <f>E15/F15</f>
        <v>91.214879017695921</v>
      </c>
      <c r="N15" s="2">
        <f>E15/G15</f>
        <v>146.44800927715499</v>
      </c>
      <c r="O15" s="2">
        <f>E15/H15</f>
        <v>245.05886157826649</v>
      </c>
    </row>
    <row r="16" spans="1:15" x14ac:dyDescent="0.25">
      <c r="A16" t="s">
        <v>2</v>
      </c>
      <c r="B16" s="4" t="s">
        <v>68</v>
      </c>
      <c r="C16" s="2">
        <v>1500</v>
      </c>
      <c r="D16" s="2">
        <v>3</v>
      </c>
      <c r="E16" s="2">
        <v>42201</v>
      </c>
      <c r="F16" s="2">
        <v>233</v>
      </c>
      <c r="G16" s="2">
        <v>443</v>
      </c>
      <c r="H16" s="2">
        <v>134</v>
      </c>
      <c r="I16" s="2">
        <f>E16/D16</f>
        <v>14067</v>
      </c>
      <c r="J16" s="2">
        <f>F16/D16</f>
        <v>77.666666666666671</v>
      </c>
      <c r="K16" s="2">
        <f>G16/D16</f>
        <v>147.66666666666666</v>
      </c>
      <c r="L16" s="2">
        <f>H16/D16</f>
        <v>44.666666666666664</v>
      </c>
      <c r="M16" s="2">
        <f>E16/F16</f>
        <v>181.12017167381975</v>
      </c>
      <c r="N16" s="2">
        <f>E16/G16</f>
        <v>95.261851015801355</v>
      </c>
      <c r="O16" s="2">
        <f>E16/H16</f>
        <v>314.93283582089555</v>
      </c>
    </row>
    <row r="17" spans="1:15" x14ac:dyDescent="0.25">
      <c r="A17" t="s">
        <v>0</v>
      </c>
      <c r="B17" s="4" t="s">
        <v>37</v>
      </c>
      <c r="C17" s="2">
        <v>49300</v>
      </c>
      <c r="D17" s="2">
        <v>110</v>
      </c>
      <c r="E17" s="2">
        <v>352002</v>
      </c>
      <c r="F17" s="2">
        <v>8538</v>
      </c>
      <c r="G17" s="2">
        <v>656</v>
      </c>
      <c r="H17" s="2">
        <v>603</v>
      </c>
      <c r="I17" s="2">
        <f>E17/D17</f>
        <v>3200.0181818181818</v>
      </c>
      <c r="J17" s="2">
        <f>F17/D17</f>
        <v>77.618181818181824</v>
      </c>
      <c r="K17" s="2">
        <f>G17/D17</f>
        <v>5.9636363636363638</v>
      </c>
      <c r="L17" s="2">
        <f>H17/D17</f>
        <v>5.4818181818181815</v>
      </c>
      <c r="M17" s="2">
        <f>E17/F17</f>
        <v>41.227687983134224</v>
      </c>
      <c r="N17" s="2">
        <f>E17/G17</f>
        <v>536.58841463414637</v>
      </c>
      <c r="O17" s="2">
        <f>E17/H17</f>
        <v>583.75124378109456</v>
      </c>
    </row>
    <row r="18" spans="1:15" x14ac:dyDescent="0.25">
      <c r="A18" t="s">
        <v>0</v>
      </c>
      <c r="B18" s="4" t="s">
        <v>42</v>
      </c>
      <c r="C18" s="2">
        <v>12500</v>
      </c>
      <c r="D18" s="2">
        <v>41</v>
      </c>
      <c r="E18" s="2">
        <v>187944</v>
      </c>
      <c r="F18" s="2">
        <v>3161</v>
      </c>
      <c r="G18" s="2">
        <v>1793</v>
      </c>
      <c r="H18" s="2">
        <v>1526</v>
      </c>
      <c r="I18" s="2">
        <f>E18/D18</f>
        <v>4584</v>
      </c>
      <c r="J18" s="2">
        <f>F18/D18</f>
        <v>77.097560975609753</v>
      </c>
      <c r="K18" s="2">
        <f>G18/D18</f>
        <v>43.731707317073173</v>
      </c>
      <c r="L18" s="2">
        <f>H18/D18</f>
        <v>37.219512195121951</v>
      </c>
      <c r="M18" s="2">
        <f>E18/F18</f>
        <v>59.457133818411897</v>
      </c>
      <c r="N18" s="2">
        <f>E18/G18</f>
        <v>104.82097044060234</v>
      </c>
      <c r="O18" s="2">
        <f>E18/H18</f>
        <v>123.16120576671035</v>
      </c>
    </row>
    <row r="19" spans="1:15" x14ac:dyDescent="0.25">
      <c r="A19" t="s">
        <v>3</v>
      </c>
      <c r="B19" s="4" t="s">
        <v>79</v>
      </c>
      <c r="C19" s="2">
        <v>10700</v>
      </c>
      <c r="D19" s="2">
        <v>49</v>
      </c>
      <c r="E19" s="2">
        <v>232286</v>
      </c>
      <c r="F19" s="2">
        <v>3577</v>
      </c>
      <c r="G19" s="2">
        <v>2590</v>
      </c>
      <c r="H19" s="2">
        <v>2074</v>
      </c>
      <c r="I19" s="2">
        <f>E19/D19</f>
        <v>4740.5306122448983</v>
      </c>
      <c r="J19" s="2">
        <f>F19/D19</f>
        <v>73</v>
      </c>
      <c r="K19" s="2">
        <f>G19/D19</f>
        <v>52.857142857142854</v>
      </c>
      <c r="L19" s="2">
        <f>H19/D19</f>
        <v>42.326530612244895</v>
      </c>
      <c r="M19" s="2">
        <f>E19/F19</f>
        <v>64.938775510204081</v>
      </c>
      <c r="N19" s="2">
        <f>E19/G19</f>
        <v>89.685714285714283</v>
      </c>
      <c r="O19" s="2">
        <f>E19/H19</f>
        <v>111.9990356798457</v>
      </c>
    </row>
    <row r="20" spans="1:15" x14ac:dyDescent="0.25">
      <c r="A20" t="s">
        <v>123</v>
      </c>
      <c r="B20" s="4" t="s">
        <v>19</v>
      </c>
      <c r="C20" s="2">
        <v>34700</v>
      </c>
      <c r="D20" s="2">
        <v>97</v>
      </c>
      <c r="E20" s="2">
        <v>937637</v>
      </c>
      <c r="F20" s="2">
        <v>6363</v>
      </c>
      <c r="G20" s="2">
        <v>1210</v>
      </c>
      <c r="H20" s="2">
        <v>1070</v>
      </c>
      <c r="I20" s="2">
        <f>E20/D20</f>
        <v>9666.3608247422671</v>
      </c>
      <c r="J20" s="2">
        <f>F20/D20</f>
        <v>65.597938144329902</v>
      </c>
      <c r="K20" s="2">
        <f>G20/D20</f>
        <v>12.474226804123711</v>
      </c>
      <c r="L20" s="2">
        <f>H20/D20</f>
        <v>11.030927835051546</v>
      </c>
      <c r="M20" s="2">
        <f>E20/F20</f>
        <v>147.35769291214837</v>
      </c>
      <c r="N20" s="2">
        <f>E20/G20</f>
        <v>774.90661157024795</v>
      </c>
      <c r="O20" s="2">
        <f>E20/H20</f>
        <v>876.29626168224297</v>
      </c>
    </row>
    <row r="21" spans="1:15" x14ac:dyDescent="0.25">
      <c r="A21" t="s">
        <v>123</v>
      </c>
      <c r="B21" s="4" t="s">
        <v>23</v>
      </c>
      <c r="C21" s="2">
        <v>32400</v>
      </c>
      <c r="D21" s="2">
        <v>35</v>
      </c>
      <c r="E21" s="2">
        <v>184338</v>
      </c>
      <c r="F21" s="2">
        <v>2217</v>
      </c>
      <c r="G21" s="2">
        <v>788</v>
      </c>
      <c r="H21" s="2">
        <v>301</v>
      </c>
      <c r="I21" s="2">
        <f>E21/D21</f>
        <v>5266.8</v>
      </c>
      <c r="J21" s="2">
        <f>F21/D21</f>
        <v>63.342857142857142</v>
      </c>
      <c r="K21" s="2">
        <f>G21/D21</f>
        <v>22.514285714285716</v>
      </c>
      <c r="L21" s="2">
        <f>H21/D21</f>
        <v>8.6</v>
      </c>
      <c r="M21" s="2">
        <f>E21/F21</f>
        <v>83.147496617050066</v>
      </c>
      <c r="N21" s="2">
        <f>E21/G21</f>
        <v>233.93147208121826</v>
      </c>
      <c r="O21" s="2">
        <f>E21/H21</f>
        <v>612.41860465116281</v>
      </c>
    </row>
    <row r="22" spans="1:15" x14ac:dyDescent="0.25">
      <c r="A22" t="s">
        <v>3</v>
      </c>
      <c r="B22" s="4" t="s">
        <v>75</v>
      </c>
      <c r="C22" s="2">
        <v>29500</v>
      </c>
      <c r="D22" s="2">
        <v>46</v>
      </c>
      <c r="E22" s="2">
        <v>145208</v>
      </c>
      <c r="F22" s="2">
        <v>2871</v>
      </c>
      <c r="G22" s="2">
        <v>3120</v>
      </c>
      <c r="H22" s="2">
        <v>3257</v>
      </c>
      <c r="I22" s="2">
        <f>E22/D22</f>
        <v>3156.695652173913</v>
      </c>
      <c r="J22" s="2">
        <f>F22/D22</f>
        <v>62.413043478260867</v>
      </c>
      <c r="K22" s="2">
        <f>G22/D22</f>
        <v>67.826086956521735</v>
      </c>
      <c r="L22" s="2">
        <f>H22/D22</f>
        <v>70.804347826086953</v>
      </c>
      <c r="M22" s="2">
        <f>E22/F22</f>
        <v>50.57749912922327</v>
      </c>
      <c r="N22" s="2">
        <f>E22/G22</f>
        <v>46.541025641025641</v>
      </c>
      <c r="O22" s="2">
        <f>E22/H22</f>
        <v>44.583358919250841</v>
      </c>
    </row>
    <row r="23" spans="1:15" x14ac:dyDescent="0.25">
      <c r="A23" t="s">
        <v>123</v>
      </c>
      <c r="B23" s="4" t="s">
        <v>20</v>
      </c>
      <c r="C23" s="2">
        <v>39400</v>
      </c>
      <c r="D23" s="2">
        <v>37</v>
      </c>
      <c r="E23" s="2">
        <v>426887</v>
      </c>
      <c r="F23" s="2">
        <v>2169</v>
      </c>
      <c r="G23" s="2">
        <v>2223</v>
      </c>
      <c r="H23" s="2">
        <v>1614</v>
      </c>
      <c r="I23" s="2">
        <f>E23/D23</f>
        <v>11537.486486486487</v>
      </c>
      <c r="J23" s="2">
        <f>F23/D23</f>
        <v>58.621621621621621</v>
      </c>
      <c r="K23" s="2">
        <f>G23/D23</f>
        <v>60.081081081081081</v>
      </c>
      <c r="L23" s="2">
        <f>H23/D23</f>
        <v>43.621621621621621</v>
      </c>
      <c r="M23" s="2">
        <f>E23/F23</f>
        <v>196.81281696634395</v>
      </c>
      <c r="N23" s="2">
        <f>E23/G23</f>
        <v>192.0319388214125</v>
      </c>
      <c r="O23" s="2">
        <f>E23/H23</f>
        <v>264.49008674101611</v>
      </c>
    </row>
    <row r="24" spans="1:15" x14ac:dyDescent="0.25">
      <c r="A24" t="s">
        <v>0</v>
      </c>
      <c r="B24" s="4" t="s">
        <v>45</v>
      </c>
      <c r="C24" s="2">
        <v>9600</v>
      </c>
      <c r="D24" s="2">
        <v>54</v>
      </c>
      <c r="E24" s="2">
        <v>334036</v>
      </c>
      <c r="F24" s="2">
        <v>3094</v>
      </c>
      <c r="G24" s="2">
        <v>186</v>
      </c>
      <c r="H24" s="2">
        <v>153</v>
      </c>
      <c r="I24" s="2">
        <f>E24/D24</f>
        <v>6185.8518518518522</v>
      </c>
      <c r="J24" s="2">
        <f>F24/D24</f>
        <v>57.296296296296298</v>
      </c>
      <c r="K24" s="2">
        <f>G24/D24</f>
        <v>3.4444444444444446</v>
      </c>
      <c r="L24" s="2">
        <f>H24/D24</f>
        <v>2.8333333333333335</v>
      </c>
      <c r="M24" s="2">
        <f>E24/F24</f>
        <v>107.96250808015513</v>
      </c>
      <c r="N24" s="2">
        <f>E24/G24</f>
        <v>1795.8924731182797</v>
      </c>
      <c r="O24" s="2">
        <f>E24/H24</f>
        <v>2183.2418300653594</v>
      </c>
    </row>
    <row r="25" spans="1:15" x14ac:dyDescent="0.25">
      <c r="A25" t="s">
        <v>6</v>
      </c>
      <c r="B25" s="4" t="s">
        <v>115</v>
      </c>
      <c r="C25" s="2">
        <v>33000</v>
      </c>
      <c r="D25" s="2">
        <v>101</v>
      </c>
      <c r="E25" s="2">
        <v>479023</v>
      </c>
      <c r="F25" s="2">
        <v>5747</v>
      </c>
      <c r="G25" s="2">
        <v>1208</v>
      </c>
      <c r="H25" s="2">
        <v>1175</v>
      </c>
      <c r="I25" s="2">
        <f>E25/D25</f>
        <v>4742.8019801980199</v>
      </c>
      <c r="J25" s="2">
        <f>F25/D25</f>
        <v>56.900990099009903</v>
      </c>
      <c r="K25" s="2">
        <f>G25/D25</f>
        <v>11.96039603960396</v>
      </c>
      <c r="L25" s="2">
        <f>H25/D25</f>
        <v>11.633663366336634</v>
      </c>
      <c r="M25" s="2">
        <f>E25/F25</f>
        <v>83.351835740386292</v>
      </c>
      <c r="N25" s="2">
        <f>E25/G25</f>
        <v>396.54221854304637</v>
      </c>
      <c r="O25" s="2">
        <f>E25/H25</f>
        <v>407.67914893617024</v>
      </c>
    </row>
    <row r="26" spans="1:15" x14ac:dyDescent="0.25">
      <c r="A26" t="s">
        <v>123</v>
      </c>
      <c r="B26" s="4" t="s">
        <v>16</v>
      </c>
      <c r="C26" s="2">
        <v>60800</v>
      </c>
      <c r="D26" s="2">
        <v>103</v>
      </c>
      <c r="E26" s="2">
        <v>59592</v>
      </c>
      <c r="F26" s="2">
        <v>5783</v>
      </c>
      <c r="G26" s="2">
        <v>680</v>
      </c>
      <c r="H26" s="2">
        <v>589</v>
      </c>
      <c r="I26" s="2">
        <f>E26/D26</f>
        <v>578.56310679611647</v>
      </c>
      <c r="J26" s="2">
        <f>F26/D26</f>
        <v>56.145631067961162</v>
      </c>
      <c r="K26" s="2">
        <f>G26/D26</f>
        <v>6.6019417475728153</v>
      </c>
      <c r="L26" s="2">
        <f>H26/D26</f>
        <v>5.7184466019417473</v>
      </c>
      <c r="M26" s="2">
        <f>E26/F26</f>
        <v>10.304686149057583</v>
      </c>
      <c r="N26" s="2">
        <f>E26/G26</f>
        <v>87.635294117647064</v>
      </c>
      <c r="O26" s="2">
        <f>E26/H26</f>
        <v>101.17487266553481</v>
      </c>
    </row>
    <row r="27" spans="1:15" x14ac:dyDescent="0.25">
      <c r="A27" t="s">
        <v>1</v>
      </c>
      <c r="B27" s="4" t="s">
        <v>54</v>
      </c>
      <c r="C27" s="2">
        <v>16200</v>
      </c>
      <c r="D27" s="2">
        <v>33</v>
      </c>
      <c r="E27" s="2">
        <v>58408</v>
      </c>
      <c r="F27" s="2">
        <v>1802</v>
      </c>
      <c r="G27" s="2">
        <v>998</v>
      </c>
      <c r="H27" s="2">
        <v>714</v>
      </c>
      <c r="I27" s="2">
        <f>E27/D27</f>
        <v>1769.939393939394</v>
      </c>
      <c r="J27" s="2">
        <f>F27/D27</f>
        <v>54.606060606060609</v>
      </c>
      <c r="K27" s="2">
        <f>G27/D27</f>
        <v>30.242424242424242</v>
      </c>
      <c r="L27" s="2">
        <f>H27/D27</f>
        <v>21.636363636363637</v>
      </c>
      <c r="M27" s="2">
        <f>E27/F27</f>
        <v>32.412874583795784</v>
      </c>
      <c r="N27" s="2">
        <f>E27/G27</f>
        <v>58.525050100200403</v>
      </c>
      <c r="O27" s="2">
        <f>E27/H27</f>
        <v>81.803921568627445</v>
      </c>
    </row>
    <row r="28" spans="1:15" x14ac:dyDescent="0.25">
      <c r="A28" t="s">
        <v>5</v>
      </c>
      <c r="B28" s="4" t="s">
        <v>102</v>
      </c>
      <c r="C28" s="2">
        <v>9200</v>
      </c>
      <c r="D28" s="2">
        <v>93</v>
      </c>
      <c r="E28" s="2">
        <v>77940</v>
      </c>
      <c r="F28" s="2">
        <v>4951</v>
      </c>
      <c r="G28" s="2">
        <v>1742</v>
      </c>
      <c r="H28" s="2">
        <v>1739</v>
      </c>
      <c r="I28" s="2">
        <f>E28/D28</f>
        <v>838.06451612903231</v>
      </c>
      <c r="J28" s="2">
        <f>F28/D28</f>
        <v>53.236559139784944</v>
      </c>
      <c r="K28" s="2">
        <f>G28/D28</f>
        <v>18.731182795698924</v>
      </c>
      <c r="L28" s="2">
        <f>H28/D28</f>
        <v>18.698924731182796</v>
      </c>
      <c r="M28" s="2">
        <f>E28/F28</f>
        <v>15.742274288022621</v>
      </c>
      <c r="N28" s="2">
        <f>E28/G28</f>
        <v>44.74167623421355</v>
      </c>
      <c r="O28" s="2">
        <f>E28/H28</f>
        <v>44.818861414606097</v>
      </c>
    </row>
    <row r="29" spans="1:15" x14ac:dyDescent="0.25">
      <c r="A29" t="s">
        <v>6</v>
      </c>
      <c r="B29" s="4" t="s">
        <v>110</v>
      </c>
      <c r="C29" s="2">
        <v>77800</v>
      </c>
      <c r="D29" s="2">
        <v>234</v>
      </c>
      <c r="E29" s="2">
        <v>626952</v>
      </c>
      <c r="F29" s="2">
        <v>12323</v>
      </c>
      <c r="G29" s="2">
        <v>2057</v>
      </c>
      <c r="H29" s="2">
        <v>1027</v>
      </c>
      <c r="I29" s="2">
        <f>E29/D29</f>
        <v>2679.2820512820513</v>
      </c>
      <c r="J29" s="2">
        <f>F29/D29</f>
        <v>52.662393162393165</v>
      </c>
      <c r="K29" s="2">
        <f>G29/D29</f>
        <v>8.7905982905982913</v>
      </c>
      <c r="L29" s="2">
        <f>H29/D29</f>
        <v>4.3888888888888893</v>
      </c>
      <c r="M29" s="2">
        <f>E29/F29</f>
        <v>50.876572263247589</v>
      </c>
      <c r="N29" s="2">
        <f>E29/G29</f>
        <v>304.7894992707827</v>
      </c>
      <c r="O29" s="2">
        <f>E29/H29</f>
        <v>610.4693281402142</v>
      </c>
    </row>
    <row r="30" spans="1:15" x14ac:dyDescent="0.25">
      <c r="A30" t="s">
        <v>1</v>
      </c>
      <c r="B30" s="4" t="s">
        <v>53</v>
      </c>
      <c r="C30" s="2">
        <v>13000</v>
      </c>
      <c r="D30" s="2">
        <v>19</v>
      </c>
      <c r="E30" s="2">
        <v>92955</v>
      </c>
      <c r="F30" s="2">
        <v>972</v>
      </c>
      <c r="G30" s="2">
        <v>735</v>
      </c>
      <c r="H30" s="2">
        <v>190</v>
      </c>
      <c r="I30" s="2">
        <f>E30/D30</f>
        <v>4892.3684210526317</v>
      </c>
      <c r="J30" s="2">
        <f>F30/D30</f>
        <v>51.157894736842103</v>
      </c>
      <c r="K30" s="2">
        <f>G30/D30</f>
        <v>38.684210526315788</v>
      </c>
      <c r="L30" s="2">
        <f>H30/D30</f>
        <v>10</v>
      </c>
      <c r="M30" s="2">
        <f>E30/F30</f>
        <v>95.632716049382722</v>
      </c>
      <c r="N30" s="2">
        <f>E30/G30</f>
        <v>126.46938775510205</v>
      </c>
      <c r="O30" s="2">
        <f>E30/H30</f>
        <v>489.23684210526318</v>
      </c>
    </row>
    <row r="31" spans="1:15" x14ac:dyDescent="0.25">
      <c r="A31" t="s">
        <v>0</v>
      </c>
      <c r="B31" s="4" t="s">
        <v>44</v>
      </c>
      <c r="C31" s="2">
        <v>9100</v>
      </c>
      <c r="D31" s="2">
        <v>59</v>
      </c>
      <c r="E31" s="2">
        <v>357570</v>
      </c>
      <c r="F31" s="2">
        <v>2998</v>
      </c>
      <c r="G31" s="2">
        <v>2285</v>
      </c>
      <c r="H31" s="2">
        <v>2176</v>
      </c>
      <c r="I31" s="2">
        <f>E31/D31</f>
        <v>6060.5084745762715</v>
      </c>
      <c r="J31" s="2">
        <f>F31/D31</f>
        <v>50.813559322033896</v>
      </c>
      <c r="K31" s="2">
        <f>G31/D31</f>
        <v>38.728813559322035</v>
      </c>
      <c r="L31" s="2">
        <f>H31/D31</f>
        <v>36.881355932203391</v>
      </c>
      <c r="M31" s="2">
        <f>E31/F31</f>
        <v>119.26951300867245</v>
      </c>
      <c r="N31" s="2">
        <f>E31/G31</f>
        <v>156.48577680525165</v>
      </c>
      <c r="O31" s="2">
        <f>E31/H31</f>
        <v>164.32444852941177</v>
      </c>
    </row>
    <row r="32" spans="1:15" x14ac:dyDescent="0.25">
      <c r="A32" t="s">
        <v>6</v>
      </c>
      <c r="B32" s="4" t="s">
        <v>113</v>
      </c>
      <c r="C32" s="2">
        <v>32700</v>
      </c>
      <c r="D32" s="2">
        <v>27</v>
      </c>
      <c r="E32" s="2">
        <v>120379</v>
      </c>
      <c r="F32" s="2">
        <v>1359</v>
      </c>
      <c r="G32" s="2">
        <v>1202</v>
      </c>
      <c r="H32" s="2">
        <v>1233</v>
      </c>
      <c r="I32" s="2">
        <f>E32/D32</f>
        <v>4458.4814814814818</v>
      </c>
      <c r="J32" s="2">
        <f>F32/D32</f>
        <v>50.333333333333336</v>
      </c>
      <c r="K32" s="2">
        <f>G32/D32</f>
        <v>44.518518518518519</v>
      </c>
      <c r="L32" s="2">
        <f>H32/D32</f>
        <v>45.666666666666664</v>
      </c>
      <c r="M32" s="2">
        <f>E32/F32</f>
        <v>88.579102281089035</v>
      </c>
      <c r="N32" s="2">
        <f>E32/G32</f>
        <v>100.14891846921797</v>
      </c>
      <c r="O32" s="2">
        <f>E32/H32</f>
        <v>97.63098134630981</v>
      </c>
    </row>
    <row r="33" spans="1:15" x14ac:dyDescent="0.25">
      <c r="A33" t="s">
        <v>6</v>
      </c>
      <c r="B33" s="4" t="s">
        <v>116</v>
      </c>
      <c r="C33" s="2">
        <v>23600</v>
      </c>
      <c r="D33" s="2">
        <v>48</v>
      </c>
      <c r="E33" s="2">
        <v>210363</v>
      </c>
      <c r="F33" s="2">
        <v>2270</v>
      </c>
      <c r="G33" s="2">
        <v>166</v>
      </c>
      <c r="H33" s="2">
        <v>149</v>
      </c>
      <c r="I33" s="2">
        <f>E33/D33</f>
        <v>4382.5625</v>
      </c>
      <c r="J33" s="2">
        <f>F33/D33</f>
        <v>47.291666666666664</v>
      </c>
      <c r="K33" s="2">
        <f>G33/D33</f>
        <v>3.4583333333333335</v>
      </c>
      <c r="L33" s="2">
        <f>H33/D33</f>
        <v>3.1041666666666665</v>
      </c>
      <c r="M33" s="2">
        <f>E33/F33</f>
        <v>92.67092511013216</v>
      </c>
      <c r="N33" s="2">
        <f>E33/G33</f>
        <v>1267.2469879518073</v>
      </c>
      <c r="O33" s="2">
        <f>E33/H33</f>
        <v>1411.8322147651006</v>
      </c>
    </row>
    <row r="34" spans="1:15" x14ac:dyDescent="0.25">
      <c r="A34" t="s">
        <v>1</v>
      </c>
      <c r="B34" s="4" t="s">
        <v>50</v>
      </c>
      <c r="C34" s="2">
        <v>21400</v>
      </c>
      <c r="D34" s="2">
        <v>49</v>
      </c>
      <c r="E34" s="2">
        <v>362090</v>
      </c>
      <c r="F34" s="2">
        <v>2237</v>
      </c>
      <c r="G34" s="2">
        <v>613</v>
      </c>
      <c r="H34" s="2">
        <v>562</v>
      </c>
      <c r="I34" s="2">
        <f>E34/D34</f>
        <v>7389.591836734694</v>
      </c>
      <c r="J34" s="2">
        <f>F34/D34</f>
        <v>45.653061224489797</v>
      </c>
      <c r="K34" s="2">
        <f>G34/D34</f>
        <v>12.510204081632653</v>
      </c>
      <c r="L34" s="2">
        <f>H34/D34</f>
        <v>11.469387755102041</v>
      </c>
      <c r="M34" s="2">
        <f>E34/F34</f>
        <v>161.86410371032633</v>
      </c>
      <c r="N34" s="2">
        <f>E34/G34</f>
        <v>590.68515497553017</v>
      </c>
      <c r="O34" s="2">
        <f>E34/H34</f>
        <v>644.28825622775798</v>
      </c>
    </row>
    <row r="35" spans="1:15" x14ac:dyDescent="0.25">
      <c r="A35" t="s">
        <v>123</v>
      </c>
      <c r="B35" s="4" t="s">
        <v>22</v>
      </c>
      <c r="C35" s="2">
        <v>33700</v>
      </c>
      <c r="D35" s="2">
        <v>30</v>
      </c>
      <c r="E35" s="2">
        <v>75944</v>
      </c>
      <c r="F35" s="2">
        <v>1360</v>
      </c>
      <c r="G35" s="2">
        <v>286</v>
      </c>
      <c r="H35" s="2">
        <v>30</v>
      </c>
      <c r="I35" s="2">
        <f>E35/D35</f>
        <v>2531.4666666666667</v>
      </c>
      <c r="J35" s="2">
        <f>F35/D35</f>
        <v>45.333333333333336</v>
      </c>
      <c r="K35" s="2">
        <f>G35/D35</f>
        <v>9.5333333333333332</v>
      </c>
      <c r="L35" s="2">
        <f>H35/D35</f>
        <v>1</v>
      </c>
      <c r="M35" s="2">
        <f>E35/F35</f>
        <v>55.841176470588238</v>
      </c>
      <c r="N35" s="2">
        <f>E35/G35</f>
        <v>265.53846153846155</v>
      </c>
      <c r="O35" s="2">
        <f>E35/H35</f>
        <v>2531.4666666666667</v>
      </c>
    </row>
    <row r="36" spans="1:15" x14ac:dyDescent="0.25">
      <c r="A36" t="s">
        <v>5</v>
      </c>
      <c r="B36" s="4" t="s">
        <v>100</v>
      </c>
      <c r="C36" s="2">
        <v>14800</v>
      </c>
      <c r="D36" s="2">
        <v>42</v>
      </c>
      <c r="E36" s="2">
        <v>141481</v>
      </c>
      <c r="F36" s="2">
        <v>1833</v>
      </c>
      <c r="G36" s="2">
        <v>438</v>
      </c>
      <c r="H36" s="2">
        <v>305</v>
      </c>
      <c r="I36" s="2">
        <f>E36/D36</f>
        <v>3368.5952380952381</v>
      </c>
      <c r="J36" s="2">
        <f>F36/D36</f>
        <v>43.642857142857146</v>
      </c>
      <c r="K36" s="2">
        <f>G36/D36</f>
        <v>10.428571428571429</v>
      </c>
      <c r="L36" s="2">
        <f>H36/D36</f>
        <v>7.2619047619047619</v>
      </c>
      <c r="M36" s="2">
        <f>E36/F36</f>
        <v>77.185488270594647</v>
      </c>
      <c r="N36" s="2">
        <f>E36/G36</f>
        <v>323.01598173515981</v>
      </c>
      <c r="O36" s="2">
        <f>E36/H36</f>
        <v>463.87213114754098</v>
      </c>
    </row>
    <row r="37" spans="1:15" x14ac:dyDescent="0.25">
      <c r="A37" t="s">
        <v>1</v>
      </c>
      <c r="B37" s="4" t="s">
        <v>52</v>
      </c>
      <c r="C37" s="2">
        <v>16800</v>
      </c>
      <c r="D37" s="2">
        <v>85</v>
      </c>
      <c r="E37" s="2">
        <v>1037915</v>
      </c>
      <c r="F37" s="2">
        <v>3655</v>
      </c>
      <c r="G37" s="2">
        <v>1449</v>
      </c>
      <c r="H37" s="2">
        <v>661</v>
      </c>
      <c r="I37" s="2">
        <f>E37/D37</f>
        <v>12210.764705882353</v>
      </c>
      <c r="J37" s="2">
        <f>F37/D37</f>
        <v>43</v>
      </c>
      <c r="K37" s="2">
        <f>G37/D37</f>
        <v>17.047058823529412</v>
      </c>
      <c r="L37" s="2">
        <f>H37/D37</f>
        <v>7.776470588235294</v>
      </c>
      <c r="M37" s="2">
        <f>E37/F37</f>
        <v>283.97127222982215</v>
      </c>
      <c r="N37" s="2">
        <f>E37/G37</f>
        <v>716.29744651483782</v>
      </c>
      <c r="O37" s="2">
        <f>E37/H37</f>
        <v>1570.2193645990924</v>
      </c>
    </row>
    <row r="38" spans="1:15" x14ac:dyDescent="0.25">
      <c r="A38" t="s">
        <v>3</v>
      </c>
      <c r="B38" s="4" t="s">
        <v>76</v>
      </c>
      <c r="C38" s="2">
        <v>28600</v>
      </c>
      <c r="D38" s="2">
        <v>69</v>
      </c>
      <c r="E38" s="2">
        <v>343057</v>
      </c>
      <c r="F38" s="2">
        <v>2921</v>
      </c>
      <c r="G38" s="2">
        <v>1181</v>
      </c>
      <c r="H38" s="2">
        <v>995</v>
      </c>
      <c r="I38" s="2">
        <f>E38/D38</f>
        <v>4971.840579710145</v>
      </c>
      <c r="J38" s="2">
        <f>F38/D38</f>
        <v>42.333333333333336</v>
      </c>
      <c r="K38" s="2">
        <f>G38/D38</f>
        <v>17.115942028985508</v>
      </c>
      <c r="L38" s="2">
        <f>H38/D38</f>
        <v>14.420289855072463</v>
      </c>
      <c r="M38" s="2">
        <f>E38/F38</f>
        <v>117.44505306401918</v>
      </c>
      <c r="N38" s="2">
        <f>E38/G38</f>
        <v>290.48010160880608</v>
      </c>
      <c r="O38" s="2">
        <f>E38/H38</f>
        <v>344.78090452261307</v>
      </c>
    </row>
    <row r="39" spans="1:15" x14ac:dyDescent="0.25">
      <c r="A39" t="s">
        <v>6</v>
      </c>
      <c r="B39" s="4" t="s">
        <v>109</v>
      </c>
      <c r="C39" s="2">
        <v>85700</v>
      </c>
      <c r="D39" s="2">
        <v>222</v>
      </c>
      <c r="E39" s="2">
        <v>569099</v>
      </c>
      <c r="F39" s="2">
        <v>9324</v>
      </c>
      <c r="G39" s="2">
        <v>1903</v>
      </c>
      <c r="H39" s="2">
        <v>2107</v>
      </c>
      <c r="I39" s="2">
        <f>E39/D39</f>
        <v>2563.5090090090089</v>
      </c>
      <c r="J39" s="2">
        <f>F39/D39</f>
        <v>42</v>
      </c>
      <c r="K39" s="2">
        <f>G39/D39</f>
        <v>8.5720720720720713</v>
      </c>
      <c r="L39" s="2">
        <f>H39/D39</f>
        <v>9.4909909909909906</v>
      </c>
      <c r="M39" s="2">
        <f>E39/F39</f>
        <v>61.035928785928789</v>
      </c>
      <c r="N39" s="2">
        <f>E39/G39</f>
        <v>299.05359957961116</v>
      </c>
      <c r="O39" s="2">
        <f>E39/H39</f>
        <v>270.09919316563833</v>
      </c>
    </row>
    <row r="40" spans="1:15" x14ac:dyDescent="0.25">
      <c r="A40" t="s">
        <v>1</v>
      </c>
      <c r="B40" s="4" t="s">
        <v>60</v>
      </c>
      <c r="C40" s="2">
        <v>7400</v>
      </c>
      <c r="D40" s="2">
        <v>31</v>
      </c>
      <c r="E40" s="2">
        <v>193145</v>
      </c>
      <c r="F40" s="2">
        <v>1285</v>
      </c>
      <c r="G40" s="2">
        <v>189</v>
      </c>
      <c r="H40" s="2">
        <v>105</v>
      </c>
      <c r="I40" s="2">
        <f>E40/D40</f>
        <v>6230.4838709677415</v>
      </c>
      <c r="J40" s="2">
        <f>F40/D40</f>
        <v>41.451612903225808</v>
      </c>
      <c r="K40" s="2">
        <f>G40/D40</f>
        <v>6.096774193548387</v>
      </c>
      <c r="L40" s="2">
        <f>H40/D40</f>
        <v>3.3870967741935485</v>
      </c>
      <c r="M40" s="2">
        <f>E40/F40</f>
        <v>150.30739299610894</v>
      </c>
      <c r="N40" s="2">
        <f>E40/G40</f>
        <v>1021.9312169312169</v>
      </c>
      <c r="O40" s="2">
        <f>E40/H40</f>
        <v>1839.4761904761904</v>
      </c>
    </row>
    <row r="41" spans="1:15" x14ac:dyDescent="0.25">
      <c r="A41" t="s">
        <v>1</v>
      </c>
      <c r="B41" s="4" t="s">
        <v>55</v>
      </c>
      <c r="C41" s="2">
        <v>14000</v>
      </c>
      <c r="D41" s="2">
        <v>99</v>
      </c>
      <c r="E41" s="2">
        <v>289654</v>
      </c>
      <c r="F41" s="2">
        <v>4076</v>
      </c>
      <c r="G41" s="2">
        <v>1047</v>
      </c>
      <c r="H41" s="2">
        <v>488</v>
      </c>
      <c r="I41" s="2">
        <f>E41/D41</f>
        <v>2925.7979797979797</v>
      </c>
      <c r="J41" s="2">
        <f>F41/D41</f>
        <v>41.171717171717169</v>
      </c>
      <c r="K41" s="2">
        <f>G41/D41</f>
        <v>10.575757575757576</v>
      </c>
      <c r="L41" s="2">
        <f>H41/D41</f>
        <v>4.9292929292929291</v>
      </c>
      <c r="M41" s="2">
        <f>E41/F41</f>
        <v>71.063297350343476</v>
      </c>
      <c r="N41" s="2">
        <f>E41/G41</f>
        <v>276.65138490926455</v>
      </c>
      <c r="O41" s="2">
        <f>E41/H41</f>
        <v>593.55327868852464</v>
      </c>
    </row>
    <row r="42" spans="1:15" x14ac:dyDescent="0.25">
      <c r="A42" t="s">
        <v>3</v>
      </c>
      <c r="B42" s="4" t="s">
        <v>78</v>
      </c>
      <c r="C42" s="2">
        <v>11800</v>
      </c>
      <c r="D42" s="2">
        <v>128</v>
      </c>
      <c r="E42" s="2">
        <v>1173512</v>
      </c>
      <c r="F42" s="2">
        <v>5151</v>
      </c>
      <c r="G42" s="2">
        <v>1303</v>
      </c>
      <c r="H42" s="2">
        <v>874</v>
      </c>
      <c r="I42" s="2">
        <f>E42/D42</f>
        <v>9168.0625</v>
      </c>
      <c r="J42" s="2">
        <f>F42/D42</f>
        <v>40.2421875</v>
      </c>
      <c r="K42" s="2">
        <f>G42/D42</f>
        <v>10.1796875</v>
      </c>
      <c r="L42" s="2">
        <f>H42/D42</f>
        <v>6.828125</v>
      </c>
      <c r="M42" s="2">
        <f>E42/F42</f>
        <v>227.82217045233935</v>
      </c>
      <c r="N42" s="2">
        <f>E42/G42</f>
        <v>900.6231772831926</v>
      </c>
      <c r="O42" s="2">
        <f>E42/H42</f>
        <v>1342.6910755148742</v>
      </c>
    </row>
    <row r="43" spans="1:15" x14ac:dyDescent="0.25">
      <c r="A43" t="s">
        <v>3</v>
      </c>
      <c r="B43" t="s">
        <v>73</v>
      </c>
      <c r="C43" s="2">
        <v>70300</v>
      </c>
      <c r="D43" s="2">
        <v>174</v>
      </c>
      <c r="E43" s="2">
        <v>957784</v>
      </c>
      <c r="F43" s="2">
        <v>6961</v>
      </c>
      <c r="G43" s="2">
        <v>3893</v>
      </c>
      <c r="H43" s="2">
        <v>3575</v>
      </c>
      <c r="I43" s="2">
        <f>E43/D43</f>
        <v>5504.5057471264372</v>
      </c>
      <c r="J43" s="2">
        <f>F43/D43</f>
        <v>40.005747126436781</v>
      </c>
      <c r="K43" s="2">
        <f>G43/D43</f>
        <v>22.373563218390803</v>
      </c>
      <c r="L43" s="2">
        <f>H43/D43</f>
        <v>20.545977011494251</v>
      </c>
      <c r="M43" s="2">
        <f>E43/F43</f>
        <v>137.59287458698464</v>
      </c>
      <c r="N43" s="2">
        <f>E43/G43</f>
        <v>246.02722835859234</v>
      </c>
      <c r="O43" s="2">
        <f>E43/H43</f>
        <v>267.91160839160841</v>
      </c>
    </row>
    <row r="44" spans="1:15" x14ac:dyDescent="0.25">
      <c r="A44" t="s">
        <v>4</v>
      </c>
      <c r="B44" s="4" t="s">
        <v>87</v>
      </c>
      <c r="C44" s="2">
        <v>3000</v>
      </c>
      <c r="D44" s="2">
        <v>54</v>
      </c>
      <c r="E44" s="2">
        <v>102580</v>
      </c>
      <c r="F44" s="2">
        <v>2009</v>
      </c>
      <c r="G44" s="2">
        <v>785</v>
      </c>
      <c r="H44" s="2">
        <v>1105</v>
      </c>
      <c r="I44" s="2">
        <f>E44/D44</f>
        <v>1899.6296296296296</v>
      </c>
      <c r="J44" s="2">
        <f>F44/D44</f>
        <v>37.203703703703702</v>
      </c>
      <c r="K44" s="2">
        <f>G44/D44</f>
        <v>14.537037037037036</v>
      </c>
      <c r="L44" s="2">
        <f>H44/D44</f>
        <v>20.462962962962962</v>
      </c>
      <c r="M44" s="2">
        <f>E44/F44</f>
        <v>51.060228969636633</v>
      </c>
      <c r="N44" s="2">
        <f>E44/G44</f>
        <v>130.67515923566879</v>
      </c>
      <c r="O44" s="2">
        <f>E44/H44</f>
        <v>92.832579185520359</v>
      </c>
    </row>
    <row r="45" spans="1:15" x14ac:dyDescent="0.25">
      <c r="A45" t="s">
        <v>0</v>
      </c>
      <c r="B45" s="4" t="s">
        <v>40</v>
      </c>
      <c r="C45" s="2">
        <v>22400</v>
      </c>
      <c r="D45" s="2">
        <v>148</v>
      </c>
      <c r="E45" s="2">
        <v>151509</v>
      </c>
      <c r="F45" s="2">
        <v>5498</v>
      </c>
      <c r="G45" s="2">
        <v>422</v>
      </c>
      <c r="H45" s="2">
        <v>340</v>
      </c>
      <c r="I45" s="2">
        <f>E45/D45</f>
        <v>1023.7094594594595</v>
      </c>
      <c r="J45" s="2">
        <f>F45/D45</f>
        <v>37.148648648648646</v>
      </c>
      <c r="K45" s="2">
        <f>G45/D45</f>
        <v>2.8513513513513513</v>
      </c>
      <c r="L45" s="2">
        <f>H45/D45</f>
        <v>2.2972972972972974</v>
      </c>
      <c r="M45" s="2">
        <f>E45/F45</f>
        <v>27.557111676973445</v>
      </c>
      <c r="N45" s="2">
        <f>E45/G45</f>
        <v>359.02606635071089</v>
      </c>
      <c r="O45" s="2">
        <f>E45/H45</f>
        <v>445.61470588235295</v>
      </c>
    </row>
    <row r="46" spans="1:15" x14ac:dyDescent="0.25">
      <c r="A46" t="s">
        <v>0</v>
      </c>
      <c r="B46" s="4" t="s">
        <v>39</v>
      </c>
      <c r="C46" s="2">
        <v>36800</v>
      </c>
      <c r="D46" s="2">
        <v>95</v>
      </c>
      <c r="E46" s="2">
        <v>12561</v>
      </c>
      <c r="F46" s="2">
        <v>3501</v>
      </c>
      <c r="G46" s="2">
        <v>414</v>
      </c>
      <c r="H46" s="2">
        <v>379</v>
      </c>
      <c r="I46" s="2">
        <f>E46/D46</f>
        <v>132.22105263157894</v>
      </c>
      <c r="J46" s="2">
        <f>F46/D46</f>
        <v>36.852631578947367</v>
      </c>
      <c r="K46" s="2">
        <f>G46/D46</f>
        <v>4.3578947368421055</v>
      </c>
      <c r="L46" s="2">
        <f>H46/D46</f>
        <v>3.9894736842105263</v>
      </c>
      <c r="M46" s="2">
        <f>E46/F46</f>
        <v>3.5878320479862897</v>
      </c>
      <c r="N46" s="2">
        <f>E46/G46</f>
        <v>30.340579710144926</v>
      </c>
      <c r="O46" s="2">
        <f>E46/H46</f>
        <v>33.142480211081796</v>
      </c>
    </row>
    <row r="47" spans="1:15" x14ac:dyDescent="0.25">
      <c r="A47" t="s">
        <v>5</v>
      </c>
      <c r="B47" s="4" t="s">
        <v>99</v>
      </c>
      <c r="C47" s="2">
        <v>17000</v>
      </c>
      <c r="D47" s="2">
        <v>88</v>
      </c>
      <c r="E47" s="2">
        <v>297760</v>
      </c>
      <c r="F47" s="2">
        <v>3041</v>
      </c>
      <c r="G47" s="2">
        <v>565</v>
      </c>
      <c r="H47" s="2">
        <v>245</v>
      </c>
      <c r="I47" s="2">
        <f>E47/D47</f>
        <v>3383.6363636363635</v>
      </c>
      <c r="J47" s="2">
        <f>F47/D47</f>
        <v>34.55681818181818</v>
      </c>
      <c r="K47" s="2">
        <f>G47/D47</f>
        <v>6.4204545454545459</v>
      </c>
      <c r="L47" s="2">
        <f>H47/D47</f>
        <v>2.7840909090909092</v>
      </c>
      <c r="M47" s="2">
        <f>E47/F47</f>
        <v>97.915159487010854</v>
      </c>
      <c r="N47" s="2">
        <f>E47/G47</f>
        <v>527.00884955752213</v>
      </c>
      <c r="O47" s="2">
        <f>E47/H47</f>
        <v>1215.3469387755101</v>
      </c>
    </row>
    <row r="48" spans="1:15" x14ac:dyDescent="0.25">
      <c r="A48" t="s">
        <v>0</v>
      </c>
      <c r="B48" s="4" t="s">
        <v>38</v>
      </c>
      <c r="C48" s="2">
        <v>48100</v>
      </c>
      <c r="D48" s="2">
        <v>112</v>
      </c>
      <c r="E48" s="2">
        <v>417281</v>
      </c>
      <c r="F48" s="2">
        <v>3833</v>
      </c>
      <c r="G48" s="2">
        <v>911</v>
      </c>
      <c r="H48" s="2">
        <v>874</v>
      </c>
      <c r="I48" s="2">
        <f>E48/D48</f>
        <v>3725.7232142857142</v>
      </c>
      <c r="J48" s="2">
        <f>F48/D48</f>
        <v>34.223214285714285</v>
      </c>
      <c r="K48" s="2">
        <f>G48/D48</f>
        <v>8.1339285714285712</v>
      </c>
      <c r="L48" s="2">
        <f>H48/D48</f>
        <v>7.8035714285714288</v>
      </c>
      <c r="M48" s="2">
        <f>E48/F48</f>
        <v>108.86537959822593</v>
      </c>
      <c r="N48" s="2">
        <f>E48/G48</f>
        <v>458.04720087815588</v>
      </c>
      <c r="O48" s="2">
        <f>E48/H48</f>
        <v>477.43821510297482</v>
      </c>
    </row>
    <row r="49" spans="1:15" x14ac:dyDescent="0.25">
      <c r="A49" t="s">
        <v>2</v>
      </c>
      <c r="B49" s="4" t="s">
        <v>64</v>
      </c>
      <c r="C49" s="2">
        <v>4300</v>
      </c>
      <c r="D49" s="2">
        <v>53</v>
      </c>
      <c r="E49" s="2">
        <v>220026</v>
      </c>
      <c r="F49" s="2">
        <v>1778</v>
      </c>
      <c r="G49" s="2">
        <v>950</v>
      </c>
      <c r="H49" s="2">
        <v>680</v>
      </c>
      <c r="I49" s="2">
        <f>E49/D49</f>
        <v>4151.433962264151</v>
      </c>
      <c r="J49" s="2">
        <f>F49/D49</f>
        <v>33.547169811320757</v>
      </c>
      <c r="K49" s="2">
        <f>G49/D49</f>
        <v>17.924528301886792</v>
      </c>
      <c r="L49" s="2">
        <f>H49/D49</f>
        <v>12.830188679245284</v>
      </c>
      <c r="M49" s="2">
        <f>E49/F49</f>
        <v>123.74915635545557</v>
      </c>
      <c r="N49" s="2">
        <f>E49/G49</f>
        <v>231.60631578947368</v>
      </c>
      <c r="O49" s="2">
        <f>E49/H49</f>
        <v>323.56764705882352</v>
      </c>
    </row>
    <row r="50" spans="1:15" x14ac:dyDescent="0.25">
      <c r="A50" t="s">
        <v>123</v>
      </c>
      <c r="B50" s="4" t="s">
        <v>14</v>
      </c>
      <c r="C50" s="2">
        <v>94800</v>
      </c>
      <c r="D50" s="2">
        <v>71</v>
      </c>
      <c r="E50" s="2">
        <v>34402</v>
      </c>
      <c r="F50" s="2">
        <v>2326</v>
      </c>
      <c r="G50" s="2">
        <v>1334</v>
      </c>
      <c r="H50" s="2">
        <v>802</v>
      </c>
      <c r="I50" s="2">
        <f>E50/D50</f>
        <v>484.53521126760563</v>
      </c>
      <c r="J50" s="2">
        <f>F50/D50</f>
        <v>32.760563380281688</v>
      </c>
      <c r="K50" s="2">
        <f>G50/D50</f>
        <v>18.788732394366196</v>
      </c>
      <c r="L50" s="2">
        <f>H50/D50</f>
        <v>11.295774647887324</v>
      </c>
      <c r="M50" s="2">
        <f>E50/F50</f>
        <v>14.790197764402407</v>
      </c>
      <c r="N50" s="2">
        <f>E50/G50</f>
        <v>25.788605697151425</v>
      </c>
      <c r="O50" s="2">
        <f>E50/H50</f>
        <v>42.895261845386536</v>
      </c>
    </row>
    <row r="51" spans="1:15" x14ac:dyDescent="0.25">
      <c r="A51" t="s">
        <v>1</v>
      </c>
      <c r="B51" s="4" t="s">
        <v>49</v>
      </c>
      <c r="C51" s="2">
        <v>33400</v>
      </c>
      <c r="D51" s="2">
        <v>67</v>
      </c>
      <c r="E51" s="2">
        <v>280151</v>
      </c>
      <c r="F51" s="2">
        <v>2100</v>
      </c>
      <c r="G51" s="2">
        <v>466</v>
      </c>
      <c r="H51" s="2">
        <v>350</v>
      </c>
      <c r="I51" s="2">
        <f>E51/D51</f>
        <v>4181.3582089552237</v>
      </c>
      <c r="J51" s="2">
        <f>F51/D51</f>
        <v>31.343283582089551</v>
      </c>
      <c r="K51" s="2">
        <f>G51/D51</f>
        <v>6.955223880597015</v>
      </c>
      <c r="L51" s="2">
        <f>H51/D51</f>
        <v>5.2238805970149258</v>
      </c>
      <c r="M51" s="2">
        <f>E51/F51</f>
        <v>133.4052380952381</v>
      </c>
      <c r="N51" s="2">
        <f>E51/G51</f>
        <v>601.18240343347634</v>
      </c>
      <c r="O51" s="2">
        <f>E51/H51</f>
        <v>800.43142857142857</v>
      </c>
    </row>
    <row r="52" spans="1:15" x14ac:dyDescent="0.25">
      <c r="A52" t="s">
        <v>5</v>
      </c>
      <c r="B52" s="4" t="s">
        <v>101</v>
      </c>
      <c r="C52" s="2">
        <v>13000</v>
      </c>
      <c r="D52" s="2">
        <v>47</v>
      </c>
      <c r="E52" s="2">
        <v>171708</v>
      </c>
      <c r="F52" s="2">
        <v>1436</v>
      </c>
      <c r="G52" s="2">
        <v>1214</v>
      </c>
      <c r="H52" s="2">
        <v>781</v>
      </c>
      <c r="I52" s="2">
        <f>E52/D52</f>
        <v>3653.3617021276596</v>
      </c>
      <c r="J52" s="2">
        <f>F52/D52</f>
        <v>30.553191489361701</v>
      </c>
      <c r="K52" s="2">
        <f>G52/D52</f>
        <v>25.829787234042552</v>
      </c>
      <c r="L52" s="2">
        <f>H52/D52</f>
        <v>16.617021276595743</v>
      </c>
      <c r="M52" s="2">
        <f>E52/F52</f>
        <v>119.57381615598885</v>
      </c>
      <c r="N52" s="2">
        <f>E52/G52</f>
        <v>141.43986820428336</v>
      </c>
      <c r="O52" s="2">
        <f>E52/H52</f>
        <v>219.85659411011522</v>
      </c>
    </row>
    <row r="53" spans="1:15" x14ac:dyDescent="0.25">
      <c r="A53" t="s">
        <v>123</v>
      </c>
      <c r="B53" s="4" t="s">
        <v>21</v>
      </c>
      <c r="C53" s="2">
        <v>39200</v>
      </c>
      <c r="D53" s="2">
        <v>94</v>
      </c>
      <c r="E53" s="2">
        <v>940000</v>
      </c>
      <c r="F53" s="2">
        <v>2820</v>
      </c>
      <c r="G53" s="2">
        <v>1369</v>
      </c>
      <c r="H53" s="2">
        <v>1069</v>
      </c>
      <c r="I53" s="2">
        <f>E53/D53</f>
        <v>10000</v>
      </c>
      <c r="J53" s="2">
        <f>F53/D53</f>
        <v>30</v>
      </c>
      <c r="K53" s="2">
        <f>G53/D53</f>
        <v>14.563829787234043</v>
      </c>
      <c r="L53" s="2">
        <f>H53/D53</f>
        <v>11.372340425531915</v>
      </c>
      <c r="M53" s="2">
        <f>E53/F53</f>
        <v>333.33333333333331</v>
      </c>
      <c r="N53" s="2">
        <f>E53/G53</f>
        <v>686.63257852447043</v>
      </c>
      <c r="O53" s="2">
        <f>E53/H53</f>
        <v>879.3264733395697</v>
      </c>
    </row>
    <row r="54" spans="1:15" x14ac:dyDescent="0.25">
      <c r="A54" t="s">
        <v>1</v>
      </c>
      <c r="B54" s="4" t="s">
        <v>57</v>
      </c>
      <c r="C54" s="2">
        <v>11600</v>
      </c>
      <c r="D54" s="2">
        <v>35</v>
      </c>
      <c r="E54" s="2">
        <v>59451</v>
      </c>
      <c r="F54" s="2">
        <v>1043</v>
      </c>
      <c r="G54" s="2">
        <v>255</v>
      </c>
      <c r="H54" s="2">
        <v>212</v>
      </c>
      <c r="I54" s="2">
        <f>E54/D54</f>
        <v>1698.6</v>
      </c>
      <c r="J54" s="2">
        <f>F54/D54</f>
        <v>29.8</v>
      </c>
      <c r="K54" s="2">
        <f>G54/D54</f>
        <v>7.2857142857142856</v>
      </c>
      <c r="L54" s="2">
        <f>H54/D54</f>
        <v>6.0571428571428569</v>
      </c>
      <c r="M54" s="2">
        <f>E54/F54</f>
        <v>57</v>
      </c>
      <c r="N54" s="2">
        <f>E54/G54</f>
        <v>233.14117647058825</v>
      </c>
      <c r="O54" s="2">
        <f>E54/H54</f>
        <v>280.42924528301887</v>
      </c>
    </row>
    <row r="55" spans="1:15" x14ac:dyDescent="0.25">
      <c r="A55" t="s">
        <v>5</v>
      </c>
      <c r="B55" s="4" t="s">
        <v>106</v>
      </c>
      <c r="C55" s="2">
        <v>7500</v>
      </c>
      <c r="D55" s="2">
        <v>58</v>
      </c>
      <c r="E55" s="2">
        <v>312879</v>
      </c>
      <c r="F55" s="2">
        <v>1725</v>
      </c>
      <c r="G55" s="2">
        <v>487</v>
      </c>
      <c r="H55" s="2">
        <v>645</v>
      </c>
      <c r="I55" s="2">
        <f>E55/D55</f>
        <v>5394.4655172413795</v>
      </c>
      <c r="J55" s="2">
        <f>F55/D55</f>
        <v>29.741379310344829</v>
      </c>
      <c r="K55" s="2">
        <f>G55/D55</f>
        <v>8.3965517241379306</v>
      </c>
      <c r="L55" s="2">
        <f>H55/D55</f>
        <v>11.120689655172415</v>
      </c>
      <c r="M55" s="2">
        <f>E55/F55</f>
        <v>181.37913043478261</v>
      </c>
      <c r="N55" s="2">
        <f>E55/G55</f>
        <v>642.46201232032854</v>
      </c>
      <c r="O55" s="2">
        <f>E55/H55</f>
        <v>485.08372093023257</v>
      </c>
    </row>
    <row r="56" spans="1:15" x14ac:dyDescent="0.25">
      <c r="A56" t="s">
        <v>3</v>
      </c>
      <c r="B56" s="4" t="s">
        <v>84</v>
      </c>
      <c r="C56" s="2">
        <v>6300</v>
      </c>
      <c r="D56" s="2">
        <v>58</v>
      </c>
      <c r="E56" s="2">
        <v>281702</v>
      </c>
      <c r="F56" s="2">
        <v>1684</v>
      </c>
      <c r="G56" s="2">
        <v>1548</v>
      </c>
      <c r="H56" s="2">
        <v>1647</v>
      </c>
      <c r="I56" s="2">
        <f>E56/D56</f>
        <v>4856.9310344827591</v>
      </c>
      <c r="J56" s="2">
        <f>F56/D56</f>
        <v>29.03448275862069</v>
      </c>
      <c r="K56" s="2">
        <f>G56/D56</f>
        <v>26.689655172413794</v>
      </c>
      <c r="L56" s="2">
        <f>H56/D56</f>
        <v>28.396551724137932</v>
      </c>
      <c r="M56" s="2">
        <f>E56/F56</f>
        <v>167.28147268408551</v>
      </c>
      <c r="N56" s="2">
        <f>E56/G56</f>
        <v>181.9780361757106</v>
      </c>
      <c r="O56" s="2">
        <f>E56/H56</f>
        <v>171.0394656952034</v>
      </c>
    </row>
    <row r="57" spans="1:15" x14ac:dyDescent="0.25">
      <c r="A57" t="s">
        <v>1</v>
      </c>
      <c r="B57" s="4" t="s">
        <v>51</v>
      </c>
      <c r="C57" s="2">
        <v>19500</v>
      </c>
      <c r="D57" s="2">
        <v>95</v>
      </c>
      <c r="E57" s="2">
        <v>971238</v>
      </c>
      <c r="F57" s="2">
        <v>2736</v>
      </c>
      <c r="G57" s="2">
        <v>552</v>
      </c>
      <c r="H57" s="2">
        <v>473</v>
      </c>
      <c r="I57" s="2">
        <f>E57/D57</f>
        <v>10223.557894736841</v>
      </c>
      <c r="J57" s="2">
        <f>F57/D57</f>
        <v>28.8</v>
      </c>
      <c r="K57" s="2">
        <f>G57/D57</f>
        <v>5.810526315789474</v>
      </c>
      <c r="L57" s="2">
        <f>H57/D57</f>
        <v>4.9789473684210526</v>
      </c>
      <c r="M57" s="2">
        <f>E57/F57</f>
        <v>354.98464912280701</v>
      </c>
      <c r="N57" s="2">
        <f>E57/G57</f>
        <v>1759.4891304347825</v>
      </c>
      <c r="O57" s="2">
        <f>E57/H57</f>
        <v>2053.3572938689217</v>
      </c>
    </row>
    <row r="58" spans="1:15" x14ac:dyDescent="0.25">
      <c r="A58" t="s">
        <v>5</v>
      </c>
      <c r="B58" s="4" t="s">
        <v>98</v>
      </c>
      <c r="C58" s="2">
        <v>32600</v>
      </c>
      <c r="D58" s="2">
        <v>123</v>
      </c>
      <c r="E58" s="2">
        <v>318405</v>
      </c>
      <c r="F58" s="2">
        <v>3481</v>
      </c>
      <c r="G58" s="2">
        <v>1326</v>
      </c>
      <c r="H58" s="2">
        <v>537</v>
      </c>
      <c r="I58" s="2">
        <f>E58/D58</f>
        <v>2588.6585365853657</v>
      </c>
      <c r="J58" s="2">
        <f>F58/D58</f>
        <v>28.300813008130081</v>
      </c>
      <c r="K58" s="2">
        <f>G58/D58</f>
        <v>10.780487804878049</v>
      </c>
      <c r="L58" s="2">
        <f>H58/D58</f>
        <v>4.3658536585365857</v>
      </c>
      <c r="M58" s="2">
        <f>E58/F58</f>
        <v>91.469405343292152</v>
      </c>
      <c r="N58" s="2">
        <f>E58/G58</f>
        <v>240.12443438914028</v>
      </c>
      <c r="O58" s="2">
        <f>E58/H58</f>
        <v>592.93296089385478</v>
      </c>
    </row>
    <row r="59" spans="1:15" x14ac:dyDescent="0.25">
      <c r="A59" t="s">
        <v>5</v>
      </c>
      <c r="B59" s="4" t="s">
        <v>69</v>
      </c>
      <c r="C59" s="2">
        <v>26700</v>
      </c>
      <c r="D59" s="2">
        <v>152</v>
      </c>
      <c r="E59" s="2">
        <v>678030</v>
      </c>
      <c r="F59" s="2">
        <v>4234</v>
      </c>
      <c r="G59" s="2">
        <v>722</v>
      </c>
      <c r="H59" s="2">
        <v>785</v>
      </c>
      <c r="I59" s="2">
        <f>E59/D59</f>
        <v>4460.7236842105267</v>
      </c>
      <c r="J59" s="2">
        <f>F59/D59</f>
        <v>27.855263157894736</v>
      </c>
      <c r="K59" s="2">
        <f>G59/D59</f>
        <v>4.75</v>
      </c>
      <c r="L59" s="2">
        <f>H59/D59</f>
        <v>5.1644736842105265</v>
      </c>
      <c r="M59" s="2">
        <f>E59/F59</f>
        <v>160.1393481341521</v>
      </c>
      <c r="N59" s="2">
        <f>E59/G59</f>
        <v>939.09972299168976</v>
      </c>
      <c r="O59" s="2">
        <f>E59/H59</f>
        <v>863.73248407643314</v>
      </c>
    </row>
    <row r="60" spans="1:15" x14ac:dyDescent="0.25">
      <c r="A60" t="s">
        <v>123</v>
      </c>
      <c r="B60" s="4" t="s">
        <v>15</v>
      </c>
      <c r="C60" s="2">
        <v>79300</v>
      </c>
      <c r="D60" s="2">
        <v>616</v>
      </c>
      <c r="E60" s="2">
        <v>98406</v>
      </c>
      <c r="F60" s="2">
        <v>15984</v>
      </c>
      <c r="G60" s="2">
        <v>3320</v>
      </c>
      <c r="H60" s="2">
        <v>3385</v>
      </c>
      <c r="I60" s="2">
        <f>E60/D60</f>
        <v>159.75</v>
      </c>
      <c r="J60" s="2">
        <f>F60/D60</f>
        <v>25.948051948051948</v>
      </c>
      <c r="K60" s="2">
        <f>G60/D60</f>
        <v>5.3896103896103895</v>
      </c>
      <c r="L60" s="2">
        <f>H60/D60</f>
        <v>5.4951298701298699</v>
      </c>
      <c r="M60" s="2">
        <f>E60/F60</f>
        <v>6.1565315315315319</v>
      </c>
      <c r="N60" s="2">
        <f>E60/G60</f>
        <v>29.640361445783132</v>
      </c>
      <c r="O60" s="2">
        <f>E60/H60</f>
        <v>29.0711964549483</v>
      </c>
    </row>
    <row r="61" spans="1:15" x14ac:dyDescent="0.25">
      <c r="A61" t="s">
        <v>0</v>
      </c>
      <c r="B61" s="4" t="s">
        <v>46</v>
      </c>
      <c r="C61" s="2">
        <v>8500</v>
      </c>
      <c r="D61" s="2">
        <v>91</v>
      </c>
      <c r="E61" s="2">
        <v>245580</v>
      </c>
      <c r="F61" s="2">
        <v>2207</v>
      </c>
      <c r="G61" s="2">
        <v>499</v>
      </c>
      <c r="H61" s="2">
        <v>450</v>
      </c>
      <c r="I61" s="2">
        <f>E61/D61</f>
        <v>2698.6813186813188</v>
      </c>
      <c r="J61" s="2">
        <f>F61/D61</f>
        <v>24.252747252747252</v>
      </c>
      <c r="K61" s="2">
        <f>G61/D61</f>
        <v>5.4835164835164836</v>
      </c>
      <c r="L61" s="2">
        <f>H61/D61</f>
        <v>4.9450549450549453</v>
      </c>
      <c r="M61" s="2">
        <f>E61/F61</f>
        <v>111.27322156773901</v>
      </c>
      <c r="N61" s="2">
        <f>E61/G61</f>
        <v>492.14428857715433</v>
      </c>
      <c r="O61" s="2">
        <f>E61/H61</f>
        <v>545.73333333333335</v>
      </c>
    </row>
    <row r="62" spans="1:15" x14ac:dyDescent="0.25">
      <c r="A62" t="s">
        <v>5</v>
      </c>
      <c r="B62" s="4" t="s">
        <v>105</v>
      </c>
      <c r="C62" s="2">
        <v>6900</v>
      </c>
      <c r="D62" s="2">
        <v>147</v>
      </c>
      <c r="E62" s="2">
        <v>1109091</v>
      </c>
      <c r="F62" s="2">
        <v>3557</v>
      </c>
      <c r="G62" s="2">
        <v>667</v>
      </c>
      <c r="H62" s="2">
        <v>801</v>
      </c>
      <c r="I62" s="2">
        <f>E62/D62</f>
        <v>7544.8367346938776</v>
      </c>
      <c r="J62" s="2">
        <f>F62/D62</f>
        <v>24.197278911564627</v>
      </c>
      <c r="K62" s="2">
        <f>G62/D62</f>
        <v>4.5374149659863949</v>
      </c>
      <c r="L62" s="2">
        <f>H62/D62</f>
        <v>5.4489795918367347</v>
      </c>
      <c r="M62" s="2">
        <f>E62/F62</f>
        <v>311.80517289850997</v>
      </c>
      <c r="N62" s="2">
        <f>E62/G62</f>
        <v>1662.8050974512744</v>
      </c>
      <c r="O62" s="2">
        <f>E62/H62</f>
        <v>1384.632958801498</v>
      </c>
    </row>
    <row r="63" spans="1:15" x14ac:dyDescent="0.25">
      <c r="A63" t="s">
        <v>2</v>
      </c>
      <c r="B63" s="4" t="s">
        <v>66</v>
      </c>
      <c r="C63" s="2">
        <v>3100</v>
      </c>
      <c r="D63" s="2">
        <v>78</v>
      </c>
      <c r="E63" s="2">
        <v>244831</v>
      </c>
      <c r="F63" s="2">
        <v>1878</v>
      </c>
      <c r="G63" s="2">
        <v>328</v>
      </c>
      <c r="H63" s="2">
        <v>281</v>
      </c>
      <c r="I63" s="2">
        <f>E63/D63</f>
        <v>3138.8589743589741</v>
      </c>
      <c r="J63" s="2">
        <f>F63/D63</f>
        <v>24.076923076923077</v>
      </c>
      <c r="K63" s="2">
        <f>G63/D63</f>
        <v>4.2051282051282053</v>
      </c>
      <c r="L63" s="2">
        <f>H63/D63</f>
        <v>3.6025641025641026</v>
      </c>
      <c r="M63" s="2">
        <f>E63/F63</f>
        <v>130.36794462193822</v>
      </c>
      <c r="N63" s="2">
        <f>E63/G63</f>
        <v>746.43597560975604</v>
      </c>
      <c r="O63" s="2">
        <f>E63/H63</f>
        <v>871.28469750889678</v>
      </c>
    </row>
    <row r="64" spans="1:15" x14ac:dyDescent="0.25">
      <c r="A64" t="s">
        <v>0</v>
      </c>
      <c r="B64" s="4" t="s">
        <v>43</v>
      </c>
      <c r="C64" s="2">
        <v>10800</v>
      </c>
      <c r="D64" s="2">
        <v>83</v>
      </c>
      <c r="E64" s="2">
        <v>202348</v>
      </c>
      <c r="F64" s="2">
        <v>1936</v>
      </c>
      <c r="G64" s="2">
        <v>135</v>
      </c>
      <c r="H64" s="2">
        <v>95</v>
      </c>
      <c r="I64" s="2">
        <f>E64/D64</f>
        <v>2437.9277108433735</v>
      </c>
      <c r="J64" s="2">
        <f>F64/D64</f>
        <v>23.325301204819276</v>
      </c>
      <c r="K64" s="2">
        <f>G64/D64</f>
        <v>1.6265060240963856</v>
      </c>
      <c r="L64" s="2">
        <f>H64/D64</f>
        <v>1.1445783132530121</v>
      </c>
      <c r="M64" s="2">
        <f>E64/F64</f>
        <v>104.51859504132231</v>
      </c>
      <c r="N64" s="2">
        <f>E64/G64</f>
        <v>1498.8740740740741</v>
      </c>
      <c r="O64" s="2">
        <f>E64/H64</f>
        <v>2129.9789473684209</v>
      </c>
    </row>
    <row r="65" spans="1:15" x14ac:dyDescent="0.25">
      <c r="A65" t="s">
        <v>2</v>
      </c>
      <c r="B65" s="4" t="s">
        <v>61</v>
      </c>
      <c r="C65" s="2">
        <v>12100</v>
      </c>
      <c r="D65" s="2">
        <v>37</v>
      </c>
      <c r="E65" s="2">
        <v>90827</v>
      </c>
      <c r="F65" s="2">
        <v>858</v>
      </c>
      <c r="G65" s="2">
        <v>313</v>
      </c>
      <c r="H65" s="2">
        <v>323</v>
      </c>
      <c r="I65" s="2">
        <f>E65/D65</f>
        <v>2454.7837837837837</v>
      </c>
      <c r="J65" s="2">
        <f>F65/D65</f>
        <v>23.189189189189189</v>
      </c>
      <c r="K65" s="2">
        <f>G65/D65</f>
        <v>8.4594594594594597</v>
      </c>
      <c r="L65" s="2">
        <f>H65/D65</f>
        <v>8.7297297297297298</v>
      </c>
      <c r="M65" s="2">
        <f>E65/F65</f>
        <v>105.85897435897436</v>
      </c>
      <c r="N65" s="2">
        <f>E65/G65</f>
        <v>290.1821086261981</v>
      </c>
      <c r="O65" s="2">
        <f>E65/H65</f>
        <v>281.19814241486068</v>
      </c>
    </row>
    <row r="66" spans="1:15" x14ac:dyDescent="0.25">
      <c r="A66" t="s">
        <v>123</v>
      </c>
      <c r="B66" s="4" t="s">
        <v>18</v>
      </c>
      <c r="C66" s="2">
        <v>45500</v>
      </c>
      <c r="D66" s="2">
        <v>430</v>
      </c>
      <c r="E66" s="2">
        <v>637977</v>
      </c>
      <c r="F66" s="2">
        <v>9779</v>
      </c>
      <c r="G66" s="2">
        <v>1687</v>
      </c>
      <c r="H66" s="2">
        <v>1598</v>
      </c>
      <c r="I66" s="2">
        <f>E66/D66</f>
        <v>1483.667441860465</v>
      </c>
      <c r="J66" s="2">
        <f>F66/D66</f>
        <v>22.741860465116279</v>
      </c>
      <c r="K66" s="2">
        <f>G66/D66</f>
        <v>3.9232558139534883</v>
      </c>
      <c r="L66" s="2">
        <f>H66/D66</f>
        <v>3.7162790697674417</v>
      </c>
      <c r="M66" s="2">
        <f>E66/F66</f>
        <v>65.239492790673893</v>
      </c>
      <c r="N66" s="2">
        <f>E66/G66</f>
        <v>378.17249555423831</v>
      </c>
      <c r="O66" s="2">
        <f>E66/H66</f>
        <v>399.23466833541926</v>
      </c>
    </row>
    <row r="67" spans="1:15" x14ac:dyDescent="0.25">
      <c r="A67" t="s">
        <v>2</v>
      </c>
      <c r="B67" s="4" t="s">
        <v>69</v>
      </c>
      <c r="C67" s="2">
        <v>1200</v>
      </c>
      <c r="D67" s="2">
        <v>20</v>
      </c>
      <c r="E67" s="2">
        <v>47497</v>
      </c>
      <c r="F67" s="2">
        <v>444</v>
      </c>
      <c r="G67" s="2">
        <v>423</v>
      </c>
      <c r="H67" s="2">
        <v>545</v>
      </c>
      <c r="I67" s="2">
        <f>E67/D67</f>
        <v>2374.85</v>
      </c>
      <c r="J67" s="2">
        <f>F67/D67</f>
        <v>22.2</v>
      </c>
      <c r="K67" s="2">
        <f>G67/D67</f>
        <v>21.15</v>
      </c>
      <c r="L67" s="2">
        <f>H67/D67</f>
        <v>27.25</v>
      </c>
      <c r="M67" s="2">
        <f>E67/F67</f>
        <v>106.97522522522523</v>
      </c>
      <c r="N67" s="2">
        <f>E67/G67</f>
        <v>112.28605200945627</v>
      </c>
      <c r="O67" s="2">
        <f>E67/H67</f>
        <v>87.150458715596329</v>
      </c>
    </row>
    <row r="68" spans="1:15" x14ac:dyDescent="0.25">
      <c r="A68" t="s">
        <v>5</v>
      </c>
      <c r="B68" s="4" t="s">
        <v>93</v>
      </c>
      <c r="C68" s="2">
        <v>6700</v>
      </c>
      <c r="D68" s="2">
        <v>40</v>
      </c>
      <c r="E68" s="2">
        <v>237546</v>
      </c>
      <c r="F68" s="2">
        <v>887</v>
      </c>
      <c r="G68" s="2">
        <v>166</v>
      </c>
      <c r="H68" s="2">
        <v>52</v>
      </c>
      <c r="I68" s="2">
        <f>E68/D68</f>
        <v>5938.65</v>
      </c>
      <c r="J68" s="2">
        <f>F68/D68</f>
        <v>22.175000000000001</v>
      </c>
      <c r="K68" s="2">
        <f>G68/D68</f>
        <v>4.1500000000000004</v>
      </c>
      <c r="L68" s="2">
        <f>H68/D68</f>
        <v>1.3</v>
      </c>
      <c r="M68" s="2">
        <f>E68/F68</f>
        <v>267.80834272829765</v>
      </c>
      <c r="N68" s="2">
        <f>E68/G68</f>
        <v>1431</v>
      </c>
      <c r="O68" s="2">
        <f>E68/H68</f>
        <v>4568.1923076923076</v>
      </c>
    </row>
    <row r="69" spans="1:15" x14ac:dyDescent="0.25">
      <c r="A69" t="s">
        <v>3</v>
      </c>
      <c r="B69" s="4" t="s">
        <v>85</v>
      </c>
      <c r="C69" s="2">
        <v>8400</v>
      </c>
      <c r="D69" s="2">
        <v>56</v>
      </c>
      <c r="E69" s="2">
        <v>330623</v>
      </c>
      <c r="F69" s="2">
        <v>1213</v>
      </c>
      <c r="G69" s="2">
        <v>257</v>
      </c>
      <c r="H69" s="2">
        <v>169</v>
      </c>
      <c r="I69" s="2">
        <f>E69/D69</f>
        <v>5903.9821428571431</v>
      </c>
      <c r="J69" s="2">
        <f>F69/D69</f>
        <v>21.660714285714285</v>
      </c>
      <c r="K69" s="2">
        <f>G69/D69</f>
        <v>4.5892857142857144</v>
      </c>
      <c r="L69" s="2">
        <f>H69/D69</f>
        <v>3.0178571428571428</v>
      </c>
      <c r="M69" s="2">
        <f>E69/F69</f>
        <v>272.56636438582029</v>
      </c>
      <c r="N69" s="2">
        <f>E69/G69</f>
        <v>1286.4708171206225</v>
      </c>
      <c r="O69" s="2">
        <f>E69/H69</f>
        <v>1956.3491124260354</v>
      </c>
    </row>
    <row r="70" spans="1:15" x14ac:dyDescent="0.25">
      <c r="A70" t="s">
        <v>123</v>
      </c>
      <c r="B70" s="4" t="s">
        <v>24</v>
      </c>
      <c r="C70" s="2">
        <v>26600</v>
      </c>
      <c r="D70" s="2">
        <v>266</v>
      </c>
      <c r="E70" s="2">
        <v>90134</v>
      </c>
      <c r="F70" s="2">
        <v>5584</v>
      </c>
      <c r="G70" s="2">
        <v>712</v>
      </c>
      <c r="H70" s="2">
        <v>513</v>
      </c>
      <c r="I70" s="2">
        <f>E70/D70</f>
        <v>338.8496240601504</v>
      </c>
      <c r="J70" s="2">
        <f>F70/D70</f>
        <v>20.992481203007518</v>
      </c>
      <c r="K70" s="2">
        <f>G70/D70</f>
        <v>2.6766917293233083</v>
      </c>
      <c r="L70" s="2">
        <f>H70/D70</f>
        <v>1.9285714285714286</v>
      </c>
      <c r="M70" s="2">
        <f>E70/F70</f>
        <v>16.141475644699142</v>
      </c>
      <c r="N70" s="2">
        <f>E70/G70</f>
        <v>126.59269662921348</v>
      </c>
      <c r="O70" s="2">
        <f>E70/H70</f>
        <v>175.69980506822611</v>
      </c>
    </row>
    <row r="71" spans="1:15" x14ac:dyDescent="0.25">
      <c r="A71" t="s">
        <v>6</v>
      </c>
      <c r="B71" s="4" t="s">
        <v>111</v>
      </c>
      <c r="C71" s="2">
        <v>55400</v>
      </c>
      <c r="D71" s="2">
        <v>258</v>
      </c>
      <c r="E71" s="2">
        <v>26351</v>
      </c>
      <c r="F71" s="2">
        <v>5400</v>
      </c>
      <c r="G71" s="2">
        <v>515</v>
      </c>
      <c r="H71" s="2">
        <v>528</v>
      </c>
      <c r="I71" s="2">
        <f>E71/D71</f>
        <v>102.13565891472868</v>
      </c>
      <c r="J71" s="2">
        <f>F71/D71</f>
        <v>20.930232558139537</v>
      </c>
      <c r="K71" s="2">
        <f>G71/D71</f>
        <v>1.9961240310077519</v>
      </c>
      <c r="L71" s="2">
        <f>H71/D71</f>
        <v>2.0465116279069768</v>
      </c>
      <c r="M71" s="2">
        <f>E71/F71</f>
        <v>4.8798148148148144</v>
      </c>
      <c r="N71" s="2">
        <f>E71/G71</f>
        <v>51.166990291262138</v>
      </c>
      <c r="O71" s="2">
        <f>E71/H71</f>
        <v>49.907196969696969</v>
      </c>
    </row>
    <row r="72" spans="1:15" x14ac:dyDescent="0.25">
      <c r="A72" t="s">
        <v>2</v>
      </c>
      <c r="B72" s="4" t="s">
        <v>62</v>
      </c>
      <c r="C72" s="2">
        <v>10300</v>
      </c>
      <c r="D72" s="2">
        <v>113</v>
      </c>
      <c r="E72" s="2">
        <v>345386</v>
      </c>
      <c r="F72" s="2">
        <v>2249</v>
      </c>
      <c r="G72" s="2">
        <v>815</v>
      </c>
      <c r="H72" s="2">
        <v>697</v>
      </c>
      <c r="I72" s="2">
        <f>E72/D72</f>
        <v>3056.5132743362833</v>
      </c>
      <c r="J72" s="2">
        <f>F72/D72</f>
        <v>19.902654867256636</v>
      </c>
      <c r="K72" s="2">
        <f>G72/D72</f>
        <v>7.2123893805309738</v>
      </c>
      <c r="L72" s="2">
        <f>H72/D72</f>
        <v>6.168141592920354</v>
      </c>
      <c r="M72" s="2">
        <f>E72/F72</f>
        <v>153.5731436193864</v>
      </c>
      <c r="N72" s="2">
        <f>E72/G72</f>
        <v>423.78650306748466</v>
      </c>
      <c r="O72" s="2">
        <f>E72/H72</f>
        <v>495.53228120516502</v>
      </c>
    </row>
    <row r="73" spans="1:15" x14ac:dyDescent="0.25">
      <c r="A73" t="s">
        <v>5</v>
      </c>
      <c r="B73" s="4" t="s">
        <v>108</v>
      </c>
      <c r="C73" s="2">
        <v>4600</v>
      </c>
      <c r="D73" s="2">
        <v>100</v>
      </c>
      <c r="E73" s="2">
        <v>177723</v>
      </c>
      <c r="F73" s="2">
        <v>1957</v>
      </c>
      <c r="G73" s="2">
        <v>665</v>
      </c>
      <c r="H73" s="2">
        <v>465</v>
      </c>
      <c r="I73" s="2">
        <f>E73/D73</f>
        <v>1777.23</v>
      </c>
      <c r="J73" s="2">
        <f>F73/D73</f>
        <v>19.57</v>
      </c>
      <c r="K73" s="2">
        <f>G73/D73</f>
        <v>6.65</v>
      </c>
      <c r="L73" s="2">
        <f>H73/D73</f>
        <v>4.6500000000000004</v>
      </c>
      <c r="M73" s="2">
        <f>E73/F73</f>
        <v>90.814001021972402</v>
      </c>
      <c r="N73" s="2">
        <f>E73/G73</f>
        <v>267.25263157894739</v>
      </c>
      <c r="O73" s="2">
        <f>E73/H73</f>
        <v>382.2</v>
      </c>
    </row>
    <row r="74" spans="1:15" x14ac:dyDescent="0.25">
      <c r="A74" t="s">
        <v>1</v>
      </c>
      <c r="B74" s="4" t="s">
        <v>59</v>
      </c>
      <c r="C74" s="2">
        <v>9000</v>
      </c>
      <c r="D74" s="2">
        <v>30</v>
      </c>
      <c r="E74" s="2">
        <v>155731</v>
      </c>
      <c r="F74" s="2">
        <v>581</v>
      </c>
      <c r="G74" s="2">
        <v>333</v>
      </c>
      <c r="H74" s="2">
        <v>306</v>
      </c>
      <c r="I74" s="2">
        <f>E74/D74</f>
        <v>5191.0333333333338</v>
      </c>
      <c r="J74" s="2">
        <f>F74/D74</f>
        <v>19.366666666666667</v>
      </c>
      <c r="K74" s="2">
        <f>G74/D74</f>
        <v>11.1</v>
      </c>
      <c r="L74" s="2">
        <f>H74/D74</f>
        <v>10.199999999999999</v>
      </c>
      <c r="M74" s="2">
        <f>E74/F74</f>
        <v>268.03958691910498</v>
      </c>
      <c r="N74" s="2">
        <f>E74/G74</f>
        <v>467.66066066066065</v>
      </c>
      <c r="O74" s="2">
        <f>E74/H74</f>
        <v>508.92483660130716</v>
      </c>
    </row>
    <row r="75" spans="1:15" x14ac:dyDescent="0.25">
      <c r="A75" t="s">
        <v>2</v>
      </c>
      <c r="B75" s="4" t="s">
        <v>63</v>
      </c>
      <c r="C75" s="2">
        <v>9300</v>
      </c>
      <c r="D75" s="2">
        <v>108</v>
      </c>
      <c r="E75" s="2">
        <v>379591</v>
      </c>
      <c r="F75" s="2">
        <v>2070</v>
      </c>
      <c r="G75" s="2">
        <v>281</v>
      </c>
      <c r="H75" s="2">
        <v>51</v>
      </c>
      <c r="I75" s="2">
        <f>E75/D75</f>
        <v>3514.7314814814813</v>
      </c>
      <c r="J75" s="2">
        <f>F75/D75</f>
        <v>19.166666666666668</v>
      </c>
      <c r="K75" s="2">
        <f>G75/D75</f>
        <v>2.6018518518518516</v>
      </c>
      <c r="L75" s="2">
        <f>H75/D75</f>
        <v>0.47222222222222221</v>
      </c>
      <c r="M75" s="2">
        <f>E75/F75</f>
        <v>183.37729468599034</v>
      </c>
      <c r="N75" s="2">
        <f>E75/G75</f>
        <v>1350.8576512455516</v>
      </c>
      <c r="O75" s="2">
        <f>E75/H75</f>
        <v>7442.9607843137255</v>
      </c>
    </row>
    <row r="76" spans="1:15" x14ac:dyDescent="0.25">
      <c r="A76" t="s">
        <v>6</v>
      </c>
      <c r="B76" s="4" t="s">
        <v>119</v>
      </c>
      <c r="C76" s="2">
        <v>22500</v>
      </c>
      <c r="D76" s="2">
        <v>172</v>
      </c>
      <c r="E76" s="2">
        <v>250650</v>
      </c>
      <c r="F76" s="2">
        <v>3202</v>
      </c>
      <c r="G76" s="2">
        <v>181</v>
      </c>
      <c r="H76" s="2">
        <v>118</v>
      </c>
      <c r="I76" s="2">
        <f>E76/D76</f>
        <v>1457.2674418604652</v>
      </c>
      <c r="J76" s="2">
        <f>F76/D76</f>
        <v>18.61627906976744</v>
      </c>
      <c r="K76" s="2">
        <f>G76/D76</f>
        <v>1.0523255813953489</v>
      </c>
      <c r="L76" s="2">
        <f>H76/D76</f>
        <v>0.68604651162790697</v>
      </c>
      <c r="M76" s="2">
        <f>E76/F76</f>
        <v>78.27920049968769</v>
      </c>
      <c r="N76" s="2">
        <f>E76/G76</f>
        <v>1384.8066298342542</v>
      </c>
      <c r="O76" s="2">
        <f>E76/H76</f>
        <v>2124.1525423728813</v>
      </c>
    </row>
    <row r="77" spans="1:15" x14ac:dyDescent="0.25">
      <c r="A77" t="s">
        <v>6</v>
      </c>
      <c r="B77" s="4" t="s">
        <v>117</v>
      </c>
      <c r="C77" s="2">
        <v>23000</v>
      </c>
      <c r="D77" s="2">
        <v>365</v>
      </c>
      <c r="E77" s="2">
        <v>236328</v>
      </c>
      <c r="F77" s="2">
        <v>6510</v>
      </c>
      <c r="G77" s="2">
        <v>171</v>
      </c>
      <c r="H77" s="2">
        <v>174</v>
      </c>
      <c r="I77" s="2">
        <f>E77/D77</f>
        <v>647.47397260273976</v>
      </c>
      <c r="J77" s="2">
        <f>F77/D77</f>
        <v>17.835616438356166</v>
      </c>
      <c r="K77" s="2">
        <f>G77/D77</f>
        <v>0.46849315068493153</v>
      </c>
      <c r="L77" s="2">
        <f>H77/D77</f>
        <v>0.47671232876712327</v>
      </c>
      <c r="M77" s="2">
        <f>E77/F77</f>
        <v>36.302304147465435</v>
      </c>
      <c r="N77" s="2">
        <f>E77/G77</f>
        <v>1382.0350877192982</v>
      </c>
      <c r="O77" s="2">
        <f>E77/H77</f>
        <v>1358.2068965517242</v>
      </c>
    </row>
    <row r="78" spans="1:15" x14ac:dyDescent="0.25">
      <c r="A78" t="s">
        <v>3</v>
      </c>
      <c r="B78" s="4" t="s">
        <v>82</v>
      </c>
      <c r="C78" s="2">
        <v>7300</v>
      </c>
      <c r="D78" s="2">
        <v>86</v>
      </c>
      <c r="E78" s="2">
        <v>226992</v>
      </c>
      <c r="F78" s="2">
        <v>1494</v>
      </c>
      <c r="G78" s="2">
        <v>359</v>
      </c>
      <c r="H78" s="2">
        <v>230</v>
      </c>
      <c r="I78" s="2">
        <f>E78/D78</f>
        <v>2639.4418604651164</v>
      </c>
      <c r="J78" s="2">
        <f>F78/D78</f>
        <v>17.372093023255815</v>
      </c>
      <c r="K78" s="2">
        <f>G78/D78</f>
        <v>4.1744186046511631</v>
      </c>
      <c r="L78" s="2">
        <f>H78/D78</f>
        <v>2.6744186046511627</v>
      </c>
      <c r="M78" s="2">
        <f>E78/F78</f>
        <v>151.93574297188755</v>
      </c>
      <c r="N78" s="2">
        <f>E78/G78</f>
        <v>632.28969359331472</v>
      </c>
      <c r="O78" s="2">
        <f>E78/H78</f>
        <v>986.92173913043473</v>
      </c>
    </row>
    <row r="79" spans="1:15" x14ac:dyDescent="0.25">
      <c r="A79" t="s">
        <v>4</v>
      </c>
      <c r="B79" s="4" t="s">
        <v>88</v>
      </c>
      <c r="C79" s="2">
        <v>3100</v>
      </c>
      <c r="D79" s="2">
        <v>33</v>
      </c>
      <c r="E79" s="2">
        <v>84825</v>
      </c>
      <c r="F79" s="2">
        <v>548</v>
      </c>
      <c r="G79" s="2">
        <v>114</v>
      </c>
      <c r="H79" s="2">
        <v>63</v>
      </c>
      <c r="I79" s="2">
        <f>E79/D79</f>
        <v>2570.4545454545455</v>
      </c>
      <c r="J79" s="2">
        <f>F79/D79</f>
        <v>16.606060606060606</v>
      </c>
      <c r="K79" s="2">
        <f>G79/D79</f>
        <v>3.4545454545454546</v>
      </c>
      <c r="L79" s="2">
        <f>H79/D79</f>
        <v>1.9090909090909092</v>
      </c>
      <c r="M79" s="2">
        <f>E79/F79</f>
        <v>154.79014598540147</v>
      </c>
      <c r="N79" s="2">
        <f>E79/G79</f>
        <v>744.07894736842104</v>
      </c>
      <c r="O79" s="2">
        <f>E79/H79</f>
        <v>1346.4285714285713</v>
      </c>
    </row>
    <row r="80" spans="1:15" x14ac:dyDescent="0.25">
      <c r="A80" t="s">
        <v>2</v>
      </c>
      <c r="B80" s="4" t="s">
        <v>49</v>
      </c>
      <c r="C80" s="2">
        <v>1000</v>
      </c>
      <c r="D80" s="2">
        <v>27</v>
      </c>
      <c r="E80" s="2">
        <v>78155</v>
      </c>
      <c r="F80" s="2">
        <v>434</v>
      </c>
      <c r="G80" s="2">
        <v>87</v>
      </c>
      <c r="H80" s="2">
        <v>12</v>
      </c>
      <c r="I80" s="2">
        <f>E80/D80</f>
        <v>2894.6296296296296</v>
      </c>
      <c r="J80" s="2">
        <f>F80/D80</f>
        <v>16.074074074074073</v>
      </c>
      <c r="K80" s="2">
        <f>G80/D80</f>
        <v>3.2222222222222223</v>
      </c>
      <c r="L80" s="2">
        <f>H80/D80</f>
        <v>0.44444444444444442</v>
      </c>
      <c r="M80" s="2">
        <f>E80/F80</f>
        <v>180.08064516129033</v>
      </c>
      <c r="N80" s="2">
        <f>E80/G80</f>
        <v>898.33333333333337</v>
      </c>
      <c r="O80" s="2">
        <f>E80/H80</f>
        <v>6512.916666666667</v>
      </c>
    </row>
    <row r="81" spans="1:15" x14ac:dyDescent="0.25">
      <c r="A81" t="s">
        <v>0</v>
      </c>
      <c r="B81" s="4" t="s">
        <v>47</v>
      </c>
      <c r="C81" s="2">
        <v>8000</v>
      </c>
      <c r="D81" s="2">
        <v>61</v>
      </c>
      <c r="E81" s="2">
        <v>207090</v>
      </c>
      <c r="F81" s="2">
        <v>972</v>
      </c>
      <c r="G81" s="2">
        <v>69</v>
      </c>
      <c r="H81" s="2">
        <v>66</v>
      </c>
      <c r="I81" s="2">
        <f>E81/D81</f>
        <v>3394.9180327868853</v>
      </c>
      <c r="J81" s="2">
        <f>F81/D81</f>
        <v>15.934426229508198</v>
      </c>
      <c r="K81" s="2">
        <f>G81/D81</f>
        <v>1.1311475409836065</v>
      </c>
      <c r="L81" s="2">
        <f>H81/D81</f>
        <v>1.0819672131147542</v>
      </c>
      <c r="M81" s="2">
        <f>E81/F81</f>
        <v>213.05555555555554</v>
      </c>
      <c r="N81" s="2">
        <f>E81/G81</f>
        <v>3001.304347826087</v>
      </c>
      <c r="O81" s="2">
        <f>E81/H81</f>
        <v>3137.7272727272725</v>
      </c>
    </row>
    <row r="82" spans="1:15" x14ac:dyDescent="0.25">
      <c r="A82" t="s">
        <v>5</v>
      </c>
      <c r="B82" s="4" t="s">
        <v>107</v>
      </c>
      <c r="C82" s="2">
        <v>6700</v>
      </c>
      <c r="D82" s="2">
        <v>114</v>
      </c>
      <c r="E82" s="2">
        <v>201255</v>
      </c>
      <c r="F82" s="2">
        <v>1691</v>
      </c>
      <c r="G82" s="2">
        <v>376</v>
      </c>
      <c r="H82" s="2">
        <v>171</v>
      </c>
      <c r="I82" s="2">
        <f>E82/D82</f>
        <v>1765.3947368421052</v>
      </c>
      <c r="J82" s="2">
        <f>F82/D82</f>
        <v>14.833333333333334</v>
      </c>
      <c r="K82" s="2">
        <f>G82/D82</f>
        <v>3.2982456140350878</v>
      </c>
      <c r="L82" s="2">
        <f>H82/D82</f>
        <v>1.5</v>
      </c>
      <c r="M82" s="2">
        <f>E82/F82</f>
        <v>119.01537551744529</v>
      </c>
      <c r="N82" s="2">
        <f>E82/G82</f>
        <v>535.25265957446811</v>
      </c>
      <c r="O82" s="2">
        <f>E82/H82</f>
        <v>1176.9298245614036</v>
      </c>
    </row>
    <row r="83" spans="1:15" x14ac:dyDescent="0.25">
      <c r="A83" t="s">
        <v>2</v>
      </c>
      <c r="B83" s="4" t="s">
        <v>70</v>
      </c>
      <c r="C83" s="2">
        <v>1400</v>
      </c>
      <c r="D83" s="2">
        <v>17</v>
      </c>
      <c r="E83" s="2">
        <v>39232</v>
      </c>
      <c r="F83" s="2">
        <v>247</v>
      </c>
      <c r="G83" s="2">
        <v>83</v>
      </c>
      <c r="H83" s="2">
        <v>27</v>
      </c>
      <c r="I83" s="2">
        <f>E83/D83</f>
        <v>2307.7647058823532</v>
      </c>
      <c r="J83" s="2">
        <f>F83/D83</f>
        <v>14.529411764705882</v>
      </c>
      <c r="K83" s="2">
        <f>G83/D83</f>
        <v>4.882352941176471</v>
      </c>
      <c r="L83" s="2">
        <f>H83/D83</f>
        <v>1.588235294117647</v>
      </c>
      <c r="M83" s="2">
        <f>E83/F83</f>
        <v>158.83400809716599</v>
      </c>
      <c r="N83" s="2">
        <f>E83/G83</f>
        <v>472.67469879518075</v>
      </c>
      <c r="O83" s="2">
        <f>E83/H83</f>
        <v>1453.037037037037</v>
      </c>
    </row>
    <row r="84" spans="1:15" x14ac:dyDescent="0.25">
      <c r="A84" t="s">
        <v>2</v>
      </c>
      <c r="B84" s="4" t="s">
        <v>67</v>
      </c>
      <c r="C84" s="2">
        <v>1700</v>
      </c>
      <c r="D84" s="2">
        <v>47</v>
      </c>
      <c r="E84" s="2">
        <v>116765</v>
      </c>
      <c r="F84" s="2">
        <v>676</v>
      </c>
      <c r="G84" s="2">
        <v>520</v>
      </c>
      <c r="H84" s="2">
        <v>136</v>
      </c>
      <c r="I84" s="2">
        <f>E84/D84</f>
        <v>2484.3617021276596</v>
      </c>
      <c r="J84" s="2">
        <f>F84/D84</f>
        <v>14.382978723404255</v>
      </c>
      <c r="K84" s="2">
        <f>G84/D84</f>
        <v>11.063829787234043</v>
      </c>
      <c r="L84" s="2">
        <f>H84/D84</f>
        <v>2.8936170212765959</v>
      </c>
      <c r="M84" s="2">
        <f>E84/F84</f>
        <v>172.72928994082841</v>
      </c>
      <c r="N84" s="2">
        <f>E84/G84</f>
        <v>224.54807692307693</v>
      </c>
      <c r="O84" s="2">
        <f>E84/H84</f>
        <v>858.56617647058829</v>
      </c>
    </row>
    <row r="85" spans="1:15" x14ac:dyDescent="0.25">
      <c r="A85" t="s">
        <v>4</v>
      </c>
      <c r="B85" s="4" t="s">
        <v>86</v>
      </c>
      <c r="C85" s="2">
        <v>5500</v>
      </c>
      <c r="D85" s="2">
        <v>54</v>
      </c>
      <c r="E85" s="2">
        <v>122780</v>
      </c>
      <c r="F85" s="2">
        <v>772</v>
      </c>
      <c r="G85" s="2">
        <v>132</v>
      </c>
      <c r="H85" s="2">
        <v>103</v>
      </c>
      <c r="I85" s="2">
        <f>E85/D85</f>
        <v>2273.7037037037039</v>
      </c>
      <c r="J85" s="2">
        <f>F85/D85</f>
        <v>14.296296296296296</v>
      </c>
      <c r="K85" s="2">
        <f>G85/D85</f>
        <v>2.4444444444444446</v>
      </c>
      <c r="L85" s="2">
        <f>H85/D85</f>
        <v>1.9074074074074074</v>
      </c>
      <c r="M85" s="2">
        <f>E85/F85</f>
        <v>159.04145077720207</v>
      </c>
      <c r="N85" s="2">
        <f>E85/G85</f>
        <v>930.15151515151513</v>
      </c>
      <c r="O85" s="2">
        <f>E85/H85</f>
        <v>1192.0388349514562</v>
      </c>
    </row>
    <row r="86" spans="1:15" x14ac:dyDescent="0.25">
      <c r="A86" t="s">
        <v>2</v>
      </c>
      <c r="B86" s="4" t="s">
        <v>65</v>
      </c>
      <c r="C86" s="2">
        <v>3100</v>
      </c>
      <c r="D86" s="2">
        <v>122</v>
      </c>
      <c r="E86" s="2">
        <v>1296006</v>
      </c>
      <c r="F86" s="2">
        <v>1683</v>
      </c>
      <c r="G86" s="2">
        <v>409</v>
      </c>
      <c r="H86" s="2">
        <v>315</v>
      </c>
      <c r="I86" s="2">
        <f>E86/D86</f>
        <v>10623</v>
      </c>
      <c r="J86" s="2">
        <f>F86/D86</f>
        <v>13.795081967213115</v>
      </c>
      <c r="K86" s="2">
        <f>G86/D86</f>
        <v>3.3524590163934427</v>
      </c>
      <c r="L86" s="2">
        <f>H86/D86</f>
        <v>2.581967213114754</v>
      </c>
      <c r="M86" s="2">
        <f>E86/F86</f>
        <v>770.05704099821742</v>
      </c>
      <c r="N86" s="2">
        <f>E86/G86</f>
        <v>3168.7188264058682</v>
      </c>
      <c r="O86" s="2">
        <f>E86/H86</f>
        <v>4114.304761904762</v>
      </c>
    </row>
    <row r="87" spans="1:15" x14ac:dyDescent="0.25">
      <c r="A87" t="s">
        <v>4</v>
      </c>
      <c r="B87" s="4" t="s">
        <v>90</v>
      </c>
      <c r="C87" s="2">
        <v>567</v>
      </c>
      <c r="D87" s="2">
        <v>29</v>
      </c>
      <c r="E87" s="2">
        <v>36665</v>
      </c>
      <c r="F87" s="2">
        <v>383</v>
      </c>
      <c r="G87" s="2">
        <v>147</v>
      </c>
      <c r="H87" s="2">
        <v>177</v>
      </c>
      <c r="I87" s="2">
        <f>E87/D87</f>
        <v>1264.3103448275863</v>
      </c>
      <c r="J87" s="2">
        <f>F87/D87</f>
        <v>13.206896551724139</v>
      </c>
      <c r="K87" s="2">
        <f>G87/D87</f>
        <v>5.068965517241379</v>
      </c>
      <c r="L87" s="2">
        <f>H87/D87</f>
        <v>6.1034482758620694</v>
      </c>
      <c r="M87" s="2">
        <f>E87/F87</f>
        <v>95.731070496083547</v>
      </c>
      <c r="N87" s="2">
        <f>E87/G87</f>
        <v>249.42176870748298</v>
      </c>
      <c r="O87" s="2">
        <f>E87/H87</f>
        <v>207.14689265536722</v>
      </c>
    </row>
    <row r="88" spans="1:15" x14ac:dyDescent="0.25">
      <c r="A88" t="s">
        <v>3</v>
      </c>
      <c r="B88" s="4" t="s">
        <v>80</v>
      </c>
      <c r="C88" s="2">
        <v>10000</v>
      </c>
      <c r="D88" s="2">
        <v>101</v>
      </c>
      <c r="E88" s="2">
        <v>474051</v>
      </c>
      <c r="F88" s="2">
        <v>1280</v>
      </c>
      <c r="G88" s="2">
        <v>454</v>
      </c>
      <c r="H88" s="2">
        <v>64</v>
      </c>
      <c r="I88" s="2">
        <f>E88/D88</f>
        <v>4693.5742574257429</v>
      </c>
      <c r="J88" s="2">
        <f>F88/D88</f>
        <v>12.673267326732674</v>
      </c>
      <c r="K88" s="2">
        <f>G88/D88</f>
        <v>4.4950495049504955</v>
      </c>
      <c r="L88" s="2">
        <f>H88/D88</f>
        <v>0.63366336633663367</v>
      </c>
      <c r="M88" s="2">
        <f>E88/F88</f>
        <v>370.35234374999999</v>
      </c>
      <c r="N88" s="2">
        <f>E88/G88</f>
        <v>1044.1651982378855</v>
      </c>
      <c r="O88" s="2">
        <f>E88/H88</f>
        <v>7407.046875</v>
      </c>
    </row>
    <row r="89" spans="1:15" x14ac:dyDescent="0.25">
      <c r="A89" t="s">
        <v>1</v>
      </c>
      <c r="B89" s="4" t="s">
        <v>56</v>
      </c>
      <c r="C89" s="2">
        <v>14000</v>
      </c>
      <c r="D89" s="2">
        <v>200</v>
      </c>
      <c r="E89" s="2">
        <v>33772</v>
      </c>
      <c r="F89" s="2">
        <v>2206</v>
      </c>
      <c r="G89" s="2">
        <v>185</v>
      </c>
      <c r="H89" s="2">
        <v>79</v>
      </c>
      <c r="I89" s="2">
        <f>E89/D89</f>
        <v>168.86</v>
      </c>
      <c r="J89" s="2">
        <f>F89/D89</f>
        <v>11.03</v>
      </c>
      <c r="K89" s="2">
        <f>G89/D89</f>
        <v>0.92500000000000004</v>
      </c>
      <c r="L89" s="2">
        <f>H89/D89</f>
        <v>0.39500000000000002</v>
      </c>
      <c r="M89" s="2">
        <f>E89/F89</f>
        <v>15.309156844968268</v>
      </c>
      <c r="N89" s="2">
        <f>E89/G89</f>
        <v>182.55135135135134</v>
      </c>
      <c r="O89" s="2">
        <f>E89/H89</f>
        <v>427.49367088607596</v>
      </c>
    </row>
    <row r="90" spans="1:15" x14ac:dyDescent="0.25">
      <c r="A90" t="s">
        <v>4</v>
      </c>
      <c r="B90" t="s">
        <v>97</v>
      </c>
      <c r="C90" s="2">
        <v>6200</v>
      </c>
      <c r="D90" s="2">
        <v>78</v>
      </c>
      <c r="E90" s="2">
        <v>52054</v>
      </c>
      <c r="F90" s="2">
        <v>776</v>
      </c>
      <c r="G90" s="2">
        <v>89</v>
      </c>
      <c r="H90" s="2">
        <v>101</v>
      </c>
      <c r="I90" s="2">
        <f>E90/D90</f>
        <v>667.35897435897436</v>
      </c>
      <c r="J90" s="2">
        <f>F90/D90</f>
        <v>9.9487179487179489</v>
      </c>
      <c r="K90" s="2">
        <f>G90/D90</f>
        <v>1.141025641025641</v>
      </c>
      <c r="L90" s="2">
        <f>H90/D90</f>
        <v>1.2948717948717949</v>
      </c>
      <c r="M90" s="2">
        <f>E90/F90</f>
        <v>67.079896907216494</v>
      </c>
      <c r="N90" s="2">
        <f>E90/G90</f>
        <v>584.87640449438197</v>
      </c>
      <c r="O90" s="2">
        <f>E90/H90</f>
        <v>515.38613861386136</v>
      </c>
    </row>
    <row r="91" spans="1:15" x14ac:dyDescent="0.25">
      <c r="A91" t="s">
        <v>123</v>
      </c>
      <c r="B91" s="4" t="s">
        <v>25</v>
      </c>
      <c r="C91" s="2">
        <v>26700</v>
      </c>
      <c r="D91" s="2">
        <v>297</v>
      </c>
      <c r="E91" s="2">
        <v>948156</v>
      </c>
      <c r="F91" s="2">
        <v>2889</v>
      </c>
      <c r="G91" s="2">
        <v>533</v>
      </c>
      <c r="H91" s="2">
        <v>535</v>
      </c>
      <c r="I91" s="2">
        <f>E91/D91</f>
        <v>3192.4444444444443</v>
      </c>
      <c r="J91" s="2">
        <f>F91/D91</f>
        <v>9.7272727272727266</v>
      </c>
      <c r="K91" s="2">
        <f>G91/D91</f>
        <v>1.7946127946127945</v>
      </c>
      <c r="L91" s="2">
        <f>H91/D91</f>
        <v>1.8013468013468013</v>
      </c>
      <c r="M91" s="2">
        <f>E91/F91</f>
        <v>328.19522326064384</v>
      </c>
      <c r="N91" s="2">
        <f>E91/G91</f>
        <v>1778.9043151969981</v>
      </c>
      <c r="O91" s="2">
        <f>E91/H91</f>
        <v>1772.2542056074767</v>
      </c>
    </row>
    <row r="92" spans="1:15" x14ac:dyDescent="0.25">
      <c r="A92" t="s">
        <v>4</v>
      </c>
      <c r="B92" s="4" t="s">
        <v>94</v>
      </c>
      <c r="C92" s="2">
        <v>358</v>
      </c>
      <c r="D92" s="2">
        <v>16</v>
      </c>
      <c r="E92" s="2">
        <v>19939</v>
      </c>
      <c r="F92" s="2">
        <v>145</v>
      </c>
      <c r="G92" s="2">
        <v>75</v>
      </c>
      <c r="H92" s="2">
        <v>42</v>
      </c>
      <c r="I92" s="2">
        <f>E92/D92</f>
        <v>1246.1875</v>
      </c>
      <c r="J92" s="2">
        <f>F92/D92</f>
        <v>9.0625</v>
      </c>
      <c r="K92" s="2">
        <f>G92/D92</f>
        <v>4.6875</v>
      </c>
      <c r="L92" s="2">
        <f>H92/D92</f>
        <v>2.625</v>
      </c>
      <c r="M92" s="2">
        <f>E92/F92</f>
        <v>137.51034482758621</v>
      </c>
      <c r="N92" s="2">
        <f>E92/G92</f>
        <v>265.85333333333335</v>
      </c>
      <c r="O92" s="2">
        <f>E92/H92</f>
        <v>474.73809523809524</v>
      </c>
    </row>
    <row r="93" spans="1:15" x14ac:dyDescent="0.25">
      <c r="A93" t="s">
        <v>3</v>
      </c>
      <c r="B93" s="4" t="s">
        <v>74</v>
      </c>
      <c r="C93" s="2">
        <v>56900</v>
      </c>
      <c r="D93" s="2">
        <v>730</v>
      </c>
      <c r="E93" s="2">
        <v>578077</v>
      </c>
      <c r="F93" s="2">
        <v>6091</v>
      </c>
      <c r="G93" s="2">
        <v>159</v>
      </c>
      <c r="H93" s="2">
        <v>93</v>
      </c>
      <c r="I93" s="2">
        <f>E93/D93</f>
        <v>791.88630136986296</v>
      </c>
      <c r="J93" s="2">
        <f>F93/D93</f>
        <v>8.3438356164383567</v>
      </c>
      <c r="K93" s="2">
        <f>G93/D93</f>
        <v>0.21780821917808219</v>
      </c>
      <c r="L93" s="2">
        <f>H93/D93</f>
        <v>0.12739726027397261</v>
      </c>
      <c r="M93" s="2">
        <f>E93/F93</f>
        <v>94.906747660482679</v>
      </c>
      <c r="N93" s="2">
        <f>E93/G93</f>
        <v>3635.7044025157234</v>
      </c>
      <c r="O93" s="2">
        <f>E93/H93</f>
        <v>6215.8817204301076</v>
      </c>
    </row>
    <row r="94" spans="1:15" x14ac:dyDescent="0.25">
      <c r="A94" t="s">
        <v>4</v>
      </c>
      <c r="B94" s="4" t="s">
        <v>91</v>
      </c>
      <c r="C94" s="2">
        <v>463</v>
      </c>
      <c r="D94" s="2">
        <v>23</v>
      </c>
      <c r="E94" s="2">
        <v>35697</v>
      </c>
      <c r="F94" s="2">
        <v>169</v>
      </c>
      <c r="G94" s="2">
        <v>47</v>
      </c>
      <c r="H94" s="2">
        <v>22</v>
      </c>
      <c r="I94" s="2">
        <f>E94/D94</f>
        <v>1552.0434782608695</v>
      </c>
      <c r="J94" s="2">
        <f>F94/D94</f>
        <v>7.3478260869565215</v>
      </c>
      <c r="K94" s="2">
        <f>G94/D94</f>
        <v>2.0434782608695654</v>
      </c>
      <c r="L94" s="2">
        <f>H94/D94</f>
        <v>0.95652173913043481</v>
      </c>
      <c r="M94" s="2">
        <f>E94/F94</f>
        <v>211.22485207100593</v>
      </c>
      <c r="N94" s="2">
        <f>E94/G94</f>
        <v>759.51063829787233</v>
      </c>
      <c r="O94" s="2">
        <f>E94/H94</f>
        <v>1622.590909090909</v>
      </c>
    </row>
    <row r="95" spans="1:15" x14ac:dyDescent="0.25">
      <c r="A95" t="s">
        <v>2</v>
      </c>
      <c r="B95" s="4" t="s">
        <v>72</v>
      </c>
      <c r="C95" s="2">
        <v>708</v>
      </c>
      <c r="D95" s="2">
        <v>44</v>
      </c>
      <c r="E95" s="2">
        <v>70351</v>
      </c>
      <c r="F95" s="2">
        <v>313</v>
      </c>
      <c r="G95" s="2">
        <v>127</v>
      </c>
      <c r="H95" s="2">
        <v>81</v>
      </c>
      <c r="I95" s="2">
        <f>E95/D95</f>
        <v>1598.8863636363637</v>
      </c>
      <c r="J95" s="2">
        <f>F95/D95</f>
        <v>7.1136363636363633</v>
      </c>
      <c r="K95" s="2">
        <f>G95/D95</f>
        <v>2.8863636363636362</v>
      </c>
      <c r="L95" s="2">
        <f>H95/D95</f>
        <v>1.8409090909090908</v>
      </c>
      <c r="M95" s="2">
        <f>E95/F95</f>
        <v>224.76357827476039</v>
      </c>
      <c r="N95" s="2">
        <f>E95/G95</f>
        <v>553.94488188976379</v>
      </c>
      <c r="O95" s="2">
        <f>E95/H95</f>
        <v>868.53086419753083</v>
      </c>
    </row>
    <row r="96" spans="1:15" x14ac:dyDescent="0.25">
      <c r="A96" t="s">
        <v>2</v>
      </c>
      <c r="B96" s="4" t="s">
        <v>71</v>
      </c>
      <c r="C96" s="2">
        <v>934</v>
      </c>
      <c r="D96" s="2">
        <v>68</v>
      </c>
      <c r="E96" s="2">
        <v>239246</v>
      </c>
      <c r="F96" s="2">
        <v>424</v>
      </c>
      <c r="G96" s="2">
        <v>117</v>
      </c>
      <c r="H96" s="2">
        <v>46</v>
      </c>
      <c r="I96" s="2">
        <f>E96/D96</f>
        <v>3518.3235294117649</v>
      </c>
      <c r="J96" s="2">
        <f>F96/D96</f>
        <v>6.2352941176470589</v>
      </c>
      <c r="K96" s="2">
        <f>G96/D96</f>
        <v>1.7205882352941178</v>
      </c>
      <c r="L96" s="2">
        <f>H96/D96</f>
        <v>0.67647058823529416</v>
      </c>
      <c r="M96" s="2">
        <f>E96/F96</f>
        <v>564.2594339622641</v>
      </c>
      <c r="N96" s="2">
        <f>E96/G96</f>
        <v>2044.8376068376069</v>
      </c>
      <c r="O96" s="2">
        <f>E96/H96</f>
        <v>5201</v>
      </c>
    </row>
    <row r="97" spans="1:15" x14ac:dyDescent="0.25">
      <c r="A97" t="s">
        <v>6</v>
      </c>
      <c r="B97" s="4" t="s">
        <v>118</v>
      </c>
      <c r="C97" s="2">
        <v>24400</v>
      </c>
      <c r="D97" s="2">
        <v>292</v>
      </c>
      <c r="E97" s="2">
        <v>243331</v>
      </c>
      <c r="F97" s="2">
        <v>1782</v>
      </c>
      <c r="G97" s="2">
        <v>255</v>
      </c>
      <c r="H97" s="2">
        <v>37</v>
      </c>
      <c r="I97" s="2">
        <f>E97/D97</f>
        <v>833.32534246575347</v>
      </c>
      <c r="J97" s="2">
        <f>F97/D97</f>
        <v>6.102739726027397</v>
      </c>
      <c r="K97" s="2">
        <f>G97/D97</f>
        <v>0.87328767123287676</v>
      </c>
      <c r="L97" s="2">
        <f>H97/D97</f>
        <v>0.12671232876712329</v>
      </c>
      <c r="M97" s="2">
        <f>E97/F97</f>
        <v>136.54938271604939</v>
      </c>
      <c r="N97" s="2">
        <f>E97/G97</f>
        <v>954.23921568627452</v>
      </c>
      <c r="O97" s="2">
        <f>E97/H97</f>
        <v>6576.5135135135133</v>
      </c>
    </row>
    <row r="98" spans="1:15" x14ac:dyDescent="0.25">
      <c r="A98" t="s">
        <v>3</v>
      </c>
      <c r="B98" s="4" t="s">
        <v>81</v>
      </c>
      <c r="C98" s="2">
        <v>11000</v>
      </c>
      <c r="D98" s="2">
        <v>321</v>
      </c>
      <c r="E98" s="2">
        <v>190165</v>
      </c>
      <c r="F98" s="2">
        <v>1694</v>
      </c>
      <c r="G98" s="2">
        <v>279</v>
      </c>
      <c r="H98" s="2">
        <v>246</v>
      </c>
      <c r="I98" s="2">
        <f>E98/D98</f>
        <v>592.41433021806859</v>
      </c>
      <c r="J98" s="2">
        <f>F98/D98</f>
        <v>5.2772585669781931</v>
      </c>
      <c r="K98" s="2">
        <f>G98/D98</f>
        <v>0.86915887850467288</v>
      </c>
      <c r="L98" s="2">
        <f>H98/D98</f>
        <v>0.76635514018691586</v>
      </c>
      <c r="M98" s="2">
        <f>E98/F98</f>
        <v>112.25796930342385</v>
      </c>
      <c r="N98" s="2">
        <f>E98/G98</f>
        <v>681.59498207885304</v>
      </c>
      <c r="O98" s="2">
        <f>E98/H98</f>
        <v>773.02845528455282</v>
      </c>
    </row>
    <row r="99" spans="1:15" x14ac:dyDescent="0.25">
      <c r="A99" t="s">
        <v>4</v>
      </c>
      <c r="B99" s="4" t="s">
        <v>95</v>
      </c>
      <c r="C99" s="2">
        <v>314</v>
      </c>
      <c r="D99" s="2">
        <v>15</v>
      </c>
      <c r="E99" s="2">
        <v>25303</v>
      </c>
      <c r="F99" s="2">
        <v>79</v>
      </c>
      <c r="G99" s="2">
        <v>10</v>
      </c>
      <c r="H99" s="2">
        <v>14</v>
      </c>
      <c r="I99" s="2">
        <f>E99/D99</f>
        <v>1686.8666666666666</v>
      </c>
      <c r="J99" s="2">
        <f>F99/D99</f>
        <v>5.2666666666666666</v>
      </c>
      <c r="K99" s="2">
        <f>G99/D99</f>
        <v>0.66666666666666663</v>
      </c>
      <c r="L99" s="2">
        <f>H99/D99</f>
        <v>0.93333333333333335</v>
      </c>
      <c r="M99" s="2">
        <f>E99/F99</f>
        <v>320.29113924050631</v>
      </c>
      <c r="N99" s="2">
        <f>E99/G99</f>
        <v>2530.3000000000002</v>
      </c>
      <c r="O99" s="2">
        <f>E99/H99</f>
        <v>1807.3571428571429</v>
      </c>
    </row>
    <row r="100" spans="1:15" x14ac:dyDescent="0.25">
      <c r="A100" t="s">
        <v>4</v>
      </c>
      <c r="B100" s="4" t="s">
        <v>92</v>
      </c>
      <c r="C100" s="2">
        <v>488</v>
      </c>
      <c r="D100" s="2">
        <v>19</v>
      </c>
      <c r="E100" s="2">
        <v>31506</v>
      </c>
      <c r="F100" s="2">
        <v>99</v>
      </c>
      <c r="G100" s="2">
        <v>16</v>
      </c>
      <c r="H100" s="2">
        <v>8</v>
      </c>
      <c r="I100" s="2">
        <f>E100/D100</f>
        <v>1658.2105263157894</v>
      </c>
      <c r="J100" s="2">
        <f>F100/D100</f>
        <v>5.2105263157894735</v>
      </c>
      <c r="K100" s="2">
        <f>G100/D100</f>
        <v>0.84210526315789469</v>
      </c>
      <c r="L100" s="2">
        <f>H100/D100</f>
        <v>0.42105263157894735</v>
      </c>
      <c r="M100" s="2">
        <f>E100/F100</f>
        <v>318.24242424242425</v>
      </c>
      <c r="N100" s="2">
        <f>E100/G100</f>
        <v>1969.125</v>
      </c>
      <c r="O100" s="2">
        <f>E100/H100</f>
        <v>3938.25</v>
      </c>
    </row>
    <row r="101" spans="1:15" x14ac:dyDescent="0.25">
      <c r="A101" t="s">
        <v>6</v>
      </c>
      <c r="B101" s="4" t="s">
        <v>120</v>
      </c>
      <c r="C101" s="2">
        <v>20400</v>
      </c>
      <c r="D101" s="2">
        <v>985</v>
      </c>
      <c r="E101" s="2">
        <v>132472</v>
      </c>
      <c r="F101" s="2">
        <v>4468</v>
      </c>
      <c r="G101" s="2">
        <v>322</v>
      </c>
      <c r="H101" s="2">
        <v>370</v>
      </c>
      <c r="I101" s="2">
        <f>E101/D101</f>
        <v>134.48934010152286</v>
      </c>
      <c r="J101" s="2">
        <f>F101/D101</f>
        <v>4.5360406091370562</v>
      </c>
      <c r="K101" s="2">
        <f>G101/D101</f>
        <v>0.32690355329949239</v>
      </c>
      <c r="L101" s="2">
        <f>H101/D101</f>
        <v>0.37563451776649748</v>
      </c>
      <c r="M101" s="2">
        <f>E101/F101</f>
        <v>29.649059982094897</v>
      </c>
      <c r="N101" s="2">
        <f>E101/G101</f>
        <v>411.40372670807454</v>
      </c>
      <c r="O101" s="2">
        <f>E101/H101</f>
        <v>358.03243243243242</v>
      </c>
    </row>
    <row r="102" spans="1:15" x14ac:dyDescent="0.25">
      <c r="A102" t="s">
        <v>4</v>
      </c>
      <c r="B102" s="4" t="s">
        <v>93</v>
      </c>
      <c r="C102" s="2">
        <v>472</v>
      </c>
      <c r="D102" s="2">
        <v>48</v>
      </c>
      <c r="E102" s="2">
        <v>55847</v>
      </c>
      <c r="F102" s="2">
        <v>210</v>
      </c>
      <c r="G102" s="2">
        <v>15</v>
      </c>
      <c r="H102" s="2">
        <v>15</v>
      </c>
      <c r="I102" s="2">
        <f>E102/D102</f>
        <v>1163.4791666666667</v>
      </c>
      <c r="J102" s="2">
        <f>F102/D102</f>
        <v>4.375</v>
      </c>
      <c r="K102" s="2">
        <f>G102/D102</f>
        <v>0.3125</v>
      </c>
      <c r="L102" s="2">
        <f>H102/D102</f>
        <v>0.3125</v>
      </c>
      <c r="M102" s="2">
        <f>E102/F102</f>
        <v>265.93809523809523</v>
      </c>
      <c r="N102" s="2">
        <f>E102/G102</f>
        <v>3723.1333333333332</v>
      </c>
      <c r="O102" s="2">
        <f>E102/H102</f>
        <v>3723.1333333333332</v>
      </c>
    </row>
    <row r="103" spans="1:15" x14ac:dyDescent="0.25">
      <c r="A103" t="s">
        <v>4</v>
      </c>
      <c r="B103" s="5">
        <v>13</v>
      </c>
      <c r="C103" s="2">
        <v>269</v>
      </c>
      <c r="D103" s="2">
        <v>25</v>
      </c>
      <c r="E103" s="2">
        <v>37755</v>
      </c>
      <c r="F103" s="2">
        <v>101</v>
      </c>
      <c r="G103" s="2">
        <v>20</v>
      </c>
      <c r="H103" s="2">
        <v>30</v>
      </c>
      <c r="I103" s="2">
        <f>E103/D103</f>
        <v>1510.2</v>
      </c>
      <c r="J103" s="2">
        <f>F103/D103</f>
        <v>4.04</v>
      </c>
      <c r="K103" s="2">
        <f>G103/D103</f>
        <v>0.8</v>
      </c>
      <c r="L103" s="2">
        <f>H103/D103</f>
        <v>1.2</v>
      </c>
      <c r="M103" s="2">
        <f>E103/F103</f>
        <v>373.81188118811883</v>
      </c>
      <c r="N103" s="2">
        <f>E103/G103</f>
        <v>1887.75</v>
      </c>
      <c r="O103" s="2">
        <f>E103/H103</f>
        <v>1258.5</v>
      </c>
    </row>
    <row r="104" spans="1:15" x14ac:dyDescent="0.25">
      <c r="A104" t="s">
        <v>6</v>
      </c>
      <c r="B104" s="4" t="s">
        <v>114</v>
      </c>
      <c r="C104" s="2">
        <v>32400</v>
      </c>
      <c r="D104" s="2">
        <v>1704</v>
      </c>
      <c r="E104" s="2">
        <v>847671</v>
      </c>
      <c r="F104" s="2">
        <v>6423</v>
      </c>
      <c r="G104" s="2">
        <v>276</v>
      </c>
      <c r="H104" s="2">
        <v>291</v>
      </c>
      <c r="I104" s="2">
        <f>E104/D104</f>
        <v>497.45950704225351</v>
      </c>
      <c r="J104" s="2">
        <f>F104/D104</f>
        <v>3.7693661971830985</v>
      </c>
      <c r="K104" s="2">
        <f>G104/D104</f>
        <v>0.1619718309859155</v>
      </c>
      <c r="L104" s="2">
        <f>H104/D104</f>
        <v>0.17077464788732394</v>
      </c>
      <c r="M104" s="2">
        <f>E104/F104</f>
        <v>131.97431106959365</v>
      </c>
      <c r="N104" s="2">
        <f>E104/G104</f>
        <v>3071.271739130435</v>
      </c>
      <c r="O104" s="2">
        <f>E104/H104</f>
        <v>2912.9587628865979</v>
      </c>
    </row>
    <row r="105" spans="1:15" x14ac:dyDescent="0.25">
      <c r="A105" t="s">
        <v>4</v>
      </c>
      <c r="B105" s="4" t="s">
        <v>89</v>
      </c>
      <c r="C105" s="2">
        <v>1900</v>
      </c>
      <c r="D105" s="2">
        <v>78</v>
      </c>
      <c r="E105" s="2">
        <v>91416</v>
      </c>
      <c r="F105" s="2">
        <v>200</v>
      </c>
      <c r="G105" s="2">
        <v>10</v>
      </c>
      <c r="H105" s="2">
        <v>5</v>
      </c>
      <c r="I105" s="2">
        <f>E105/D105</f>
        <v>1172</v>
      </c>
      <c r="J105" s="2">
        <f>F105/D105</f>
        <v>2.5641025641025643</v>
      </c>
      <c r="K105" s="2">
        <f>G105/D105</f>
        <v>0.12820512820512819</v>
      </c>
      <c r="L105" s="2">
        <f>H105/D105</f>
        <v>6.4102564102564097E-2</v>
      </c>
      <c r="M105" s="2">
        <f>E105/F105</f>
        <v>457.08</v>
      </c>
      <c r="N105" s="2">
        <f>E105/G105</f>
        <v>9141.6</v>
      </c>
      <c r="O105" s="2">
        <f>E105/H105</f>
        <v>18283.2</v>
      </c>
    </row>
  </sheetData>
  <sortState ref="A2:O105">
    <sortCondition descending="1" ref="J2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7"/>
  <sheetViews>
    <sheetView workbookViewId="0">
      <selection activeCell="C22" sqref="C22"/>
    </sheetView>
  </sheetViews>
  <sheetFormatPr defaultRowHeight="15" x14ac:dyDescent="0.25"/>
  <cols>
    <col min="1" max="1" width="31.140625" customWidth="1"/>
    <col min="2" max="2" width="12" bestFit="1" customWidth="1"/>
    <col min="3" max="3" width="12.5703125" bestFit="1" customWidth="1"/>
    <col min="4" max="4" width="10.5703125" bestFit="1" customWidth="1"/>
    <col min="5" max="5" width="12.140625" bestFit="1" customWidth="1"/>
    <col min="7" max="7" width="11.5703125" bestFit="1" customWidth="1"/>
    <col min="8" max="8" width="10" customWidth="1"/>
    <col min="9" max="15" width="6.7109375" customWidth="1"/>
  </cols>
  <sheetData>
    <row r="1" spans="1:15" s="1" customFormat="1" ht="69.75" x14ac:dyDescent="0.25">
      <c r="A1" s="1" t="s">
        <v>7</v>
      </c>
      <c r="B1" s="1" t="s">
        <v>8</v>
      </c>
      <c r="C1" s="1" t="s">
        <v>11</v>
      </c>
      <c r="D1" s="1" t="s">
        <v>10</v>
      </c>
      <c r="E1" s="1" t="s">
        <v>9</v>
      </c>
      <c r="F1" s="1" t="s">
        <v>26</v>
      </c>
      <c r="G1" s="1" t="s">
        <v>12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</row>
    <row r="2" spans="1:15" x14ac:dyDescent="0.25">
      <c r="A2" s="4"/>
      <c r="B2" s="2"/>
      <c r="C2" s="2"/>
      <c r="D2" s="2"/>
      <c r="E2" s="2"/>
      <c r="F2" s="2"/>
      <c r="G2" s="2"/>
      <c r="I2" s="2" t="e">
        <f>D2/C2</f>
        <v>#DIV/0!</v>
      </c>
      <c r="J2" s="2" t="e">
        <f>E2/C2</f>
        <v>#DIV/0!</v>
      </c>
      <c r="K2" s="2" t="e">
        <f>F2/C2</f>
        <v>#DIV/0!</v>
      </c>
      <c r="L2" s="2" t="e">
        <f>G2/C2</f>
        <v>#DIV/0!</v>
      </c>
      <c r="M2" s="2" t="e">
        <f>D2/E2</f>
        <v>#DIV/0!</v>
      </c>
      <c r="N2" s="2" t="e">
        <f>D2/F2</f>
        <v>#DIV/0!</v>
      </c>
      <c r="O2" s="2" t="e">
        <f>D2/G2</f>
        <v>#DIV/0!</v>
      </c>
    </row>
    <row r="3" spans="1:15" x14ac:dyDescent="0.25">
      <c r="A3" s="4"/>
      <c r="B3" s="2"/>
      <c r="C3" s="2"/>
      <c r="D3" s="2"/>
      <c r="E3" s="2"/>
      <c r="F3" s="2"/>
      <c r="G3" s="2"/>
      <c r="I3" s="2" t="e">
        <f t="shared" ref="I3:I16" si="0">D3/C3</f>
        <v>#DIV/0!</v>
      </c>
      <c r="J3" s="2" t="e">
        <f t="shared" ref="J3:J16" si="1">E3/C3</f>
        <v>#DIV/0!</v>
      </c>
      <c r="K3" s="2" t="e">
        <f t="shared" ref="K3:K16" si="2">F3/C3</f>
        <v>#DIV/0!</v>
      </c>
      <c r="L3" s="2" t="e">
        <f t="shared" ref="L3:L16" si="3">G3/C3</f>
        <v>#DIV/0!</v>
      </c>
      <c r="M3" s="2" t="e">
        <f t="shared" ref="M3:M16" si="4">D3/E3</f>
        <v>#DIV/0!</v>
      </c>
      <c r="N3" s="2" t="e">
        <f t="shared" ref="N3:N16" si="5">D3/F3</f>
        <v>#DIV/0!</v>
      </c>
      <c r="O3" s="2" t="e">
        <f t="shared" ref="O3:O16" si="6">D3/G3</f>
        <v>#DIV/0!</v>
      </c>
    </row>
    <row r="4" spans="1:15" x14ac:dyDescent="0.25">
      <c r="A4" s="4"/>
      <c r="B4" s="2"/>
      <c r="C4" s="2"/>
      <c r="D4" s="2"/>
      <c r="E4" s="2"/>
      <c r="F4" s="2"/>
      <c r="G4" s="2"/>
      <c r="I4" s="2" t="e">
        <f t="shared" si="0"/>
        <v>#DIV/0!</v>
      </c>
      <c r="J4" s="2" t="e">
        <f t="shared" si="1"/>
        <v>#DIV/0!</v>
      </c>
      <c r="K4" s="2" t="e">
        <f t="shared" si="2"/>
        <v>#DIV/0!</v>
      </c>
      <c r="L4" s="2" t="e">
        <f t="shared" si="3"/>
        <v>#DIV/0!</v>
      </c>
      <c r="M4" s="2" t="e">
        <f t="shared" si="4"/>
        <v>#DIV/0!</v>
      </c>
      <c r="N4" s="2" t="e">
        <f t="shared" si="5"/>
        <v>#DIV/0!</v>
      </c>
      <c r="O4" s="2" t="e">
        <f t="shared" si="6"/>
        <v>#DIV/0!</v>
      </c>
    </row>
    <row r="5" spans="1:15" x14ac:dyDescent="0.25">
      <c r="A5" s="4"/>
      <c r="B5" s="2"/>
      <c r="C5" s="2"/>
      <c r="D5" s="2"/>
      <c r="E5" s="2"/>
      <c r="F5" s="2"/>
      <c r="G5" s="2"/>
      <c r="I5" s="2" t="e">
        <f t="shared" si="0"/>
        <v>#DIV/0!</v>
      </c>
      <c r="J5" s="2" t="e">
        <f t="shared" si="1"/>
        <v>#DIV/0!</v>
      </c>
      <c r="K5" s="2" t="e">
        <f t="shared" si="2"/>
        <v>#DIV/0!</v>
      </c>
      <c r="L5" s="2" t="e">
        <f t="shared" si="3"/>
        <v>#DIV/0!</v>
      </c>
      <c r="M5" s="2" t="e">
        <f t="shared" si="4"/>
        <v>#DIV/0!</v>
      </c>
      <c r="N5" s="2" t="e">
        <f t="shared" si="5"/>
        <v>#DIV/0!</v>
      </c>
      <c r="O5" s="2" t="e">
        <f t="shared" si="6"/>
        <v>#DIV/0!</v>
      </c>
    </row>
    <row r="6" spans="1:15" x14ac:dyDescent="0.25">
      <c r="A6" s="4"/>
      <c r="B6" s="2"/>
      <c r="C6" s="2"/>
      <c r="D6" s="2"/>
      <c r="E6" s="2"/>
      <c r="F6" s="2"/>
      <c r="G6" s="2"/>
      <c r="I6" s="2" t="e">
        <f t="shared" si="0"/>
        <v>#DIV/0!</v>
      </c>
      <c r="J6" s="2" t="e">
        <f t="shared" si="1"/>
        <v>#DIV/0!</v>
      </c>
      <c r="K6" s="2" t="e">
        <f t="shared" si="2"/>
        <v>#DIV/0!</v>
      </c>
      <c r="L6" s="2" t="e">
        <f t="shared" si="3"/>
        <v>#DIV/0!</v>
      </c>
      <c r="M6" s="2" t="e">
        <f t="shared" si="4"/>
        <v>#DIV/0!</v>
      </c>
      <c r="N6" s="2" t="e">
        <f t="shared" si="5"/>
        <v>#DIV/0!</v>
      </c>
      <c r="O6" s="2" t="e">
        <f t="shared" si="6"/>
        <v>#DIV/0!</v>
      </c>
    </row>
    <row r="7" spans="1:15" x14ac:dyDescent="0.25">
      <c r="A7" s="4"/>
      <c r="B7" s="2"/>
      <c r="C7" s="2"/>
      <c r="D7" s="2"/>
      <c r="E7" s="2"/>
      <c r="F7" s="2"/>
      <c r="G7" s="2"/>
      <c r="I7" s="2" t="e">
        <f t="shared" si="0"/>
        <v>#DIV/0!</v>
      </c>
      <c r="J7" s="2" t="e">
        <f t="shared" si="1"/>
        <v>#DIV/0!</v>
      </c>
      <c r="K7" s="2" t="e">
        <f t="shared" si="2"/>
        <v>#DIV/0!</v>
      </c>
      <c r="L7" s="2" t="e">
        <f t="shared" si="3"/>
        <v>#DIV/0!</v>
      </c>
      <c r="M7" s="2" t="e">
        <f t="shared" si="4"/>
        <v>#DIV/0!</v>
      </c>
      <c r="N7" s="2" t="e">
        <f t="shared" si="5"/>
        <v>#DIV/0!</v>
      </c>
      <c r="O7" s="2" t="e">
        <f t="shared" si="6"/>
        <v>#DIV/0!</v>
      </c>
    </row>
    <row r="8" spans="1:15" x14ac:dyDescent="0.25">
      <c r="A8" s="4"/>
      <c r="B8" s="2"/>
      <c r="C8" s="2"/>
      <c r="D8" s="2"/>
      <c r="E8" s="2"/>
      <c r="F8" s="2"/>
      <c r="G8" s="2"/>
      <c r="I8" s="2" t="e">
        <f t="shared" si="0"/>
        <v>#DIV/0!</v>
      </c>
      <c r="J8" s="2" t="e">
        <f t="shared" si="1"/>
        <v>#DIV/0!</v>
      </c>
      <c r="K8" s="2" t="e">
        <f t="shared" si="2"/>
        <v>#DIV/0!</v>
      </c>
      <c r="L8" s="2" t="e">
        <f t="shared" si="3"/>
        <v>#DIV/0!</v>
      </c>
      <c r="M8" s="2" t="e">
        <f t="shared" si="4"/>
        <v>#DIV/0!</v>
      </c>
      <c r="N8" s="2" t="e">
        <f t="shared" si="5"/>
        <v>#DIV/0!</v>
      </c>
      <c r="O8" s="2" t="e">
        <f t="shared" si="6"/>
        <v>#DIV/0!</v>
      </c>
    </row>
    <row r="9" spans="1:15" x14ac:dyDescent="0.25">
      <c r="A9" s="4"/>
      <c r="B9" s="2"/>
      <c r="C9" s="2"/>
      <c r="D9" s="2"/>
      <c r="E9" s="2"/>
      <c r="F9" s="2"/>
      <c r="G9" s="2"/>
      <c r="I9" s="2" t="e">
        <f t="shared" si="0"/>
        <v>#DIV/0!</v>
      </c>
      <c r="J9" s="2" t="e">
        <f t="shared" si="1"/>
        <v>#DIV/0!</v>
      </c>
      <c r="K9" s="2" t="e">
        <f t="shared" si="2"/>
        <v>#DIV/0!</v>
      </c>
      <c r="L9" s="2" t="e">
        <f t="shared" si="3"/>
        <v>#DIV/0!</v>
      </c>
      <c r="M9" s="2" t="e">
        <f t="shared" si="4"/>
        <v>#DIV/0!</v>
      </c>
      <c r="N9" s="2" t="e">
        <f t="shared" si="5"/>
        <v>#DIV/0!</v>
      </c>
      <c r="O9" s="2" t="e">
        <f t="shared" si="6"/>
        <v>#DIV/0!</v>
      </c>
    </row>
    <row r="10" spans="1:15" x14ac:dyDescent="0.25">
      <c r="A10" s="4"/>
      <c r="B10" s="2"/>
      <c r="C10" s="2"/>
      <c r="D10" s="2"/>
      <c r="E10" s="2"/>
      <c r="F10" s="2"/>
      <c r="G10" s="2"/>
      <c r="I10" s="2" t="e">
        <f t="shared" si="0"/>
        <v>#DIV/0!</v>
      </c>
      <c r="J10" s="2" t="e">
        <f t="shared" si="1"/>
        <v>#DIV/0!</v>
      </c>
      <c r="K10" s="2" t="e">
        <f t="shared" si="2"/>
        <v>#DIV/0!</v>
      </c>
      <c r="L10" s="2" t="e">
        <f t="shared" si="3"/>
        <v>#DIV/0!</v>
      </c>
      <c r="M10" s="2" t="e">
        <f t="shared" si="4"/>
        <v>#DIV/0!</v>
      </c>
      <c r="N10" s="2" t="e">
        <f t="shared" si="5"/>
        <v>#DIV/0!</v>
      </c>
      <c r="O10" s="2" t="e">
        <f t="shared" si="6"/>
        <v>#DIV/0!</v>
      </c>
    </row>
    <row r="11" spans="1:15" x14ac:dyDescent="0.25">
      <c r="A11" s="4"/>
      <c r="B11" s="2"/>
      <c r="C11" s="2"/>
      <c r="D11" s="2"/>
      <c r="E11" s="2"/>
      <c r="F11" s="2"/>
      <c r="G11" s="2"/>
      <c r="I11" s="2" t="e">
        <f t="shared" si="0"/>
        <v>#DIV/0!</v>
      </c>
      <c r="J11" s="2" t="e">
        <f t="shared" si="1"/>
        <v>#DIV/0!</v>
      </c>
      <c r="K11" s="2" t="e">
        <f t="shared" si="2"/>
        <v>#DIV/0!</v>
      </c>
      <c r="L11" s="2" t="e">
        <f t="shared" si="3"/>
        <v>#DIV/0!</v>
      </c>
      <c r="M11" s="2" t="e">
        <f t="shared" si="4"/>
        <v>#DIV/0!</v>
      </c>
      <c r="N11" s="2" t="e">
        <f t="shared" si="5"/>
        <v>#DIV/0!</v>
      </c>
      <c r="O11" s="2" t="e">
        <f t="shared" si="6"/>
        <v>#DIV/0!</v>
      </c>
    </row>
    <row r="12" spans="1:15" x14ac:dyDescent="0.25">
      <c r="A12" s="4"/>
      <c r="B12" s="2"/>
      <c r="C12" s="2"/>
      <c r="D12" s="2"/>
      <c r="E12" s="2"/>
      <c r="F12" s="2"/>
      <c r="G12" s="2"/>
      <c r="I12" s="2" t="e">
        <f t="shared" si="0"/>
        <v>#DIV/0!</v>
      </c>
      <c r="J12" s="2" t="e">
        <f t="shared" si="1"/>
        <v>#DIV/0!</v>
      </c>
      <c r="K12" s="2" t="e">
        <f t="shared" si="2"/>
        <v>#DIV/0!</v>
      </c>
      <c r="L12" s="2" t="e">
        <f t="shared" si="3"/>
        <v>#DIV/0!</v>
      </c>
      <c r="M12" s="2" t="e">
        <f t="shared" si="4"/>
        <v>#DIV/0!</v>
      </c>
      <c r="N12" s="2" t="e">
        <f t="shared" si="5"/>
        <v>#DIV/0!</v>
      </c>
      <c r="O12" s="2" t="e">
        <f t="shared" si="6"/>
        <v>#DIV/0!</v>
      </c>
    </row>
    <row r="13" spans="1:15" x14ac:dyDescent="0.25">
      <c r="A13" s="4"/>
      <c r="B13" s="2"/>
      <c r="C13" s="2"/>
      <c r="D13" s="2"/>
      <c r="E13" s="2"/>
      <c r="F13" s="2"/>
      <c r="G13" s="2"/>
      <c r="I13" s="2" t="e">
        <f t="shared" si="0"/>
        <v>#DIV/0!</v>
      </c>
      <c r="J13" s="2" t="e">
        <f t="shared" si="1"/>
        <v>#DIV/0!</v>
      </c>
      <c r="K13" s="2" t="e">
        <f t="shared" si="2"/>
        <v>#DIV/0!</v>
      </c>
      <c r="L13" s="2" t="e">
        <f t="shared" si="3"/>
        <v>#DIV/0!</v>
      </c>
      <c r="M13" s="2" t="e">
        <f t="shared" si="4"/>
        <v>#DIV/0!</v>
      </c>
      <c r="N13" s="2" t="e">
        <f t="shared" si="5"/>
        <v>#DIV/0!</v>
      </c>
      <c r="O13" s="2" t="e">
        <f t="shared" si="6"/>
        <v>#DIV/0!</v>
      </c>
    </row>
    <row r="14" spans="1:15" x14ac:dyDescent="0.25">
      <c r="A14" s="4"/>
      <c r="B14" s="2"/>
      <c r="C14" s="2"/>
      <c r="D14" s="2"/>
      <c r="E14" s="2"/>
      <c r="F14" s="2"/>
      <c r="G14" s="2"/>
      <c r="I14" s="2" t="e">
        <f t="shared" si="0"/>
        <v>#DIV/0!</v>
      </c>
      <c r="J14" s="2" t="e">
        <f t="shared" si="1"/>
        <v>#DIV/0!</v>
      </c>
      <c r="K14" s="2" t="e">
        <f t="shared" si="2"/>
        <v>#DIV/0!</v>
      </c>
      <c r="L14" s="2" t="e">
        <f t="shared" si="3"/>
        <v>#DIV/0!</v>
      </c>
      <c r="M14" s="2" t="e">
        <f t="shared" si="4"/>
        <v>#DIV/0!</v>
      </c>
      <c r="N14" s="2" t="e">
        <f t="shared" si="5"/>
        <v>#DIV/0!</v>
      </c>
      <c r="O14" s="2" t="e">
        <f t="shared" si="6"/>
        <v>#DIV/0!</v>
      </c>
    </row>
    <row r="15" spans="1:15" x14ac:dyDescent="0.25">
      <c r="I15" s="2"/>
      <c r="J15" s="2"/>
      <c r="K15" s="2"/>
      <c r="L15" s="2"/>
      <c r="M15" s="2"/>
      <c r="N15" s="2"/>
      <c r="O15" s="2"/>
    </row>
    <row r="16" spans="1:15" x14ac:dyDescent="0.25">
      <c r="A16" s="1" t="s">
        <v>27</v>
      </c>
      <c r="C16" s="2" t="e">
        <f>AVERAGE(C2:C14)</f>
        <v>#DIV/0!</v>
      </c>
      <c r="D16" s="2" t="e">
        <f t="shared" ref="D16:G16" si="7">AVERAGE(D2:D14)</f>
        <v>#DIV/0!</v>
      </c>
      <c r="E16" s="2" t="e">
        <f t="shared" si="7"/>
        <v>#DIV/0!</v>
      </c>
      <c r="F16" s="2" t="e">
        <f t="shared" si="7"/>
        <v>#DIV/0!</v>
      </c>
      <c r="G16" s="2" t="e">
        <f t="shared" si="7"/>
        <v>#DIV/0!</v>
      </c>
      <c r="I16" s="2" t="e">
        <f t="shared" si="0"/>
        <v>#DIV/0!</v>
      </c>
      <c r="J16" s="2" t="e">
        <f t="shared" si="1"/>
        <v>#DIV/0!</v>
      </c>
      <c r="K16" s="2" t="e">
        <f t="shared" si="2"/>
        <v>#DIV/0!</v>
      </c>
      <c r="L16" s="2" t="e">
        <f t="shared" si="3"/>
        <v>#DIV/0!</v>
      </c>
      <c r="M16" s="2" t="e">
        <f t="shared" si="4"/>
        <v>#DIV/0!</v>
      </c>
      <c r="N16" s="2" t="e">
        <f t="shared" si="5"/>
        <v>#DIV/0!</v>
      </c>
      <c r="O16" s="2" t="e">
        <f t="shared" si="6"/>
        <v>#DIV/0!</v>
      </c>
    </row>
    <row r="17" spans="9:15" x14ac:dyDescent="0.25">
      <c r="I17" s="2"/>
      <c r="J17" s="2"/>
      <c r="K17" s="2"/>
      <c r="L17" s="2"/>
      <c r="M17" s="2"/>
      <c r="N17" s="2"/>
      <c r="O17" s="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7"/>
  <sheetViews>
    <sheetView workbookViewId="0">
      <selection activeCell="I1" sqref="I1"/>
    </sheetView>
  </sheetViews>
  <sheetFormatPr defaultRowHeight="15" x14ac:dyDescent="0.25"/>
  <cols>
    <col min="1" max="1" width="31.140625" customWidth="1"/>
    <col min="2" max="2" width="12" bestFit="1" customWidth="1"/>
    <col min="3" max="3" width="12.5703125" bestFit="1" customWidth="1"/>
    <col min="4" max="4" width="10.5703125" bestFit="1" customWidth="1"/>
    <col min="5" max="5" width="12.140625" bestFit="1" customWidth="1"/>
    <col min="7" max="7" width="11.5703125" bestFit="1" customWidth="1"/>
    <col min="8" max="8" width="10" customWidth="1"/>
    <col min="9" max="15" width="6.7109375" customWidth="1"/>
  </cols>
  <sheetData>
    <row r="1" spans="1:15" s="1" customFormat="1" ht="69.75" x14ac:dyDescent="0.25">
      <c r="A1" s="1" t="s">
        <v>7</v>
      </c>
      <c r="B1" s="1" t="s">
        <v>8</v>
      </c>
      <c r="C1" s="1" t="s">
        <v>11</v>
      </c>
      <c r="D1" s="1" t="s">
        <v>10</v>
      </c>
      <c r="E1" s="1" t="s">
        <v>9</v>
      </c>
      <c r="F1" s="1" t="s">
        <v>26</v>
      </c>
      <c r="G1" s="1" t="s">
        <v>12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</row>
    <row r="2" spans="1:15" x14ac:dyDescent="0.25">
      <c r="A2" s="4" t="s">
        <v>13</v>
      </c>
      <c r="B2" s="2">
        <v>287000</v>
      </c>
      <c r="C2" s="2">
        <v>77</v>
      </c>
      <c r="D2" s="2">
        <v>344950</v>
      </c>
      <c r="E2" s="2">
        <v>14742</v>
      </c>
      <c r="F2" s="2">
        <v>7920</v>
      </c>
      <c r="G2" s="2">
        <v>5974</v>
      </c>
      <c r="I2" s="2">
        <f>D2/C2</f>
        <v>4479.8701298701299</v>
      </c>
      <c r="J2" s="2">
        <f>E2/C2</f>
        <v>191.45454545454547</v>
      </c>
      <c r="K2" s="2">
        <f>F2/C2</f>
        <v>102.85714285714286</v>
      </c>
      <c r="L2" s="2">
        <f>G2/C2</f>
        <v>77.584415584415581</v>
      </c>
      <c r="M2" s="2">
        <f>D2/E2</f>
        <v>23.399131732465065</v>
      </c>
      <c r="N2" s="2">
        <f>D2/F2</f>
        <v>43.554292929292927</v>
      </c>
      <c r="O2" s="2">
        <f>D2/G2</f>
        <v>57.741881486441244</v>
      </c>
    </row>
    <row r="3" spans="1:15" x14ac:dyDescent="0.25">
      <c r="A3" s="4" t="s">
        <v>14</v>
      </c>
      <c r="B3" s="2">
        <v>94800</v>
      </c>
      <c r="C3" s="2">
        <v>71</v>
      </c>
      <c r="D3" s="2">
        <v>34402</v>
      </c>
      <c r="E3" s="2">
        <v>2326</v>
      </c>
      <c r="F3" s="2">
        <v>1334</v>
      </c>
      <c r="G3" s="2">
        <v>802</v>
      </c>
      <c r="I3" s="2">
        <f t="shared" ref="I3:I16" si="0">D3/C3</f>
        <v>484.53521126760563</v>
      </c>
      <c r="J3" s="2">
        <f t="shared" ref="J3:J16" si="1">E3/C3</f>
        <v>32.760563380281688</v>
      </c>
      <c r="K3" s="2">
        <f t="shared" ref="K3:K16" si="2">F3/C3</f>
        <v>18.788732394366196</v>
      </c>
      <c r="L3" s="2">
        <f t="shared" ref="L3:L16" si="3">G3/C3</f>
        <v>11.295774647887324</v>
      </c>
      <c r="M3" s="2">
        <f t="shared" ref="M3:M16" si="4">D3/E3</f>
        <v>14.790197764402407</v>
      </c>
      <c r="N3" s="2">
        <f t="shared" ref="N3:N16" si="5">D3/F3</f>
        <v>25.788605697151425</v>
      </c>
      <c r="O3" s="2">
        <f t="shared" ref="O3:O16" si="6">D3/G3</f>
        <v>42.895261845386536</v>
      </c>
    </row>
    <row r="4" spans="1:15" x14ac:dyDescent="0.25">
      <c r="A4" s="4" t="s">
        <v>15</v>
      </c>
      <c r="B4" s="2">
        <v>79300</v>
      </c>
      <c r="C4" s="2">
        <v>616</v>
      </c>
      <c r="D4" s="2">
        <v>98406</v>
      </c>
      <c r="E4" s="2">
        <v>15984</v>
      </c>
      <c r="F4" s="2">
        <v>3320</v>
      </c>
      <c r="G4" s="2">
        <v>3385</v>
      </c>
      <c r="I4" s="2">
        <f t="shared" si="0"/>
        <v>159.75</v>
      </c>
      <c r="J4" s="2">
        <f t="shared" si="1"/>
        <v>25.948051948051948</v>
      </c>
      <c r="K4" s="2">
        <f t="shared" si="2"/>
        <v>5.3896103896103895</v>
      </c>
      <c r="L4" s="2">
        <f t="shared" si="3"/>
        <v>5.4951298701298699</v>
      </c>
      <c r="M4" s="2">
        <f t="shared" si="4"/>
        <v>6.1565315315315319</v>
      </c>
      <c r="N4" s="2">
        <f t="shared" si="5"/>
        <v>29.640361445783132</v>
      </c>
      <c r="O4" s="2">
        <f t="shared" si="6"/>
        <v>29.0711964549483</v>
      </c>
    </row>
    <row r="5" spans="1:15" x14ac:dyDescent="0.25">
      <c r="A5" s="4" t="s">
        <v>16</v>
      </c>
      <c r="B5" s="2">
        <v>60800</v>
      </c>
      <c r="C5" s="2">
        <v>103</v>
      </c>
      <c r="D5" s="2">
        <v>59592</v>
      </c>
      <c r="E5" s="2">
        <v>5783</v>
      </c>
      <c r="F5" s="2">
        <v>680</v>
      </c>
      <c r="G5" s="2">
        <v>589</v>
      </c>
      <c r="I5" s="2">
        <f t="shared" si="0"/>
        <v>578.56310679611647</v>
      </c>
      <c r="J5" s="2">
        <f t="shared" si="1"/>
        <v>56.145631067961162</v>
      </c>
      <c r="K5" s="2">
        <f t="shared" si="2"/>
        <v>6.6019417475728153</v>
      </c>
      <c r="L5" s="2">
        <f t="shared" si="3"/>
        <v>5.7184466019417473</v>
      </c>
      <c r="M5" s="2">
        <f t="shared" si="4"/>
        <v>10.304686149057583</v>
      </c>
      <c r="N5" s="2">
        <f t="shared" si="5"/>
        <v>87.635294117647064</v>
      </c>
      <c r="O5" s="2">
        <f t="shared" si="6"/>
        <v>101.17487266553481</v>
      </c>
    </row>
    <row r="6" spans="1:15" x14ac:dyDescent="0.25">
      <c r="A6" s="4" t="s">
        <v>17</v>
      </c>
      <c r="B6" s="2">
        <v>52500</v>
      </c>
      <c r="C6" s="2">
        <v>45</v>
      </c>
      <c r="D6" s="2">
        <v>207182</v>
      </c>
      <c r="E6" s="2">
        <v>4614</v>
      </c>
      <c r="F6" s="2">
        <v>1489</v>
      </c>
      <c r="G6" s="2">
        <v>736</v>
      </c>
      <c r="I6" s="2">
        <f t="shared" si="0"/>
        <v>4604.0444444444447</v>
      </c>
      <c r="J6" s="2">
        <f t="shared" si="1"/>
        <v>102.53333333333333</v>
      </c>
      <c r="K6" s="2">
        <f t="shared" si="2"/>
        <v>33.088888888888889</v>
      </c>
      <c r="L6" s="2">
        <f t="shared" si="3"/>
        <v>16.355555555555554</v>
      </c>
      <c r="M6" s="2">
        <f t="shared" si="4"/>
        <v>44.902904204594712</v>
      </c>
      <c r="N6" s="2">
        <f t="shared" si="5"/>
        <v>139.14170584284756</v>
      </c>
      <c r="O6" s="2">
        <f t="shared" si="6"/>
        <v>281.49728260869563</v>
      </c>
    </row>
    <row r="7" spans="1:15" x14ac:dyDescent="0.25">
      <c r="A7" s="4" t="s">
        <v>18</v>
      </c>
      <c r="B7" s="2">
        <v>45500</v>
      </c>
      <c r="C7" s="2">
        <v>430</v>
      </c>
      <c r="D7" s="2">
        <v>637977</v>
      </c>
      <c r="E7" s="2">
        <v>9779</v>
      </c>
      <c r="F7" s="2">
        <v>1687</v>
      </c>
      <c r="G7" s="2">
        <v>1598</v>
      </c>
      <c r="I7" s="2">
        <f t="shared" si="0"/>
        <v>1483.667441860465</v>
      </c>
      <c r="J7" s="2">
        <f t="shared" si="1"/>
        <v>22.741860465116279</v>
      </c>
      <c r="K7" s="2">
        <f t="shared" si="2"/>
        <v>3.9232558139534883</v>
      </c>
      <c r="L7" s="2">
        <f t="shared" si="3"/>
        <v>3.7162790697674417</v>
      </c>
      <c r="M7" s="2">
        <f t="shared" si="4"/>
        <v>65.239492790673893</v>
      </c>
      <c r="N7" s="2">
        <f t="shared" si="5"/>
        <v>378.17249555423831</v>
      </c>
      <c r="O7" s="2">
        <f t="shared" si="6"/>
        <v>399.23466833541926</v>
      </c>
    </row>
    <row r="8" spans="1:15" x14ac:dyDescent="0.25">
      <c r="A8" s="4" t="s">
        <v>19</v>
      </c>
      <c r="B8" s="2">
        <v>34700</v>
      </c>
      <c r="C8" s="2">
        <v>97</v>
      </c>
      <c r="D8" s="2">
        <v>937637</v>
      </c>
      <c r="E8" s="2">
        <v>6363</v>
      </c>
      <c r="F8" s="2">
        <v>1210</v>
      </c>
      <c r="G8" s="2">
        <v>1070</v>
      </c>
      <c r="I8" s="2">
        <f t="shared" si="0"/>
        <v>9666.3608247422671</v>
      </c>
      <c r="J8" s="2">
        <f t="shared" si="1"/>
        <v>65.597938144329902</v>
      </c>
      <c r="K8" s="2">
        <f t="shared" si="2"/>
        <v>12.474226804123711</v>
      </c>
      <c r="L8" s="2">
        <f t="shared" si="3"/>
        <v>11.030927835051546</v>
      </c>
      <c r="M8" s="2">
        <f t="shared" si="4"/>
        <v>147.35769291214837</v>
      </c>
      <c r="N8" s="2">
        <f t="shared" si="5"/>
        <v>774.90661157024795</v>
      </c>
      <c r="O8" s="2">
        <f t="shared" si="6"/>
        <v>876.29626168224297</v>
      </c>
    </row>
    <row r="9" spans="1:15" x14ac:dyDescent="0.25">
      <c r="A9" s="4" t="s">
        <v>20</v>
      </c>
      <c r="B9" s="2">
        <v>39400</v>
      </c>
      <c r="C9" s="2">
        <v>37</v>
      </c>
      <c r="D9" s="2">
        <v>426887</v>
      </c>
      <c r="E9" s="2">
        <v>2169</v>
      </c>
      <c r="F9" s="2">
        <v>2223</v>
      </c>
      <c r="G9" s="2">
        <v>1614</v>
      </c>
      <c r="I9" s="2">
        <f t="shared" si="0"/>
        <v>11537.486486486487</v>
      </c>
      <c r="J9" s="2">
        <f t="shared" si="1"/>
        <v>58.621621621621621</v>
      </c>
      <c r="K9" s="2">
        <f t="shared" si="2"/>
        <v>60.081081081081081</v>
      </c>
      <c r="L9" s="2">
        <f t="shared" si="3"/>
        <v>43.621621621621621</v>
      </c>
      <c r="M9" s="2">
        <f t="shared" si="4"/>
        <v>196.81281696634395</v>
      </c>
      <c r="N9" s="2">
        <f t="shared" si="5"/>
        <v>192.0319388214125</v>
      </c>
      <c r="O9" s="2">
        <f t="shared" si="6"/>
        <v>264.49008674101611</v>
      </c>
    </row>
    <row r="10" spans="1:15" x14ac:dyDescent="0.25">
      <c r="A10" s="4" t="s">
        <v>21</v>
      </c>
      <c r="B10" s="2">
        <v>39200</v>
      </c>
      <c r="C10" s="2">
        <v>94</v>
      </c>
      <c r="D10" s="2">
        <v>940000</v>
      </c>
      <c r="E10" s="2">
        <v>2820</v>
      </c>
      <c r="F10" s="2">
        <v>1369</v>
      </c>
      <c r="G10" s="2">
        <v>1069</v>
      </c>
      <c r="I10" s="2">
        <f t="shared" si="0"/>
        <v>10000</v>
      </c>
      <c r="J10" s="2">
        <f t="shared" si="1"/>
        <v>30</v>
      </c>
      <c r="K10" s="2">
        <f t="shared" si="2"/>
        <v>14.563829787234043</v>
      </c>
      <c r="L10" s="2">
        <f t="shared" si="3"/>
        <v>11.372340425531915</v>
      </c>
      <c r="M10" s="2">
        <f t="shared" si="4"/>
        <v>333.33333333333331</v>
      </c>
      <c r="N10" s="2">
        <f t="shared" si="5"/>
        <v>686.63257852447043</v>
      </c>
      <c r="O10" s="2">
        <f t="shared" si="6"/>
        <v>879.3264733395697</v>
      </c>
    </row>
    <row r="11" spans="1:15" x14ac:dyDescent="0.25">
      <c r="A11" s="4" t="s">
        <v>22</v>
      </c>
      <c r="B11" s="2">
        <v>33700</v>
      </c>
      <c r="C11" s="2">
        <v>30</v>
      </c>
      <c r="D11" s="2">
        <v>75944</v>
      </c>
      <c r="E11" s="2">
        <v>1360</v>
      </c>
      <c r="F11" s="2">
        <v>286</v>
      </c>
      <c r="G11" s="2">
        <v>30</v>
      </c>
      <c r="I11" s="2">
        <f t="shared" si="0"/>
        <v>2531.4666666666667</v>
      </c>
      <c r="J11" s="2">
        <f t="shared" si="1"/>
        <v>45.333333333333336</v>
      </c>
      <c r="K11" s="2">
        <f t="shared" si="2"/>
        <v>9.5333333333333332</v>
      </c>
      <c r="L11" s="2">
        <f t="shared" si="3"/>
        <v>1</v>
      </c>
      <c r="M11" s="2">
        <f t="shared" si="4"/>
        <v>55.841176470588238</v>
      </c>
      <c r="N11" s="2">
        <f t="shared" si="5"/>
        <v>265.53846153846155</v>
      </c>
      <c r="O11" s="2">
        <f t="shared" si="6"/>
        <v>2531.4666666666667</v>
      </c>
    </row>
    <row r="12" spans="1:15" x14ac:dyDescent="0.25">
      <c r="A12" s="4" t="s">
        <v>23</v>
      </c>
      <c r="B12" s="2">
        <v>32400</v>
      </c>
      <c r="C12" s="2">
        <v>35</v>
      </c>
      <c r="D12" s="2">
        <v>184338</v>
      </c>
      <c r="E12" s="2">
        <v>2217</v>
      </c>
      <c r="F12" s="2">
        <v>788</v>
      </c>
      <c r="G12" s="2">
        <v>301</v>
      </c>
      <c r="I12" s="2">
        <f t="shared" si="0"/>
        <v>5266.8</v>
      </c>
      <c r="J12" s="2">
        <f t="shared" si="1"/>
        <v>63.342857142857142</v>
      </c>
      <c r="K12" s="2">
        <f t="shared" si="2"/>
        <v>22.514285714285716</v>
      </c>
      <c r="L12" s="2">
        <f t="shared" si="3"/>
        <v>8.6</v>
      </c>
      <c r="M12" s="2">
        <f t="shared" si="4"/>
        <v>83.147496617050066</v>
      </c>
      <c r="N12" s="2">
        <f t="shared" si="5"/>
        <v>233.93147208121826</v>
      </c>
      <c r="O12" s="2">
        <f t="shared" si="6"/>
        <v>612.41860465116281</v>
      </c>
    </row>
    <row r="13" spans="1:15" x14ac:dyDescent="0.25">
      <c r="A13" s="4" t="s">
        <v>24</v>
      </c>
      <c r="B13" s="2">
        <v>26600</v>
      </c>
      <c r="C13" s="2">
        <v>266</v>
      </c>
      <c r="D13" s="2">
        <v>90134</v>
      </c>
      <c r="E13" s="2">
        <v>5584</v>
      </c>
      <c r="F13" s="2">
        <v>712</v>
      </c>
      <c r="G13" s="2">
        <v>513</v>
      </c>
      <c r="I13" s="2">
        <f t="shared" si="0"/>
        <v>338.8496240601504</v>
      </c>
      <c r="J13" s="2">
        <f t="shared" si="1"/>
        <v>20.992481203007518</v>
      </c>
      <c r="K13" s="2">
        <f t="shared" si="2"/>
        <v>2.6766917293233083</v>
      </c>
      <c r="L13" s="2">
        <f t="shared" si="3"/>
        <v>1.9285714285714286</v>
      </c>
      <c r="M13" s="2">
        <f t="shared" si="4"/>
        <v>16.141475644699142</v>
      </c>
      <c r="N13" s="2">
        <f t="shared" si="5"/>
        <v>126.59269662921348</v>
      </c>
      <c r="O13" s="2">
        <f t="shared" si="6"/>
        <v>175.69980506822611</v>
      </c>
    </row>
    <row r="14" spans="1:15" x14ac:dyDescent="0.25">
      <c r="A14" s="4" t="s">
        <v>25</v>
      </c>
      <c r="B14" s="2">
        <v>26700</v>
      </c>
      <c r="C14" s="2">
        <v>297</v>
      </c>
      <c r="D14" s="2">
        <v>948156</v>
      </c>
      <c r="E14" s="2">
        <v>2889</v>
      </c>
      <c r="F14" s="2">
        <v>533</v>
      </c>
      <c r="G14" s="2">
        <v>535</v>
      </c>
      <c r="I14" s="2">
        <f t="shared" si="0"/>
        <v>3192.4444444444443</v>
      </c>
      <c r="J14" s="2">
        <f t="shared" si="1"/>
        <v>9.7272727272727266</v>
      </c>
      <c r="K14" s="2">
        <f t="shared" si="2"/>
        <v>1.7946127946127945</v>
      </c>
      <c r="L14" s="2">
        <f t="shared" si="3"/>
        <v>1.8013468013468013</v>
      </c>
      <c r="M14" s="2">
        <f t="shared" si="4"/>
        <v>328.19522326064384</v>
      </c>
      <c r="N14" s="2">
        <f t="shared" si="5"/>
        <v>1778.9043151969981</v>
      </c>
      <c r="O14" s="2">
        <f t="shared" si="6"/>
        <v>1772.2542056074767</v>
      </c>
    </row>
    <row r="15" spans="1:15" x14ac:dyDescent="0.25">
      <c r="I15" s="2"/>
      <c r="J15" s="2"/>
      <c r="K15" s="2"/>
      <c r="L15" s="2"/>
      <c r="M15" s="2"/>
      <c r="N15" s="2"/>
      <c r="O15" s="2"/>
    </row>
    <row r="16" spans="1:15" x14ac:dyDescent="0.25">
      <c r="A16" s="1" t="s">
        <v>27</v>
      </c>
      <c r="C16" s="2">
        <f>AVERAGE(C2:C14)</f>
        <v>169.07692307692307</v>
      </c>
      <c r="D16" s="2">
        <f t="shared" ref="D16:G16" si="7">AVERAGE(D2:D14)</f>
        <v>383508.07692307694</v>
      </c>
      <c r="E16" s="2">
        <f t="shared" si="7"/>
        <v>5894.6153846153848</v>
      </c>
      <c r="F16" s="2">
        <f t="shared" si="7"/>
        <v>1811.6153846153845</v>
      </c>
      <c r="G16" s="2">
        <f t="shared" si="7"/>
        <v>1401.2307692307693</v>
      </c>
      <c r="I16" s="2">
        <f t="shared" si="0"/>
        <v>2268.246132848044</v>
      </c>
      <c r="J16" s="2">
        <f t="shared" si="1"/>
        <v>34.863512283894451</v>
      </c>
      <c r="K16" s="2">
        <f t="shared" si="2"/>
        <v>10.714740673339399</v>
      </c>
      <c r="L16" s="2">
        <f t="shared" si="3"/>
        <v>8.2875341219290277</v>
      </c>
      <c r="M16" s="2">
        <f t="shared" si="4"/>
        <v>65.060746443951459</v>
      </c>
      <c r="N16" s="2">
        <f t="shared" si="5"/>
        <v>211.69398327034946</v>
      </c>
      <c r="O16" s="2">
        <f t="shared" si="6"/>
        <v>273.6937307861221</v>
      </c>
    </row>
    <row r="17" spans="9:15" x14ac:dyDescent="0.25">
      <c r="I17" s="2"/>
      <c r="J17" s="2"/>
      <c r="K17" s="2"/>
      <c r="L17" s="2"/>
      <c r="M17" s="2"/>
      <c r="N17" s="2"/>
      <c r="O17" s="2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17"/>
  <sheetViews>
    <sheetView workbookViewId="0">
      <selection activeCell="A2" sqref="A2:O14"/>
    </sheetView>
  </sheetViews>
  <sheetFormatPr defaultRowHeight="15" x14ac:dyDescent="0.25"/>
  <cols>
    <col min="1" max="1" width="31.140625" customWidth="1"/>
    <col min="2" max="2" width="12" bestFit="1" customWidth="1"/>
    <col min="3" max="3" width="12.5703125" bestFit="1" customWidth="1"/>
    <col min="4" max="4" width="10.5703125" bestFit="1" customWidth="1"/>
    <col min="5" max="5" width="12.140625" bestFit="1" customWidth="1"/>
    <col min="7" max="7" width="11.5703125" bestFit="1" customWidth="1"/>
    <col min="8" max="8" width="10" customWidth="1"/>
    <col min="9" max="15" width="6.7109375" customWidth="1"/>
  </cols>
  <sheetData>
    <row r="1" spans="1:15" s="1" customFormat="1" ht="69.75" x14ac:dyDescent="0.25">
      <c r="A1" s="1" t="s">
        <v>7</v>
      </c>
      <c r="B1" s="1" t="s">
        <v>8</v>
      </c>
      <c r="C1" s="1" t="s">
        <v>11</v>
      </c>
      <c r="D1" s="1" t="s">
        <v>10</v>
      </c>
      <c r="E1" s="1" t="s">
        <v>9</v>
      </c>
      <c r="F1" s="1" t="s">
        <v>26</v>
      </c>
      <c r="G1" s="1" t="s">
        <v>12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</row>
    <row r="2" spans="1:15" x14ac:dyDescent="0.25">
      <c r="A2" s="4" t="s">
        <v>35</v>
      </c>
      <c r="B2" s="2">
        <v>569000</v>
      </c>
      <c r="C2" s="2">
        <v>122</v>
      </c>
      <c r="D2" s="2">
        <v>661619</v>
      </c>
      <c r="E2" s="2">
        <v>31805</v>
      </c>
      <c r="F2" s="2">
        <v>18488</v>
      </c>
      <c r="G2" s="2">
        <v>15319</v>
      </c>
      <c r="I2" s="2">
        <f>D2/C2</f>
        <v>5423.1065573770493</v>
      </c>
      <c r="J2" s="2">
        <f>E2/C2</f>
        <v>260.69672131147541</v>
      </c>
      <c r="K2" s="2">
        <f>F2/C2</f>
        <v>151.54098360655738</v>
      </c>
      <c r="L2" s="2">
        <f>G2/C2</f>
        <v>125.56557377049181</v>
      </c>
      <c r="M2" s="2">
        <f>D2/E2</f>
        <v>20.802358119792487</v>
      </c>
      <c r="N2" s="2">
        <f>D2/F2</f>
        <v>35.786401990480314</v>
      </c>
      <c r="O2" s="2">
        <f>D2/G2</f>
        <v>43.189437952868985</v>
      </c>
    </row>
    <row r="3" spans="1:15" x14ac:dyDescent="0.25">
      <c r="A3" s="4" t="s">
        <v>36</v>
      </c>
      <c r="B3" s="2">
        <v>136000</v>
      </c>
      <c r="C3" s="2">
        <v>70</v>
      </c>
      <c r="D3" s="2">
        <v>279341</v>
      </c>
      <c r="E3" s="2">
        <v>16015</v>
      </c>
      <c r="F3" s="2">
        <v>7184</v>
      </c>
      <c r="G3" s="2">
        <v>3286</v>
      </c>
      <c r="I3" s="2">
        <f t="shared" ref="I3:I16" si="0">D3/C3</f>
        <v>3990.5857142857144</v>
      </c>
      <c r="J3" s="2">
        <f t="shared" ref="J3:J16" si="1">E3/C3</f>
        <v>228.78571428571428</v>
      </c>
      <c r="K3" s="2">
        <f t="shared" ref="K3:K16" si="2">F3/C3</f>
        <v>102.62857142857143</v>
      </c>
      <c r="L3" s="2">
        <f t="shared" ref="L3:L16" si="3">G3/C3</f>
        <v>46.942857142857143</v>
      </c>
      <c r="M3" s="2">
        <f t="shared" ref="M3:M16" si="4">D3/E3</f>
        <v>17.442460193568529</v>
      </c>
      <c r="N3" s="2">
        <f t="shared" ref="N3:N16" si="5">D3/F3</f>
        <v>38.883769487750556</v>
      </c>
      <c r="O3" s="2">
        <f t="shared" ref="O3:O16" si="6">D3/G3</f>
        <v>85.009433962264154</v>
      </c>
    </row>
    <row r="4" spans="1:15" x14ac:dyDescent="0.25">
      <c r="A4" s="4" t="s">
        <v>37</v>
      </c>
      <c r="B4" s="2">
        <v>49300</v>
      </c>
      <c r="C4" s="2">
        <v>110</v>
      </c>
      <c r="D4" s="2">
        <v>352002</v>
      </c>
      <c r="E4" s="2">
        <v>8538</v>
      </c>
      <c r="F4" s="2">
        <v>656</v>
      </c>
      <c r="G4" s="2">
        <v>603</v>
      </c>
      <c r="I4" s="2">
        <f t="shared" si="0"/>
        <v>3200.0181818181818</v>
      </c>
      <c r="J4" s="2">
        <f t="shared" si="1"/>
        <v>77.618181818181824</v>
      </c>
      <c r="K4" s="2">
        <f t="shared" si="2"/>
        <v>5.9636363636363638</v>
      </c>
      <c r="L4" s="2">
        <f t="shared" si="3"/>
        <v>5.4818181818181815</v>
      </c>
      <c r="M4" s="2">
        <f t="shared" si="4"/>
        <v>41.227687983134224</v>
      </c>
      <c r="N4" s="2">
        <f t="shared" si="5"/>
        <v>536.58841463414637</v>
      </c>
      <c r="O4" s="2">
        <f t="shared" si="6"/>
        <v>583.75124378109456</v>
      </c>
    </row>
    <row r="5" spans="1:15" x14ac:dyDescent="0.25">
      <c r="A5" s="4" t="s">
        <v>38</v>
      </c>
      <c r="B5" s="2">
        <v>48100</v>
      </c>
      <c r="C5" s="2">
        <v>112</v>
      </c>
      <c r="D5" s="2">
        <v>417281</v>
      </c>
      <c r="E5" s="2">
        <v>3833</v>
      </c>
      <c r="F5" s="2">
        <v>911</v>
      </c>
      <c r="G5" s="2">
        <v>874</v>
      </c>
      <c r="I5" s="2">
        <f t="shared" si="0"/>
        <v>3725.7232142857142</v>
      </c>
      <c r="J5" s="2">
        <f t="shared" si="1"/>
        <v>34.223214285714285</v>
      </c>
      <c r="K5" s="2">
        <f t="shared" si="2"/>
        <v>8.1339285714285712</v>
      </c>
      <c r="L5" s="2">
        <f t="shared" si="3"/>
        <v>7.8035714285714288</v>
      </c>
      <c r="M5" s="2">
        <f t="shared" si="4"/>
        <v>108.86537959822593</v>
      </c>
      <c r="N5" s="2">
        <f t="shared" si="5"/>
        <v>458.04720087815588</v>
      </c>
      <c r="O5" s="2">
        <f t="shared" si="6"/>
        <v>477.43821510297482</v>
      </c>
    </row>
    <row r="6" spans="1:15" x14ac:dyDescent="0.25">
      <c r="A6" s="4" t="s">
        <v>39</v>
      </c>
      <c r="B6" s="2">
        <v>36800</v>
      </c>
      <c r="C6" s="2">
        <v>95</v>
      </c>
      <c r="D6" s="2">
        <v>12561</v>
      </c>
      <c r="E6" s="2">
        <v>3501</v>
      </c>
      <c r="F6" s="2">
        <v>414</v>
      </c>
      <c r="G6" s="2">
        <v>379</v>
      </c>
      <c r="I6" s="2">
        <f>D6/C6</f>
        <v>132.22105263157894</v>
      </c>
      <c r="J6" s="2">
        <f>E6/C6</f>
        <v>36.852631578947367</v>
      </c>
      <c r="K6" s="2">
        <f>F6/C6</f>
        <v>4.3578947368421055</v>
      </c>
      <c r="L6" s="2">
        <f>G6/C6</f>
        <v>3.9894736842105263</v>
      </c>
      <c r="M6" s="2">
        <f>D6/E6</f>
        <v>3.5878320479862897</v>
      </c>
      <c r="N6" s="2">
        <f>D6/F6</f>
        <v>30.340579710144926</v>
      </c>
      <c r="O6" s="2">
        <f>D6/G6</f>
        <v>33.142480211081796</v>
      </c>
    </row>
    <row r="7" spans="1:15" x14ac:dyDescent="0.25">
      <c r="A7" s="4" t="s">
        <v>40</v>
      </c>
      <c r="B7" s="2">
        <v>22400</v>
      </c>
      <c r="C7" s="2">
        <v>148</v>
      </c>
      <c r="D7" s="2">
        <v>151509</v>
      </c>
      <c r="E7" s="2">
        <v>5498</v>
      </c>
      <c r="F7" s="2">
        <v>422</v>
      </c>
      <c r="G7" s="2">
        <v>340</v>
      </c>
      <c r="I7" s="2">
        <f>D7/C7</f>
        <v>1023.7094594594595</v>
      </c>
      <c r="J7" s="2">
        <f>E7/C7</f>
        <v>37.148648648648646</v>
      </c>
      <c r="K7" s="2">
        <f>F7/C7</f>
        <v>2.8513513513513513</v>
      </c>
      <c r="L7" s="2">
        <f>G7/C7</f>
        <v>2.2972972972972974</v>
      </c>
      <c r="M7" s="2">
        <f>D7/E7</f>
        <v>27.557111676973445</v>
      </c>
      <c r="N7" s="2">
        <f>D7/F7</f>
        <v>359.02606635071089</v>
      </c>
      <c r="O7" s="2">
        <f>D7/G7</f>
        <v>445.61470588235295</v>
      </c>
    </row>
    <row r="8" spans="1:15" x14ac:dyDescent="0.25">
      <c r="A8" s="4" t="s">
        <v>41</v>
      </c>
      <c r="B8" s="2">
        <v>15500</v>
      </c>
      <c r="C8" s="2">
        <v>62</v>
      </c>
      <c r="D8" s="2">
        <v>239551</v>
      </c>
      <c r="E8" s="2">
        <v>8255</v>
      </c>
      <c r="F8" s="2">
        <v>1862</v>
      </c>
      <c r="G8" s="2">
        <v>719</v>
      </c>
      <c r="I8" s="2">
        <f t="shared" si="0"/>
        <v>3863.7258064516127</v>
      </c>
      <c r="J8" s="2">
        <f t="shared" si="1"/>
        <v>133.14516129032259</v>
      </c>
      <c r="K8" s="2">
        <f t="shared" si="2"/>
        <v>30.032258064516128</v>
      </c>
      <c r="L8" s="2">
        <f t="shared" si="3"/>
        <v>11.596774193548388</v>
      </c>
      <c r="M8" s="2">
        <f t="shared" si="4"/>
        <v>29.018897637795277</v>
      </c>
      <c r="N8" s="2">
        <f t="shared" si="5"/>
        <v>128.65252416756175</v>
      </c>
      <c r="O8" s="2">
        <f t="shared" si="6"/>
        <v>333.17246175243395</v>
      </c>
    </row>
    <row r="9" spans="1:15" x14ac:dyDescent="0.25">
      <c r="A9" s="4" t="s">
        <v>42</v>
      </c>
      <c r="B9" s="2">
        <v>12500</v>
      </c>
      <c r="C9" s="2">
        <v>41</v>
      </c>
      <c r="D9" s="2">
        <v>187944</v>
      </c>
      <c r="E9" s="2">
        <v>3161</v>
      </c>
      <c r="F9" s="2">
        <v>1793</v>
      </c>
      <c r="G9" s="2">
        <v>1526</v>
      </c>
      <c r="I9" s="2">
        <f t="shared" si="0"/>
        <v>4584</v>
      </c>
      <c r="J9" s="2">
        <f t="shared" si="1"/>
        <v>77.097560975609753</v>
      </c>
      <c r="K9" s="2">
        <f t="shared" si="2"/>
        <v>43.731707317073173</v>
      </c>
      <c r="L9" s="2">
        <f t="shared" si="3"/>
        <v>37.219512195121951</v>
      </c>
      <c r="M9" s="2">
        <f t="shared" si="4"/>
        <v>59.457133818411897</v>
      </c>
      <c r="N9" s="2">
        <f t="shared" si="5"/>
        <v>104.82097044060234</v>
      </c>
      <c r="O9" s="2">
        <f t="shared" si="6"/>
        <v>123.16120576671035</v>
      </c>
    </row>
    <row r="10" spans="1:15" x14ac:dyDescent="0.25">
      <c r="A10" s="4" t="s">
        <v>43</v>
      </c>
      <c r="B10" s="2">
        <v>10800</v>
      </c>
      <c r="C10" s="2">
        <v>83</v>
      </c>
      <c r="D10" s="2">
        <v>202348</v>
      </c>
      <c r="E10" s="2">
        <v>1936</v>
      </c>
      <c r="F10" s="2">
        <v>135</v>
      </c>
      <c r="G10" s="2">
        <v>95</v>
      </c>
      <c r="I10" s="2">
        <f t="shared" si="0"/>
        <v>2437.9277108433735</v>
      </c>
      <c r="J10" s="2">
        <f t="shared" si="1"/>
        <v>23.325301204819276</v>
      </c>
      <c r="K10" s="2">
        <f t="shared" si="2"/>
        <v>1.6265060240963856</v>
      </c>
      <c r="L10" s="2">
        <f t="shared" si="3"/>
        <v>1.1445783132530121</v>
      </c>
      <c r="M10" s="2">
        <f t="shared" si="4"/>
        <v>104.51859504132231</v>
      </c>
      <c r="N10" s="2">
        <f t="shared" si="5"/>
        <v>1498.8740740740741</v>
      </c>
      <c r="O10" s="2">
        <f t="shared" si="6"/>
        <v>2129.9789473684209</v>
      </c>
    </row>
    <row r="11" spans="1:15" x14ac:dyDescent="0.25">
      <c r="A11" s="4" t="s">
        <v>44</v>
      </c>
      <c r="B11" s="2">
        <v>9100</v>
      </c>
      <c r="C11" s="2">
        <v>59</v>
      </c>
      <c r="D11" s="2">
        <v>357570</v>
      </c>
      <c r="E11" s="2">
        <v>2998</v>
      </c>
      <c r="F11" s="2">
        <v>2285</v>
      </c>
      <c r="G11" s="2">
        <v>2176</v>
      </c>
      <c r="I11" s="2">
        <f t="shared" si="0"/>
        <v>6060.5084745762715</v>
      </c>
      <c r="J11" s="2">
        <f t="shared" si="1"/>
        <v>50.813559322033896</v>
      </c>
      <c r="K11" s="2">
        <f t="shared" si="2"/>
        <v>38.728813559322035</v>
      </c>
      <c r="L11" s="2">
        <f t="shared" si="3"/>
        <v>36.881355932203391</v>
      </c>
      <c r="M11" s="2">
        <f t="shared" si="4"/>
        <v>119.26951300867245</v>
      </c>
      <c r="N11" s="2">
        <f t="shared" si="5"/>
        <v>156.48577680525165</v>
      </c>
      <c r="O11" s="2">
        <f t="shared" si="6"/>
        <v>164.32444852941177</v>
      </c>
    </row>
    <row r="12" spans="1:15" x14ac:dyDescent="0.25">
      <c r="A12" s="4" t="s">
        <v>45</v>
      </c>
      <c r="B12" s="2">
        <v>9600</v>
      </c>
      <c r="C12" s="2">
        <v>54</v>
      </c>
      <c r="D12" s="2">
        <v>334036</v>
      </c>
      <c r="E12" s="2">
        <v>3094</v>
      </c>
      <c r="F12" s="2">
        <v>186</v>
      </c>
      <c r="G12" s="2">
        <v>153</v>
      </c>
      <c r="I12" s="2">
        <f t="shared" si="0"/>
        <v>6185.8518518518522</v>
      </c>
      <c r="J12" s="2">
        <f t="shared" si="1"/>
        <v>57.296296296296298</v>
      </c>
      <c r="K12" s="2">
        <f t="shared" si="2"/>
        <v>3.4444444444444446</v>
      </c>
      <c r="L12" s="2">
        <f t="shared" si="3"/>
        <v>2.8333333333333335</v>
      </c>
      <c r="M12" s="2">
        <f t="shared" si="4"/>
        <v>107.96250808015513</v>
      </c>
      <c r="N12" s="2">
        <f t="shared" si="5"/>
        <v>1795.8924731182797</v>
      </c>
      <c r="O12" s="2">
        <f t="shared" si="6"/>
        <v>2183.2418300653594</v>
      </c>
    </row>
    <row r="13" spans="1:15" x14ac:dyDescent="0.25">
      <c r="A13" s="4" t="s">
        <v>46</v>
      </c>
      <c r="B13" s="2">
        <v>8500</v>
      </c>
      <c r="C13" s="2">
        <v>91</v>
      </c>
      <c r="D13" s="2">
        <v>245580</v>
      </c>
      <c r="E13" s="2">
        <v>2207</v>
      </c>
      <c r="F13" s="2">
        <v>499</v>
      </c>
      <c r="G13" s="2">
        <v>450</v>
      </c>
      <c r="I13" s="2">
        <f t="shared" si="0"/>
        <v>2698.6813186813188</v>
      </c>
      <c r="J13" s="2">
        <f t="shared" si="1"/>
        <v>24.252747252747252</v>
      </c>
      <c r="K13" s="2">
        <f t="shared" si="2"/>
        <v>5.4835164835164836</v>
      </c>
      <c r="L13" s="2">
        <f t="shared" si="3"/>
        <v>4.9450549450549453</v>
      </c>
      <c r="M13" s="2">
        <f t="shared" si="4"/>
        <v>111.27322156773901</v>
      </c>
      <c r="N13" s="2">
        <f t="shared" si="5"/>
        <v>492.14428857715433</v>
      </c>
      <c r="O13" s="2">
        <f t="shared" si="6"/>
        <v>545.73333333333335</v>
      </c>
    </row>
    <row r="14" spans="1:15" x14ac:dyDescent="0.25">
      <c r="A14" s="4" t="s">
        <v>47</v>
      </c>
      <c r="B14" s="2">
        <v>8000</v>
      </c>
      <c r="C14" s="2">
        <v>61</v>
      </c>
      <c r="D14" s="2">
        <v>207090</v>
      </c>
      <c r="E14" s="2">
        <v>972</v>
      </c>
      <c r="F14" s="2">
        <v>69</v>
      </c>
      <c r="G14" s="2">
        <v>66</v>
      </c>
      <c r="I14" s="2">
        <f t="shared" si="0"/>
        <v>3394.9180327868853</v>
      </c>
      <c r="J14" s="2">
        <f t="shared" si="1"/>
        <v>15.934426229508198</v>
      </c>
      <c r="K14" s="2">
        <f t="shared" si="2"/>
        <v>1.1311475409836065</v>
      </c>
      <c r="L14" s="2">
        <f t="shared" si="3"/>
        <v>1.0819672131147542</v>
      </c>
      <c r="M14" s="2">
        <f t="shared" si="4"/>
        <v>213.05555555555554</v>
      </c>
      <c r="N14" s="2">
        <f t="shared" si="5"/>
        <v>3001.304347826087</v>
      </c>
      <c r="O14" s="2">
        <f t="shared" si="6"/>
        <v>3137.7272727272725</v>
      </c>
    </row>
    <row r="15" spans="1:15" x14ac:dyDescent="0.25">
      <c r="I15" s="2"/>
      <c r="J15" s="2"/>
      <c r="K15" s="2"/>
      <c r="L15" s="2"/>
      <c r="M15" s="2"/>
      <c r="N15" s="2"/>
      <c r="O15" s="2"/>
    </row>
    <row r="16" spans="1:15" x14ac:dyDescent="0.25">
      <c r="A16" s="1" t="s">
        <v>27</v>
      </c>
      <c r="C16" s="2">
        <f>AVERAGE(C2:C14)</f>
        <v>85.230769230769226</v>
      </c>
      <c r="D16" s="2">
        <f t="shared" ref="D16:G16" si="7">AVERAGE(D2:D14)</f>
        <v>280648.61538461538</v>
      </c>
      <c r="E16" s="2">
        <f t="shared" si="7"/>
        <v>7062.5384615384619</v>
      </c>
      <c r="F16" s="2">
        <f t="shared" si="7"/>
        <v>2684.9230769230771</v>
      </c>
      <c r="G16" s="2">
        <f t="shared" si="7"/>
        <v>1998.9230769230769</v>
      </c>
      <c r="I16" s="2">
        <f t="shared" si="0"/>
        <v>3292.8086642599278</v>
      </c>
      <c r="J16" s="2">
        <f t="shared" si="1"/>
        <v>82.863718411552355</v>
      </c>
      <c r="K16" s="2">
        <f t="shared" si="2"/>
        <v>31.501805054151628</v>
      </c>
      <c r="L16" s="2">
        <f t="shared" si="3"/>
        <v>23.453068592057761</v>
      </c>
      <c r="M16" s="2">
        <f t="shared" si="4"/>
        <v>39.737640639125175</v>
      </c>
      <c r="N16" s="2">
        <f t="shared" si="5"/>
        <v>104.52761861104743</v>
      </c>
      <c r="O16" s="2">
        <f t="shared" si="6"/>
        <v>140.39990764257678</v>
      </c>
    </row>
    <row r="17" spans="9:15" x14ac:dyDescent="0.25">
      <c r="I17" s="2"/>
      <c r="J17" s="2"/>
      <c r="K17" s="2"/>
      <c r="L17" s="2"/>
      <c r="M17" s="2"/>
      <c r="N17" s="2"/>
      <c r="O17" s="2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17"/>
  <sheetViews>
    <sheetView workbookViewId="0">
      <selection activeCell="A2" sqref="A2:O14"/>
    </sheetView>
  </sheetViews>
  <sheetFormatPr defaultRowHeight="15" x14ac:dyDescent="0.25"/>
  <cols>
    <col min="1" max="1" width="31.140625" customWidth="1"/>
    <col min="2" max="2" width="12" bestFit="1" customWidth="1"/>
    <col min="3" max="3" width="12.5703125" bestFit="1" customWidth="1"/>
    <col min="4" max="4" width="10.5703125" bestFit="1" customWidth="1"/>
    <col min="5" max="5" width="12.140625" bestFit="1" customWidth="1"/>
    <col min="7" max="7" width="11.5703125" bestFit="1" customWidth="1"/>
    <col min="8" max="8" width="10" customWidth="1"/>
    <col min="9" max="15" width="6.7109375" customWidth="1"/>
  </cols>
  <sheetData>
    <row r="1" spans="1:15" s="1" customFormat="1" ht="69.75" x14ac:dyDescent="0.25">
      <c r="A1" s="1" t="s">
        <v>7</v>
      </c>
      <c r="B1" s="1" t="s">
        <v>8</v>
      </c>
      <c r="C1" s="1" t="s">
        <v>11</v>
      </c>
      <c r="D1" s="1" t="s">
        <v>10</v>
      </c>
      <c r="E1" s="1" t="s">
        <v>9</v>
      </c>
      <c r="F1" s="1" t="s">
        <v>26</v>
      </c>
      <c r="G1" s="1" t="s">
        <v>12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</row>
    <row r="2" spans="1:15" x14ac:dyDescent="0.25">
      <c r="A2" s="4" t="s">
        <v>48</v>
      </c>
      <c r="B2" s="2">
        <v>35300</v>
      </c>
      <c r="C2" s="2">
        <v>91</v>
      </c>
      <c r="D2" s="2">
        <v>757722</v>
      </c>
      <c r="E2" s="2">
        <v>8307</v>
      </c>
      <c r="F2" s="2">
        <v>5174</v>
      </c>
      <c r="G2" s="2">
        <v>3092</v>
      </c>
      <c r="I2" s="2">
        <f>D2/C2</f>
        <v>8326.6153846153848</v>
      </c>
      <c r="J2" s="2">
        <f>E2/C2</f>
        <v>91.285714285714292</v>
      </c>
      <c r="K2" s="2">
        <f>F2/C2</f>
        <v>56.857142857142854</v>
      </c>
      <c r="L2" s="2">
        <f>G2/C2</f>
        <v>33.978021978021978</v>
      </c>
      <c r="M2" s="2">
        <f>D2/E2</f>
        <v>91.214879017695921</v>
      </c>
      <c r="N2" s="2">
        <f>D2/F2</f>
        <v>146.44800927715499</v>
      </c>
      <c r="O2" s="2">
        <f>D2/G2</f>
        <v>245.05886157826649</v>
      </c>
    </row>
    <row r="3" spans="1:15" x14ac:dyDescent="0.25">
      <c r="A3" s="4" t="s">
        <v>49</v>
      </c>
      <c r="B3" s="2">
        <v>33400</v>
      </c>
      <c r="C3" s="2">
        <v>67</v>
      </c>
      <c r="D3" s="2">
        <v>280151</v>
      </c>
      <c r="E3" s="2">
        <v>2100</v>
      </c>
      <c r="F3" s="2">
        <v>466</v>
      </c>
      <c r="G3" s="2">
        <v>350</v>
      </c>
      <c r="I3" s="2">
        <f t="shared" ref="I3:I16" si="0">D3/C3</f>
        <v>4181.3582089552237</v>
      </c>
      <c r="J3" s="2">
        <f t="shared" ref="J3:J16" si="1">E3/C3</f>
        <v>31.343283582089551</v>
      </c>
      <c r="K3" s="2">
        <f t="shared" ref="K3:K16" si="2">F3/C3</f>
        <v>6.955223880597015</v>
      </c>
      <c r="L3" s="2">
        <f t="shared" ref="L3:L16" si="3">G3/C3</f>
        <v>5.2238805970149258</v>
      </c>
      <c r="M3" s="2">
        <f t="shared" ref="M3:M16" si="4">D3/E3</f>
        <v>133.4052380952381</v>
      </c>
      <c r="N3" s="2">
        <f t="shared" ref="N3:N16" si="5">D3/F3</f>
        <v>601.18240343347634</v>
      </c>
      <c r="O3" s="2">
        <f t="shared" ref="O3:O16" si="6">D3/G3</f>
        <v>800.43142857142857</v>
      </c>
    </row>
    <row r="4" spans="1:15" x14ac:dyDescent="0.25">
      <c r="A4" s="4" t="s">
        <v>50</v>
      </c>
      <c r="B4" s="2">
        <v>21400</v>
      </c>
      <c r="C4" s="2">
        <v>49</v>
      </c>
      <c r="D4" s="2">
        <v>362090</v>
      </c>
      <c r="E4" s="2">
        <v>2237</v>
      </c>
      <c r="F4" s="2">
        <v>613</v>
      </c>
      <c r="G4" s="2">
        <v>562</v>
      </c>
      <c r="I4" s="2">
        <f t="shared" si="0"/>
        <v>7389.591836734694</v>
      </c>
      <c r="J4" s="2">
        <f t="shared" si="1"/>
        <v>45.653061224489797</v>
      </c>
      <c r="K4" s="2">
        <f t="shared" si="2"/>
        <v>12.510204081632653</v>
      </c>
      <c r="L4" s="2">
        <f t="shared" si="3"/>
        <v>11.469387755102041</v>
      </c>
      <c r="M4" s="2">
        <f t="shared" si="4"/>
        <v>161.86410371032633</v>
      </c>
      <c r="N4" s="2">
        <f t="shared" si="5"/>
        <v>590.68515497553017</v>
      </c>
      <c r="O4" s="2">
        <f t="shared" si="6"/>
        <v>644.28825622775798</v>
      </c>
    </row>
    <row r="5" spans="1:15" x14ac:dyDescent="0.25">
      <c r="A5" s="4" t="s">
        <v>51</v>
      </c>
      <c r="B5" s="2">
        <v>19500</v>
      </c>
      <c r="C5" s="2">
        <v>95</v>
      </c>
      <c r="D5" s="2">
        <v>971238</v>
      </c>
      <c r="E5" s="2">
        <v>2736</v>
      </c>
      <c r="F5" s="2">
        <v>552</v>
      </c>
      <c r="G5" s="2">
        <v>473</v>
      </c>
      <c r="I5" s="2">
        <f t="shared" si="0"/>
        <v>10223.557894736841</v>
      </c>
      <c r="J5" s="2">
        <f t="shared" si="1"/>
        <v>28.8</v>
      </c>
      <c r="K5" s="2">
        <f t="shared" si="2"/>
        <v>5.810526315789474</v>
      </c>
      <c r="L5" s="2">
        <f t="shared" si="3"/>
        <v>4.9789473684210526</v>
      </c>
      <c r="M5" s="2">
        <f t="shared" si="4"/>
        <v>354.98464912280701</v>
      </c>
      <c r="N5" s="2">
        <f t="shared" si="5"/>
        <v>1759.4891304347825</v>
      </c>
      <c r="O5" s="2">
        <f t="shared" si="6"/>
        <v>2053.3572938689217</v>
      </c>
    </row>
    <row r="6" spans="1:15" x14ac:dyDescent="0.25">
      <c r="A6" s="4" t="s">
        <v>52</v>
      </c>
      <c r="B6" s="2">
        <v>16800</v>
      </c>
      <c r="C6" s="2">
        <v>85</v>
      </c>
      <c r="D6" s="2">
        <v>1037915</v>
      </c>
      <c r="E6" s="2">
        <v>3655</v>
      </c>
      <c r="F6" s="2">
        <v>1449</v>
      </c>
      <c r="G6" s="2">
        <v>661</v>
      </c>
      <c r="I6" s="2">
        <f t="shared" si="0"/>
        <v>12210.764705882353</v>
      </c>
      <c r="J6" s="2">
        <f t="shared" si="1"/>
        <v>43</v>
      </c>
      <c r="K6" s="2">
        <f t="shared" si="2"/>
        <v>17.047058823529412</v>
      </c>
      <c r="L6" s="2">
        <f t="shared" si="3"/>
        <v>7.776470588235294</v>
      </c>
      <c r="M6" s="2">
        <f t="shared" si="4"/>
        <v>283.97127222982215</v>
      </c>
      <c r="N6" s="2">
        <f t="shared" si="5"/>
        <v>716.29744651483782</v>
      </c>
      <c r="O6" s="2">
        <f t="shared" si="6"/>
        <v>1570.2193645990924</v>
      </c>
    </row>
    <row r="7" spans="1:15" x14ac:dyDescent="0.25">
      <c r="A7" s="4" t="s">
        <v>53</v>
      </c>
      <c r="B7" s="2">
        <v>13000</v>
      </c>
      <c r="C7" s="2">
        <v>19</v>
      </c>
      <c r="D7" s="2">
        <v>92955</v>
      </c>
      <c r="E7" s="2">
        <v>972</v>
      </c>
      <c r="F7" s="2">
        <v>735</v>
      </c>
      <c r="G7" s="2">
        <v>190</v>
      </c>
      <c r="I7" s="2">
        <f t="shared" si="0"/>
        <v>4892.3684210526317</v>
      </c>
      <c r="J7" s="2">
        <f t="shared" si="1"/>
        <v>51.157894736842103</v>
      </c>
      <c r="K7" s="2">
        <f t="shared" si="2"/>
        <v>38.684210526315788</v>
      </c>
      <c r="L7" s="2">
        <f t="shared" si="3"/>
        <v>10</v>
      </c>
      <c r="M7" s="2">
        <f t="shared" si="4"/>
        <v>95.632716049382722</v>
      </c>
      <c r="N7" s="2">
        <f t="shared" si="5"/>
        <v>126.46938775510205</v>
      </c>
      <c r="O7" s="2">
        <f t="shared" si="6"/>
        <v>489.23684210526318</v>
      </c>
    </row>
    <row r="8" spans="1:15" x14ac:dyDescent="0.25">
      <c r="A8" s="4" t="s">
        <v>54</v>
      </c>
      <c r="B8" s="2">
        <v>16200</v>
      </c>
      <c r="C8" s="2">
        <v>33</v>
      </c>
      <c r="D8" s="2">
        <v>58408</v>
      </c>
      <c r="E8" s="2">
        <v>1802</v>
      </c>
      <c r="F8" s="2">
        <v>998</v>
      </c>
      <c r="G8" s="2">
        <v>714</v>
      </c>
      <c r="I8" s="2">
        <f t="shared" si="0"/>
        <v>1769.939393939394</v>
      </c>
      <c r="J8" s="2">
        <f t="shared" si="1"/>
        <v>54.606060606060609</v>
      </c>
      <c r="K8" s="2">
        <f t="shared" si="2"/>
        <v>30.242424242424242</v>
      </c>
      <c r="L8" s="2">
        <f t="shared" si="3"/>
        <v>21.636363636363637</v>
      </c>
      <c r="M8" s="2">
        <f t="shared" si="4"/>
        <v>32.412874583795784</v>
      </c>
      <c r="N8" s="2">
        <f t="shared" si="5"/>
        <v>58.525050100200403</v>
      </c>
      <c r="O8" s="2">
        <f t="shared" si="6"/>
        <v>81.803921568627445</v>
      </c>
    </row>
    <row r="9" spans="1:15" x14ac:dyDescent="0.25">
      <c r="A9" s="4" t="s">
        <v>55</v>
      </c>
      <c r="B9" s="2">
        <v>14000</v>
      </c>
      <c r="C9" s="2">
        <v>99</v>
      </c>
      <c r="D9" s="2">
        <v>289654</v>
      </c>
      <c r="E9" s="2">
        <v>4076</v>
      </c>
      <c r="F9" s="2">
        <v>1047</v>
      </c>
      <c r="G9" s="2">
        <v>488</v>
      </c>
      <c r="I9" s="2">
        <f t="shared" si="0"/>
        <v>2925.7979797979797</v>
      </c>
      <c r="J9" s="2">
        <f t="shared" si="1"/>
        <v>41.171717171717169</v>
      </c>
      <c r="K9" s="2">
        <f t="shared" si="2"/>
        <v>10.575757575757576</v>
      </c>
      <c r="L9" s="2">
        <f t="shared" si="3"/>
        <v>4.9292929292929291</v>
      </c>
      <c r="M9" s="2">
        <f t="shared" si="4"/>
        <v>71.063297350343476</v>
      </c>
      <c r="N9" s="2">
        <f t="shared" si="5"/>
        <v>276.65138490926455</v>
      </c>
      <c r="O9" s="2">
        <f t="shared" si="6"/>
        <v>593.55327868852464</v>
      </c>
    </row>
    <row r="10" spans="1:15" x14ac:dyDescent="0.25">
      <c r="A10" s="4" t="s">
        <v>56</v>
      </c>
      <c r="B10" s="2">
        <v>14000</v>
      </c>
      <c r="C10" s="2">
        <v>200</v>
      </c>
      <c r="D10" s="2">
        <v>33772</v>
      </c>
      <c r="E10" s="2">
        <v>2206</v>
      </c>
      <c r="F10" s="2">
        <v>185</v>
      </c>
      <c r="G10" s="2">
        <v>79</v>
      </c>
      <c r="I10" s="2">
        <f t="shared" si="0"/>
        <v>168.86</v>
      </c>
      <c r="J10" s="2">
        <f t="shared" si="1"/>
        <v>11.03</v>
      </c>
      <c r="K10" s="2">
        <f t="shared" si="2"/>
        <v>0.92500000000000004</v>
      </c>
      <c r="L10" s="2">
        <f t="shared" si="3"/>
        <v>0.39500000000000002</v>
      </c>
      <c r="M10" s="2">
        <f t="shared" si="4"/>
        <v>15.309156844968268</v>
      </c>
      <c r="N10" s="2">
        <f t="shared" si="5"/>
        <v>182.55135135135134</v>
      </c>
      <c r="O10" s="2">
        <f t="shared" si="6"/>
        <v>427.49367088607596</v>
      </c>
    </row>
    <row r="11" spans="1:15" x14ac:dyDescent="0.25">
      <c r="A11" s="4" t="s">
        <v>57</v>
      </c>
      <c r="B11" s="2">
        <v>11600</v>
      </c>
      <c r="C11" s="2">
        <v>35</v>
      </c>
      <c r="D11" s="2">
        <v>59451</v>
      </c>
      <c r="E11" s="2">
        <v>1043</v>
      </c>
      <c r="F11" s="2">
        <v>255</v>
      </c>
      <c r="G11" s="2">
        <v>212</v>
      </c>
      <c r="I11" s="2">
        <f t="shared" si="0"/>
        <v>1698.6</v>
      </c>
      <c r="J11" s="2">
        <f t="shared" si="1"/>
        <v>29.8</v>
      </c>
      <c r="K11" s="2">
        <f t="shared" si="2"/>
        <v>7.2857142857142856</v>
      </c>
      <c r="L11" s="2">
        <f t="shared" si="3"/>
        <v>6.0571428571428569</v>
      </c>
      <c r="M11" s="2">
        <f t="shared" si="4"/>
        <v>57</v>
      </c>
      <c r="N11" s="2">
        <f t="shared" si="5"/>
        <v>233.14117647058825</v>
      </c>
      <c r="O11" s="2">
        <f t="shared" si="6"/>
        <v>280.42924528301887</v>
      </c>
    </row>
    <row r="12" spans="1:15" x14ac:dyDescent="0.25">
      <c r="A12" s="4" t="s">
        <v>58</v>
      </c>
      <c r="B12" s="2">
        <v>11800</v>
      </c>
      <c r="C12" s="2">
        <v>7</v>
      </c>
      <c r="D12" s="2">
        <v>26991</v>
      </c>
      <c r="E12" s="2">
        <v>1899</v>
      </c>
      <c r="F12" s="2">
        <v>3</v>
      </c>
      <c r="G12" s="2">
        <v>5</v>
      </c>
      <c r="I12" s="2">
        <f t="shared" si="0"/>
        <v>3855.8571428571427</v>
      </c>
      <c r="J12" s="2">
        <f t="shared" si="1"/>
        <v>271.28571428571428</v>
      </c>
      <c r="K12" s="2">
        <f t="shared" si="2"/>
        <v>0.42857142857142855</v>
      </c>
      <c r="L12" s="2">
        <f t="shared" si="3"/>
        <v>0.7142857142857143</v>
      </c>
      <c r="M12" s="2">
        <f t="shared" si="4"/>
        <v>14.213270142180095</v>
      </c>
      <c r="N12" s="2">
        <f t="shared" si="5"/>
        <v>8997</v>
      </c>
      <c r="O12" s="2">
        <f t="shared" si="6"/>
        <v>5398.2</v>
      </c>
    </row>
    <row r="13" spans="1:15" x14ac:dyDescent="0.25">
      <c r="A13" s="4" t="s">
        <v>59</v>
      </c>
      <c r="B13" s="2">
        <v>9000</v>
      </c>
      <c r="C13" s="2">
        <v>30</v>
      </c>
      <c r="D13" s="2">
        <v>155731</v>
      </c>
      <c r="E13" s="2">
        <v>581</v>
      </c>
      <c r="F13" s="2">
        <v>333</v>
      </c>
      <c r="G13" s="2">
        <v>306</v>
      </c>
      <c r="I13" s="2">
        <f t="shared" si="0"/>
        <v>5191.0333333333338</v>
      </c>
      <c r="J13" s="2">
        <f t="shared" si="1"/>
        <v>19.366666666666667</v>
      </c>
      <c r="K13" s="2">
        <f t="shared" si="2"/>
        <v>11.1</v>
      </c>
      <c r="L13" s="2">
        <f t="shared" si="3"/>
        <v>10.199999999999999</v>
      </c>
      <c r="M13" s="2">
        <f t="shared" si="4"/>
        <v>268.03958691910498</v>
      </c>
      <c r="N13" s="2">
        <f t="shared" si="5"/>
        <v>467.66066066066065</v>
      </c>
      <c r="O13" s="2">
        <f t="shared" si="6"/>
        <v>508.92483660130716</v>
      </c>
    </row>
    <row r="14" spans="1:15" x14ac:dyDescent="0.25">
      <c r="A14" s="4" t="s">
        <v>60</v>
      </c>
      <c r="B14" s="2">
        <v>7400</v>
      </c>
      <c r="C14" s="2">
        <v>31</v>
      </c>
      <c r="D14" s="2">
        <v>193145</v>
      </c>
      <c r="E14" s="2">
        <v>1285</v>
      </c>
      <c r="F14" s="2">
        <v>189</v>
      </c>
      <c r="G14" s="2">
        <v>105</v>
      </c>
      <c r="I14" s="2">
        <f t="shared" si="0"/>
        <v>6230.4838709677415</v>
      </c>
      <c r="J14" s="2">
        <f t="shared" si="1"/>
        <v>41.451612903225808</v>
      </c>
      <c r="K14" s="2">
        <f t="shared" si="2"/>
        <v>6.096774193548387</v>
      </c>
      <c r="L14" s="2">
        <f t="shared" si="3"/>
        <v>3.3870967741935485</v>
      </c>
      <c r="M14" s="2">
        <f t="shared" si="4"/>
        <v>150.30739299610894</v>
      </c>
      <c r="N14" s="2">
        <f t="shared" si="5"/>
        <v>1021.9312169312169</v>
      </c>
      <c r="O14" s="2">
        <f t="shared" si="6"/>
        <v>1839.4761904761904</v>
      </c>
    </row>
    <row r="15" spans="1:15" x14ac:dyDescent="0.25">
      <c r="I15" s="2"/>
      <c r="J15" s="2"/>
      <c r="K15" s="2"/>
      <c r="L15" s="2"/>
      <c r="M15" s="2"/>
      <c r="N15" s="2"/>
      <c r="O15" s="2"/>
    </row>
    <row r="16" spans="1:15" x14ac:dyDescent="0.25">
      <c r="A16" s="1" t="s">
        <v>27</v>
      </c>
      <c r="C16" s="2">
        <f>AVERAGE(C2:C14)</f>
        <v>64.692307692307693</v>
      </c>
      <c r="D16" s="2">
        <f t="shared" ref="D16:G16" si="7">AVERAGE(D2:D14)</f>
        <v>332247.92307692306</v>
      </c>
      <c r="E16" s="2">
        <f t="shared" si="7"/>
        <v>2530.6923076923076</v>
      </c>
      <c r="F16" s="2">
        <f t="shared" si="7"/>
        <v>923</v>
      </c>
      <c r="G16" s="2">
        <f t="shared" si="7"/>
        <v>556.69230769230774</v>
      </c>
      <c r="I16" s="2">
        <f t="shared" si="0"/>
        <v>5135.8180737217599</v>
      </c>
      <c r="J16" s="2">
        <f t="shared" si="1"/>
        <v>39.11890606420927</v>
      </c>
      <c r="K16" s="2">
        <f t="shared" si="2"/>
        <v>14.267538644470868</v>
      </c>
      <c r="L16" s="2">
        <f t="shared" si="3"/>
        <v>8.6052318668252088</v>
      </c>
      <c r="M16" s="2">
        <f t="shared" si="4"/>
        <v>131.28736435757926</v>
      </c>
      <c r="N16" s="2">
        <f t="shared" si="5"/>
        <v>359.96524710392532</v>
      </c>
      <c r="O16" s="2">
        <f t="shared" si="6"/>
        <v>596.82506563493155</v>
      </c>
    </row>
    <row r="17" spans="9:15" x14ac:dyDescent="0.25">
      <c r="I17" s="2"/>
      <c r="J17" s="2"/>
      <c r="K17" s="2"/>
      <c r="L17" s="2"/>
      <c r="M17" s="2"/>
      <c r="N17" s="2"/>
      <c r="O17" s="2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17"/>
  <sheetViews>
    <sheetView workbookViewId="0">
      <selection activeCell="H14" sqref="H14"/>
    </sheetView>
  </sheetViews>
  <sheetFormatPr defaultRowHeight="15" x14ac:dyDescent="0.25"/>
  <cols>
    <col min="1" max="1" width="31.140625" customWidth="1"/>
    <col min="2" max="2" width="12" bestFit="1" customWidth="1"/>
    <col min="3" max="3" width="12.5703125" bestFit="1" customWidth="1"/>
    <col min="4" max="4" width="10.5703125" bestFit="1" customWidth="1"/>
    <col min="5" max="5" width="12.140625" bestFit="1" customWidth="1"/>
    <col min="7" max="7" width="11.5703125" bestFit="1" customWidth="1"/>
    <col min="8" max="8" width="10" customWidth="1"/>
    <col min="9" max="15" width="6.7109375" customWidth="1"/>
  </cols>
  <sheetData>
    <row r="1" spans="1:15" s="1" customFormat="1" ht="69.75" x14ac:dyDescent="0.25">
      <c r="A1" s="1" t="s">
        <v>7</v>
      </c>
      <c r="B1" s="1" t="s">
        <v>8</v>
      </c>
      <c r="C1" s="1" t="s">
        <v>11</v>
      </c>
      <c r="D1" s="1" t="s">
        <v>10</v>
      </c>
      <c r="E1" s="1" t="s">
        <v>9</v>
      </c>
      <c r="F1" s="1" t="s">
        <v>26</v>
      </c>
      <c r="G1" s="1" t="s">
        <v>12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</row>
    <row r="2" spans="1:15" x14ac:dyDescent="0.25">
      <c r="A2" s="4" t="s">
        <v>61</v>
      </c>
      <c r="B2" s="2">
        <v>12100</v>
      </c>
      <c r="C2" s="2">
        <v>37</v>
      </c>
      <c r="D2" s="2">
        <v>90827</v>
      </c>
      <c r="E2" s="2">
        <v>858</v>
      </c>
      <c r="F2" s="2">
        <v>313</v>
      </c>
      <c r="G2" s="2">
        <v>323</v>
      </c>
      <c r="I2" s="2">
        <f>D2/C2</f>
        <v>2454.7837837837837</v>
      </c>
      <c r="J2" s="2">
        <f>E2/C2</f>
        <v>23.189189189189189</v>
      </c>
      <c r="K2" s="2">
        <f>F2/C2</f>
        <v>8.4594594594594597</v>
      </c>
      <c r="L2" s="2">
        <f>G2/C2</f>
        <v>8.7297297297297298</v>
      </c>
      <c r="M2" s="2">
        <f>D2/E2</f>
        <v>105.85897435897436</v>
      </c>
      <c r="N2" s="2">
        <f>D2/F2</f>
        <v>290.1821086261981</v>
      </c>
      <c r="O2" s="2">
        <f>D2/G2</f>
        <v>281.19814241486068</v>
      </c>
    </row>
    <row r="3" spans="1:15" x14ac:dyDescent="0.25">
      <c r="A3" s="4" t="s">
        <v>62</v>
      </c>
      <c r="B3" s="2">
        <v>10300</v>
      </c>
      <c r="C3" s="2">
        <v>113</v>
      </c>
      <c r="D3" s="2">
        <v>345386</v>
      </c>
      <c r="E3" s="2">
        <v>2249</v>
      </c>
      <c r="F3" s="2">
        <v>815</v>
      </c>
      <c r="G3" s="2">
        <v>697</v>
      </c>
      <c r="I3" s="2">
        <f t="shared" ref="I3:I16" si="0">D3/C3</f>
        <v>3056.5132743362833</v>
      </c>
      <c r="J3" s="2">
        <f t="shared" ref="J3:J16" si="1">E3/C3</f>
        <v>19.902654867256636</v>
      </c>
      <c r="K3" s="2">
        <f t="shared" ref="K3:K16" si="2">F3/C3</f>
        <v>7.2123893805309738</v>
      </c>
      <c r="L3" s="2">
        <f t="shared" ref="L3:L16" si="3">G3/C3</f>
        <v>6.168141592920354</v>
      </c>
      <c r="M3" s="2">
        <f t="shared" ref="M3:M16" si="4">D3/E3</f>
        <v>153.5731436193864</v>
      </c>
      <c r="N3" s="2">
        <f t="shared" ref="N3:N16" si="5">D3/F3</f>
        <v>423.78650306748466</v>
      </c>
      <c r="O3" s="2">
        <f t="shared" ref="O3:O16" si="6">D3/G3</f>
        <v>495.53228120516502</v>
      </c>
    </row>
    <row r="4" spans="1:15" x14ac:dyDescent="0.25">
      <c r="A4" s="4" t="s">
        <v>63</v>
      </c>
      <c r="B4" s="2">
        <v>9300</v>
      </c>
      <c r="C4" s="2">
        <v>108</v>
      </c>
      <c r="D4" s="2">
        <v>379591</v>
      </c>
      <c r="E4" s="2">
        <v>2070</v>
      </c>
      <c r="F4" s="2">
        <v>281</v>
      </c>
      <c r="G4" s="2">
        <v>51</v>
      </c>
      <c r="I4" s="2">
        <f t="shared" si="0"/>
        <v>3514.7314814814813</v>
      </c>
      <c r="J4" s="2">
        <f t="shared" si="1"/>
        <v>19.166666666666668</v>
      </c>
      <c r="K4" s="2">
        <f t="shared" si="2"/>
        <v>2.6018518518518516</v>
      </c>
      <c r="L4" s="2">
        <f t="shared" si="3"/>
        <v>0.47222222222222221</v>
      </c>
      <c r="M4" s="2">
        <f t="shared" si="4"/>
        <v>183.37729468599034</v>
      </c>
      <c r="N4" s="2">
        <f t="shared" si="5"/>
        <v>1350.8576512455516</v>
      </c>
      <c r="O4" s="2">
        <f t="shared" si="6"/>
        <v>7442.9607843137255</v>
      </c>
    </row>
    <row r="5" spans="1:15" x14ac:dyDescent="0.25">
      <c r="A5" s="4" t="s">
        <v>64</v>
      </c>
      <c r="B5" s="2">
        <v>4300</v>
      </c>
      <c r="C5" s="2">
        <v>53</v>
      </c>
      <c r="D5" s="2">
        <v>220026</v>
      </c>
      <c r="E5" s="2">
        <v>1778</v>
      </c>
      <c r="F5" s="2">
        <v>950</v>
      </c>
      <c r="G5" s="2">
        <v>680</v>
      </c>
      <c r="I5" s="2">
        <f t="shared" si="0"/>
        <v>4151.433962264151</v>
      </c>
      <c r="J5" s="2">
        <f t="shared" si="1"/>
        <v>33.547169811320757</v>
      </c>
      <c r="K5" s="2">
        <f t="shared" si="2"/>
        <v>17.924528301886792</v>
      </c>
      <c r="L5" s="2">
        <f t="shared" si="3"/>
        <v>12.830188679245284</v>
      </c>
      <c r="M5" s="2">
        <f t="shared" si="4"/>
        <v>123.74915635545557</v>
      </c>
      <c r="N5" s="2">
        <f t="shared" si="5"/>
        <v>231.60631578947368</v>
      </c>
      <c r="O5" s="2">
        <f t="shared" si="6"/>
        <v>323.56764705882352</v>
      </c>
    </row>
    <row r="6" spans="1:15" x14ac:dyDescent="0.25">
      <c r="A6" s="4" t="s">
        <v>65</v>
      </c>
      <c r="B6" s="2">
        <v>3100</v>
      </c>
      <c r="C6" s="2">
        <v>122</v>
      </c>
      <c r="D6" s="2">
        <v>1296006</v>
      </c>
      <c r="E6" s="2">
        <v>1683</v>
      </c>
      <c r="F6" s="2">
        <v>409</v>
      </c>
      <c r="G6" s="2">
        <v>315</v>
      </c>
      <c r="I6" s="2">
        <f t="shared" si="0"/>
        <v>10623</v>
      </c>
      <c r="J6" s="2">
        <f t="shared" si="1"/>
        <v>13.795081967213115</v>
      </c>
      <c r="K6" s="2">
        <f t="shared" si="2"/>
        <v>3.3524590163934427</v>
      </c>
      <c r="L6" s="2">
        <f t="shared" si="3"/>
        <v>2.581967213114754</v>
      </c>
      <c r="M6" s="2">
        <f t="shared" si="4"/>
        <v>770.05704099821742</v>
      </c>
      <c r="N6" s="2">
        <f t="shared" si="5"/>
        <v>3168.7188264058682</v>
      </c>
      <c r="O6" s="2">
        <f t="shared" si="6"/>
        <v>4114.304761904762</v>
      </c>
    </row>
    <row r="7" spans="1:15" x14ac:dyDescent="0.25">
      <c r="A7" s="4" t="s">
        <v>66</v>
      </c>
      <c r="B7" s="2">
        <v>3100</v>
      </c>
      <c r="C7" s="2">
        <v>78</v>
      </c>
      <c r="D7" s="2">
        <v>244831</v>
      </c>
      <c r="E7" s="2">
        <v>1878</v>
      </c>
      <c r="F7" s="2">
        <v>328</v>
      </c>
      <c r="G7" s="2">
        <v>281</v>
      </c>
      <c r="I7" s="2">
        <f t="shared" si="0"/>
        <v>3138.8589743589741</v>
      </c>
      <c r="J7" s="2">
        <f t="shared" si="1"/>
        <v>24.076923076923077</v>
      </c>
      <c r="K7" s="2">
        <f t="shared" si="2"/>
        <v>4.2051282051282053</v>
      </c>
      <c r="L7" s="2">
        <f t="shared" si="3"/>
        <v>3.6025641025641026</v>
      </c>
      <c r="M7" s="2">
        <f t="shared" si="4"/>
        <v>130.36794462193822</v>
      </c>
      <c r="N7" s="2">
        <f t="shared" si="5"/>
        <v>746.43597560975604</v>
      </c>
      <c r="O7" s="2">
        <f t="shared" si="6"/>
        <v>871.28469750889678</v>
      </c>
    </row>
    <row r="8" spans="1:15" x14ac:dyDescent="0.25">
      <c r="A8" s="4" t="s">
        <v>67</v>
      </c>
      <c r="B8" s="2">
        <v>1700</v>
      </c>
      <c r="C8" s="2">
        <v>47</v>
      </c>
      <c r="D8" s="2">
        <v>116765</v>
      </c>
      <c r="E8" s="2">
        <v>676</v>
      </c>
      <c r="F8" s="2">
        <v>520</v>
      </c>
      <c r="G8" s="2">
        <v>136</v>
      </c>
      <c r="I8" s="2">
        <f t="shared" si="0"/>
        <v>2484.3617021276596</v>
      </c>
      <c r="J8" s="2">
        <f t="shared" si="1"/>
        <v>14.382978723404255</v>
      </c>
      <c r="K8" s="2">
        <f t="shared" si="2"/>
        <v>11.063829787234043</v>
      </c>
      <c r="L8" s="2">
        <f t="shared" si="3"/>
        <v>2.8936170212765959</v>
      </c>
      <c r="M8" s="2">
        <f t="shared" si="4"/>
        <v>172.72928994082841</v>
      </c>
      <c r="N8" s="2">
        <f t="shared" si="5"/>
        <v>224.54807692307693</v>
      </c>
      <c r="O8" s="2">
        <f t="shared" si="6"/>
        <v>858.56617647058829</v>
      </c>
    </row>
    <row r="9" spans="1:15" x14ac:dyDescent="0.25">
      <c r="A9" s="4" t="s">
        <v>68</v>
      </c>
      <c r="B9" s="2">
        <v>1500</v>
      </c>
      <c r="C9" s="2">
        <v>3</v>
      </c>
      <c r="D9" s="2">
        <v>42201</v>
      </c>
      <c r="E9" s="2">
        <v>233</v>
      </c>
      <c r="F9" s="2">
        <v>443</v>
      </c>
      <c r="G9" s="2">
        <v>134</v>
      </c>
      <c r="I9" s="2">
        <f t="shared" si="0"/>
        <v>14067</v>
      </c>
      <c r="J9" s="2">
        <f t="shared" si="1"/>
        <v>77.666666666666671</v>
      </c>
      <c r="K9" s="2">
        <f t="shared" si="2"/>
        <v>147.66666666666666</v>
      </c>
      <c r="L9" s="2">
        <f t="shared" si="3"/>
        <v>44.666666666666664</v>
      </c>
      <c r="M9" s="2">
        <f t="shared" si="4"/>
        <v>181.12017167381975</v>
      </c>
      <c r="N9" s="2">
        <f t="shared" si="5"/>
        <v>95.261851015801355</v>
      </c>
      <c r="O9" s="2">
        <f t="shared" si="6"/>
        <v>314.93283582089555</v>
      </c>
    </row>
    <row r="10" spans="1:15" x14ac:dyDescent="0.25">
      <c r="A10" s="4" t="s">
        <v>69</v>
      </c>
      <c r="B10" s="2">
        <v>1200</v>
      </c>
      <c r="C10" s="2">
        <v>20</v>
      </c>
      <c r="D10" s="2">
        <v>47497</v>
      </c>
      <c r="E10" s="2">
        <v>444</v>
      </c>
      <c r="F10" s="2">
        <v>423</v>
      </c>
      <c r="G10" s="2">
        <v>545</v>
      </c>
      <c r="I10" s="2">
        <f t="shared" si="0"/>
        <v>2374.85</v>
      </c>
      <c r="J10" s="2">
        <f t="shared" si="1"/>
        <v>22.2</v>
      </c>
      <c r="K10" s="2">
        <f t="shared" si="2"/>
        <v>21.15</v>
      </c>
      <c r="L10" s="2">
        <f t="shared" si="3"/>
        <v>27.25</v>
      </c>
      <c r="M10" s="2">
        <f t="shared" si="4"/>
        <v>106.97522522522523</v>
      </c>
      <c r="N10" s="2">
        <f t="shared" si="5"/>
        <v>112.28605200945627</v>
      </c>
      <c r="O10" s="2">
        <f t="shared" si="6"/>
        <v>87.150458715596329</v>
      </c>
    </row>
    <row r="11" spans="1:15" x14ac:dyDescent="0.25">
      <c r="A11" s="4" t="s">
        <v>70</v>
      </c>
      <c r="B11" s="2">
        <v>1400</v>
      </c>
      <c r="C11" s="2">
        <v>17</v>
      </c>
      <c r="D11" s="2">
        <v>39232</v>
      </c>
      <c r="E11" s="2">
        <v>247</v>
      </c>
      <c r="F11" s="2">
        <v>83</v>
      </c>
      <c r="G11" s="2">
        <v>27</v>
      </c>
      <c r="I11" s="2">
        <f t="shared" si="0"/>
        <v>2307.7647058823532</v>
      </c>
      <c r="J11" s="2">
        <f t="shared" si="1"/>
        <v>14.529411764705882</v>
      </c>
      <c r="K11" s="2">
        <f t="shared" si="2"/>
        <v>4.882352941176471</v>
      </c>
      <c r="L11" s="2">
        <f t="shared" si="3"/>
        <v>1.588235294117647</v>
      </c>
      <c r="M11" s="2">
        <f t="shared" si="4"/>
        <v>158.83400809716599</v>
      </c>
      <c r="N11" s="2">
        <f t="shared" si="5"/>
        <v>472.67469879518075</v>
      </c>
      <c r="O11" s="2">
        <f t="shared" si="6"/>
        <v>1453.037037037037</v>
      </c>
    </row>
    <row r="12" spans="1:15" x14ac:dyDescent="0.25">
      <c r="A12" s="4" t="s">
        <v>71</v>
      </c>
      <c r="B12" s="2">
        <v>934</v>
      </c>
      <c r="C12" s="2">
        <v>68</v>
      </c>
      <c r="D12" s="2">
        <v>239246</v>
      </c>
      <c r="E12" s="2">
        <v>424</v>
      </c>
      <c r="F12" s="2">
        <v>117</v>
      </c>
      <c r="G12" s="2">
        <v>46</v>
      </c>
      <c r="I12" s="2">
        <f t="shared" si="0"/>
        <v>3518.3235294117649</v>
      </c>
      <c r="J12" s="2">
        <f t="shared" si="1"/>
        <v>6.2352941176470589</v>
      </c>
      <c r="K12" s="2">
        <f t="shared" si="2"/>
        <v>1.7205882352941178</v>
      </c>
      <c r="L12" s="2">
        <f t="shared" si="3"/>
        <v>0.67647058823529416</v>
      </c>
      <c r="M12" s="2">
        <f t="shared" si="4"/>
        <v>564.2594339622641</v>
      </c>
      <c r="N12" s="2">
        <f t="shared" si="5"/>
        <v>2044.8376068376069</v>
      </c>
      <c r="O12" s="2">
        <f t="shared" si="6"/>
        <v>5201</v>
      </c>
    </row>
    <row r="13" spans="1:15" x14ac:dyDescent="0.25">
      <c r="A13" s="4" t="s">
        <v>49</v>
      </c>
      <c r="B13" s="2">
        <v>1000</v>
      </c>
      <c r="C13" s="2">
        <v>27</v>
      </c>
      <c r="D13" s="2">
        <v>78155</v>
      </c>
      <c r="E13" s="2">
        <v>434</v>
      </c>
      <c r="F13" s="2">
        <v>87</v>
      </c>
      <c r="G13" s="2">
        <v>12</v>
      </c>
      <c r="I13" s="2">
        <f t="shared" si="0"/>
        <v>2894.6296296296296</v>
      </c>
      <c r="J13" s="2">
        <f t="shared" si="1"/>
        <v>16.074074074074073</v>
      </c>
      <c r="K13" s="2">
        <f t="shared" si="2"/>
        <v>3.2222222222222223</v>
      </c>
      <c r="L13" s="2">
        <f t="shared" si="3"/>
        <v>0.44444444444444442</v>
      </c>
      <c r="M13" s="2">
        <f t="shared" si="4"/>
        <v>180.08064516129033</v>
      </c>
      <c r="N13" s="2">
        <f t="shared" si="5"/>
        <v>898.33333333333337</v>
      </c>
      <c r="O13" s="2">
        <f t="shared" si="6"/>
        <v>6512.916666666667</v>
      </c>
    </row>
    <row r="14" spans="1:15" x14ac:dyDescent="0.25">
      <c r="A14" s="4" t="s">
        <v>72</v>
      </c>
      <c r="B14" s="2">
        <v>708</v>
      </c>
      <c r="C14" s="2">
        <v>44</v>
      </c>
      <c r="D14" s="2">
        <v>70351</v>
      </c>
      <c r="E14" s="2">
        <v>313</v>
      </c>
      <c r="F14" s="2">
        <v>127</v>
      </c>
      <c r="G14" s="2">
        <v>81</v>
      </c>
      <c r="H14" s="2"/>
      <c r="I14" s="2">
        <f t="shared" si="0"/>
        <v>1598.8863636363637</v>
      </c>
      <c r="J14" s="2">
        <f t="shared" si="1"/>
        <v>7.1136363636363633</v>
      </c>
      <c r="K14" s="2">
        <f t="shared" si="2"/>
        <v>2.8863636363636362</v>
      </c>
      <c r="L14" s="2">
        <f t="shared" si="3"/>
        <v>1.8409090909090908</v>
      </c>
      <c r="M14" s="2">
        <f t="shared" si="4"/>
        <v>224.76357827476039</v>
      </c>
      <c r="N14" s="2">
        <f t="shared" si="5"/>
        <v>553.94488188976379</v>
      </c>
      <c r="O14" s="2">
        <f t="shared" si="6"/>
        <v>868.53086419753083</v>
      </c>
    </row>
    <row r="15" spans="1:15" x14ac:dyDescent="0.25">
      <c r="I15" s="2"/>
      <c r="J15" s="2"/>
      <c r="K15" s="2"/>
      <c r="L15" s="2"/>
      <c r="M15" s="2"/>
      <c r="N15" s="2"/>
      <c r="O15" s="2"/>
    </row>
    <row r="16" spans="1:15" x14ac:dyDescent="0.25">
      <c r="A16" s="1" t="s">
        <v>27</v>
      </c>
      <c r="C16" s="2">
        <f>AVERAGE(C2:C14)</f>
        <v>56.692307692307693</v>
      </c>
      <c r="D16" s="2">
        <f t="shared" ref="D16:G16" si="7">AVERAGE(D2:D14)</f>
        <v>246931.84615384616</v>
      </c>
      <c r="E16" s="2">
        <f t="shared" si="7"/>
        <v>1022.0769230769231</v>
      </c>
      <c r="F16" s="2">
        <f t="shared" si="7"/>
        <v>376.61538461538464</v>
      </c>
      <c r="G16" s="2">
        <f t="shared" si="7"/>
        <v>256</v>
      </c>
      <c r="I16" s="2">
        <f t="shared" si="0"/>
        <v>4355.6499321573947</v>
      </c>
      <c r="J16" s="2">
        <f t="shared" si="1"/>
        <v>18.028493894165535</v>
      </c>
      <c r="K16" s="2">
        <f t="shared" si="2"/>
        <v>6.6431478968792401</v>
      </c>
      <c r="L16" s="2">
        <f t="shared" si="3"/>
        <v>4.5156037991858886</v>
      </c>
      <c r="M16" s="2">
        <f t="shared" si="4"/>
        <v>241.59810340934749</v>
      </c>
      <c r="N16" s="2">
        <f t="shared" si="5"/>
        <v>655.66053921568619</v>
      </c>
      <c r="O16" s="2">
        <f t="shared" si="6"/>
        <v>964.57752403846155</v>
      </c>
    </row>
    <row r="17" spans="9:15" x14ac:dyDescent="0.25">
      <c r="I17" s="2"/>
      <c r="J17" s="2"/>
      <c r="K17" s="2"/>
      <c r="L17" s="2"/>
      <c r="M17" s="2"/>
      <c r="N17" s="2"/>
      <c r="O17" s="2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17"/>
  <sheetViews>
    <sheetView workbookViewId="0">
      <selection activeCell="A2" sqref="A2:O14"/>
    </sheetView>
  </sheetViews>
  <sheetFormatPr defaultRowHeight="15" x14ac:dyDescent="0.25"/>
  <cols>
    <col min="1" max="1" width="31.140625" customWidth="1"/>
    <col min="2" max="2" width="12" bestFit="1" customWidth="1"/>
    <col min="3" max="3" width="12.5703125" bestFit="1" customWidth="1"/>
    <col min="4" max="4" width="10.5703125" bestFit="1" customWidth="1"/>
    <col min="5" max="5" width="12.140625" bestFit="1" customWidth="1"/>
    <col min="7" max="7" width="11.5703125" bestFit="1" customWidth="1"/>
    <col min="8" max="8" width="10" customWidth="1"/>
    <col min="9" max="15" width="6.7109375" customWidth="1"/>
  </cols>
  <sheetData>
    <row r="1" spans="1:15" s="1" customFormat="1" ht="69.75" x14ac:dyDescent="0.25">
      <c r="A1" s="1" t="s">
        <v>7</v>
      </c>
      <c r="B1" s="1" t="s">
        <v>8</v>
      </c>
      <c r="C1" s="1" t="s">
        <v>11</v>
      </c>
      <c r="D1" s="1" t="s">
        <v>10</v>
      </c>
      <c r="E1" s="1" t="s">
        <v>9</v>
      </c>
      <c r="F1" s="1" t="s">
        <v>26</v>
      </c>
      <c r="G1" s="1" t="s">
        <v>12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</row>
    <row r="2" spans="1:15" x14ac:dyDescent="0.25">
      <c r="A2" t="s">
        <v>73</v>
      </c>
      <c r="B2" s="2">
        <v>70300</v>
      </c>
      <c r="C2" s="2">
        <v>174</v>
      </c>
      <c r="D2" s="2">
        <v>957784</v>
      </c>
      <c r="E2" s="2">
        <v>6961</v>
      </c>
      <c r="F2" s="2">
        <v>3893</v>
      </c>
      <c r="G2" s="2">
        <v>3575</v>
      </c>
      <c r="I2" s="2">
        <f>D2/C2</f>
        <v>5504.5057471264372</v>
      </c>
      <c r="J2" s="2">
        <f>E2/C2</f>
        <v>40.005747126436781</v>
      </c>
      <c r="K2" s="2">
        <f>F2/C2</f>
        <v>22.373563218390803</v>
      </c>
      <c r="L2" s="2">
        <f>G2/C2</f>
        <v>20.545977011494251</v>
      </c>
      <c r="M2" s="2">
        <f>D2/E2</f>
        <v>137.59287458698464</v>
      </c>
      <c r="N2" s="2">
        <f>D2/F2</f>
        <v>246.02722835859234</v>
      </c>
      <c r="O2" s="2">
        <f>D2/G2</f>
        <v>267.91160839160841</v>
      </c>
    </row>
    <row r="3" spans="1:15" x14ac:dyDescent="0.25">
      <c r="A3" s="4" t="s">
        <v>74</v>
      </c>
      <c r="B3" s="2">
        <v>56900</v>
      </c>
      <c r="C3" s="2">
        <v>730</v>
      </c>
      <c r="D3" s="2">
        <v>578077</v>
      </c>
      <c r="E3" s="2">
        <v>6091</v>
      </c>
      <c r="F3" s="2">
        <v>159</v>
      </c>
      <c r="G3" s="2">
        <v>93</v>
      </c>
      <c r="I3" s="2">
        <f t="shared" ref="I3:I16" si="0">D3/C3</f>
        <v>791.88630136986296</v>
      </c>
      <c r="J3" s="2">
        <f t="shared" ref="J3:J16" si="1">E3/C3</f>
        <v>8.3438356164383567</v>
      </c>
      <c r="K3" s="2">
        <f t="shared" ref="K3:K16" si="2">F3/C3</f>
        <v>0.21780821917808219</v>
      </c>
      <c r="L3" s="2">
        <f t="shared" ref="L3:L16" si="3">G3/C3</f>
        <v>0.12739726027397261</v>
      </c>
      <c r="M3" s="2">
        <f t="shared" ref="M3:M16" si="4">D3/E3</f>
        <v>94.906747660482679</v>
      </c>
      <c r="N3" s="2">
        <f t="shared" ref="N3:N16" si="5">D3/F3</f>
        <v>3635.7044025157234</v>
      </c>
      <c r="O3" s="2">
        <f t="shared" ref="O3:O16" si="6">D3/G3</f>
        <v>6215.8817204301076</v>
      </c>
    </row>
    <row r="4" spans="1:15" x14ac:dyDescent="0.25">
      <c r="A4" s="4" t="s">
        <v>75</v>
      </c>
      <c r="B4" s="2">
        <v>29500</v>
      </c>
      <c r="C4" s="2">
        <v>46</v>
      </c>
      <c r="D4" s="2">
        <v>145208</v>
      </c>
      <c r="E4" s="2">
        <v>2871</v>
      </c>
      <c r="F4" s="2">
        <v>3120</v>
      </c>
      <c r="G4" s="2">
        <v>3257</v>
      </c>
      <c r="I4" s="2">
        <f t="shared" si="0"/>
        <v>3156.695652173913</v>
      </c>
      <c r="J4" s="2">
        <f t="shared" si="1"/>
        <v>62.413043478260867</v>
      </c>
      <c r="K4" s="2">
        <f t="shared" si="2"/>
        <v>67.826086956521735</v>
      </c>
      <c r="L4" s="2">
        <f t="shared" si="3"/>
        <v>70.804347826086953</v>
      </c>
      <c r="M4" s="2">
        <f t="shared" si="4"/>
        <v>50.57749912922327</v>
      </c>
      <c r="N4" s="2">
        <f t="shared" si="5"/>
        <v>46.541025641025641</v>
      </c>
      <c r="O4" s="2">
        <f t="shared" si="6"/>
        <v>44.583358919250841</v>
      </c>
    </row>
    <row r="5" spans="1:15" x14ac:dyDescent="0.25">
      <c r="A5" s="4" t="s">
        <v>76</v>
      </c>
      <c r="B5" s="2">
        <v>28600</v>
      </c>
      <c r="C5" s="2">
        <v>69</v>
      </c>
      <c r="D5" s="2">
        <v>343057</v>
      </c>
      <c r="E5" s="2">
        <v>2921</v>
      </c>
      <c r="F5" s="2">
        <v>1181</v>
      </c>
      <c r="G5" s="2">
        <v>995</v>
      </c>
      <c r="I5" s="2">
        <f t="shared" si="0"/>
        <v>4971.840579710145</v>
      </c>
      <c r="J5" s="2">
        <f t="shared" si="1"/>
        <v>42.333333333333336</v>
      </c>
      <c r="K5" s="2">
        <f t="shared" si="2"/>
        <v>17.115942028985508</v>
      </c>
      <c r="L5" s="2">
        <f t="shared" si="3"/>
        <v>14.420289855072463</v>
      </c>
      <c r="M5" s="2">
        <f t="shared" si="4"/>
        <v>117.44505306401918</v>
      </c>
      <c r="N5" s="2">
        <f t="shared" si="5"/>
        <v>290.48010160880608</v>
      </c>
      <c r="O5" s="2">
        <f t="shared" si="6"/>
        <v>344.78090452261307</v>
      </c>
    </row>
    <row r="6" spans="1:15" x14ac:dyDescent="0.25">
      <c r="A6" s="4" t="s">
        <v>77</v>
      </c>
      <c r="B6" s="2">
        <v>23600</v>
      </c>
      <c r="C6" s="2">
        <v>26</v>
      </c>
      <c r="D6" s="2">
        <v>358810</v>
      </c>
      <c r="E6" s="2">
        <v>2431</v>
      </c>
      <c r="F6" s="2">
        <v>573</v>
      </c>
      <c r="G6" s="2">
        <v>430</v>
      </c>
      <c r="I6" s="2">
        <f t="shared" si="0"/>
        <v>13800.384615384615</v>
      </c>
      <c r="J6" s="2">
        <f t="shared" si="1"/>
        <v>93.5</v>
      </c>
      <c r="K6" s="2">
        <f t="shared" si="2"/>
        <v>22.03846153846154</v>
      </c>
      <c r="L6" s="2">
        <f t="shared" si="3"/>
        <v>16.53846153846154</v>
      </c>
      <c r="M6" s="2">
        <f t="shared" si="4"/>
        <v>147.59769642122583</v>
      </c>
      <c r="N6" s="2">
        <f t="shared" si="5"/>
        <v>626.19546247818494</v>
      </c>
      <c r="O6" s="2">
        <f t="shared" si="6"/>
        <v>834.44186046511629</v>
      </c>
    </row>
    <row r="7" spans="1:15" x14ac:dyDescent="0.25">
      <c r="A7" s="4" t="s">
        <v>78</v>
      </c>
      <c r="B7" s="2">
        <v>11800</v>
      </c>
      <c r="C7" s="2">
        <v>128</v>
      </c>
      <c r="D7" s="2">
        <v>1173512</v>
      </c>
      <c r="E7" s="2">
        <v>5151</v>
      </c>
      <c r="F7" s="2">
        <v>1303</v>
      </c>
      <c r="G7" s="2">
        <v>874</v>
      </c>
      <c r="I7" s="2">
        <f t="shared" si="0"/>
        <v>9168.0625</v>
      </c>
      <c r="J7" s="2">
        <f t="shared" si="1"/>
        <v>40.2421875</v>
      </c>
      <c r="K7" s="2">
        <f t="shared" si="2"/>
        <v>10.1796875</v>
      </c>
      <c r="L7" s="2">
        <f t="shared" si="3"/>
        <v>6.828125</v>
      </c>
      <c r="M7" s="2">
        <f t="shared" si="4"/>
        <v>227.82217045233935</v>
      </c>
      <c r="N7" s="2">
        <f t="shared" si="5"/>
        <v>900.6231772831926</v>
      </c>
      <c r="O7" s="2">
        <f t="shared" si="6"/>
        <v>1342.6910755148742</v>
      </c>
    </row>
    <row r="8" spans="1:15" x14ac:dyDescent="0.25">
      <c r="A8" s="4" t="s">
        <v>79</v>
      </c>
      <c r="B8" s="2">
        <v>10700</v>
      </c>
      <c r="C8" s="2">
        <v>49</v>
      </c>
      <c r="D8" s="2">
        <v>232286</v>
      </c>
      <c r="E8" s="2">
        <v>3577</v>
      </c>
      <c r="F8" s="2">
        <v>2590</v>
      </c>
      <c r="G8" s="2">
        <v>2074</v>
      </c>
      <c r="I8" s="2">
        <f t="shared" si="0"/>
        <v>4740.5306122448983</v>
      </c>
      <c r="J8" s="2">
        <f t="shared" si="1"/>
        <v>73</v>
      </c>
      <c r="K8" s="2">
        <f t="shared" si="2"/>
        <v>52.857142857142854</v>
      </c>
      <c r="L8" s="2">
        <f t="shared" si="3"/>
        <v>42.326530612244895</v>
      </c>
      <c r="M8" s="2">
        <f t="shared" si="4"/>
        <v>64.938775510204081</v>
      </c>
      <c r="N8" s="2">
        <f t="shared" si="5"/>
        <v>89.685714285714283</v>
      </c>
      <c r="O8" s="2">
        <f t="shared" si="6"/>
        <v>111.9990356798457</v>
      </c>
    </row>
    <row r="9" spans="1:15" x14ac:dyDescent="0.25">
      <c r="A9" s="4" t="s">
        <v>80</v>
      </c>
      <c r="B9" s="2">
        <v>10000</v>
      </c>
      <c r="C9" s="2">
        <v>101</v>
      </c>
      <c r="D9" s="2">
        <v>474051</v>
      </c>
      <c r="E9" s="2">
        <v>1280</v>
      </c>
      <c r="F9" s="2">
        <v>454</v>
      </c>
      <c r="G9" s="2">
        <v>64</v>
      </c>
      <c r="I9" s="2">
        <f t="shared" si="0"/>
        <v>4693.5742574257429</v>
      </c>
      <c r="J9" s="2">
        <f t="shared" si="1"/>
        <v>12.673267326732674</v>
      </c>
      <c r="K9" s="2">
        <f t="shared" si="2"/>
        <v>4.4950495049504955</v>
      </c>
      <c r="L9" s="2">
        <f t="shared" si="3"/>
        <v>0.63366336633663367</v>
      </c>
      <c r="M9" s="2">
        <f t="shared" si="4"/>
        <v>370.35234374999999</v>
      </c>
      <c r="N9" s="2">
        <f t="shared" si="5"/>
        <v>1044.1651982378855</v>
      </c>
      <c r="O9" s="2">
        <f t="shared" si="6"/>
        <v>7407.046875</v>
      </c>
    </row>
    <row r="10" spans="1:15" x14ac:dyDescent="0.25">
      <c r="A10" s="4" t="s">
        <v>81</v>
      </c>
      <c r="B10" s="2">
        <v>11000</v>
      </c>
      <c r="C10" s="2">
        <v>321</v>
      </c>
      <c r="D10" s="2">
        <v>190165</v>
      </c>
      <c r="E10" s="2">
        <v>1694</v>
      </c>
      <c r="F10" s="2">
        <v>279</v>
      </c>
      <c r="G10" s="2">
        <v>246</v>
      </c>
      <c r="I10" s="2">
        <f t="shared" si="0"/>
        <v>592.41433021806859</v>
      </c>
      <c r="J10" s="2">
        <f t="shared" si="1"/>
        <v>5.2772585669781931</v>
      </c>
      <c r="K10" s="2">
        <f t="shared" si="2"/>
        <v>0.86915887850467288</v>
      </c>
      <c r="L10" s="2">
        <f t="shared" si="3"/>
        <v>0.76635514018691586</v>
      </c>
      <c r="M10" s="2">
        <f t="shared" si="4"/>
        <v>112.25796930342385</v>
      </c>
      <c r="N10" s="2">
        <f t="shared" si="5"/>
        <v>681.59498207885304</v>
      </c>
      <c r="O10" s="2">
        <f t="shared" si="6"/>
        <v>773.02845528455282</v>
      </c>
    </row>
    <row r="11" spans="1:15" x14ac:dyDescent="0.25">
      <c r="A11" s="4" t="s">
        <v>82</v>
      </c>
      <c r="B11" s="2">
        <v>7300</v>
      </c>
      <c r="C11" s="2">
        <v>86</v>
      </c>
      <c r="D11" s="2">
        <v>226992</v>
      </c>
      <c r="E11" s="2">
        <v>1494</v>
      </c>
      <c r="F11" s="2">
        <v>359</v>
      </c>
      <c r="G11" s="2">
        <v>230</v>
      </c>
      <c r="I11" s="2">
        <f t="shared" si="0"/>
        <v>2639.4418604651164</v>
      </c>
      <c r="J11" s="2">
        <f t="shared" si="1"/>
        <v>17.372093023255815</v>
      </c>
      <c r="K11" s="2">
        <f t="shared" si="2"/>
        <v>4.1744186046511631</v>
      </c>
      <c r="L11" s="2">
        <f t="shared" si="3"/>
        <v>2.6744186046511627</v>
      </c>
      <c r="M11" s="2">
        <f t="shared" si="4"/>
        <v>151.93574297188755</v>
      </c>
      <c r="N11" s="2">
        <f t="shared" si="5"/>
        <v>632.28969359331472</v>
      </c>
      <c r="O11" s="2">
        <f t="shared" si="6"/>
        <v>986.92173913043473</v>
      </c>
    </row>
    <row r="12" spans="1:15" x14ac:dyDescent="0.25">
      <c r="A12" s="4" t="s">
        <v>83</v>
      </c>
      <c r="B12" s="2">
        <v>9900</v>
      </c>
      <c r="C12" s="2">
        <v>1</v>
      </c>
      <c r="D12" s="2">
        <v>6721</v>
      </c>
      <c r="E12" s="2">
        <v>57366</v>
      </c>
      <c r="F12" s="2">
        <v>5</v>
      </c>
      <c r="G12" s="2">
        <v>4</v>
      </c>
      <c r="I12" s="2">
        <f t="shared" si="0"/>
        <v>6721</v>
      </c>
      <c r="J12" s="2">
        <f t="shared" si="1"/>
        <v>57366</v>
      </c>
      <c r="K12" s="2">
        <f t="shared" si="2"/>
        <v>5</v>
      </c>
      <c r="L12" s="2">
        <f t="shared" si="3"/>
        <v>4</v>
      </c>
      <c r="M12" s="2">
        <f t="shared" si="4"/>
        <v>0.11715999023812014</v>
      </c>
      <c r="N12" s="2">
        <f t="shared" si="5"/>
        <v>1344.2</v>
      </c>
      <c r="O12" s="2">
        <f t="shared" si="6"/>
        <v>1680.25</v>
      </c>
    </row>
    <row r="13" spans="1:15" x14ac:dyDescent="0.25">
      <c r="A13" s="4" t="s">
        <v>84</v>
      </c>
      <c r="B13" s="2">
        <v>6300</v>
      </c>
      <c r="C13" s="2">
        <v>58</v>
      </c>
      <c r="D13" s="2">
        <v>281702</v>
      </c>
      <c r="E13" s="2">
        <v>1684</v>
      </c>
      <c r="F13" s="2">
        <v>1548</v>
      </c>
      <c r="G13" s="2">
        <v>1647</v>
      </c>
      <c r="I13" s="2">
        <f t="shared" si="0"/>
        <v>4856.9310344827591</v>
      </c>
      <c r="J13" s="2">
        <f t="shared" si="1"/>
        <v>29.03448275862069</v>
      </c>
      <c r="K13" s="2">
        <f t="shared" si="2"/>
        <v>26.689655172413794</v>
      </c>
      <c r="L13" s="2">
        <f t="shared" si="3"/>
        <v>28.396551724137932</v>
      </c>
      <c r="M13" s="2">
        <f t="shared" si="4"/>
        <v>167.28147268408551</v>
      </c>
      <c r="N13" s="2">
        <f t="shared" si="5"/>
        <v>181.9780361757106</v>
      </c>
      <c r="O13" s="2">
        <f t="shared" si="6"/>
        <v>171.0394656952034</v>
      </c>
    </row>
    <row r="14" spans="1:15" x14ac:dyDescent="0.25">
      <c r="A14" s="4" t="s">
        <v>85</v>
      </c>
      <c r="B14" s="2">
        <v>8400</v>
      </c>
      <c r="C14" s="2">
        <v>56</v>
      </c>
      <c r="D14" s="2">
        <v>330623</v>
      </c>
      <c r="E14" s="2">
        <v>1213</v>
      </c>
      <c r="F14" s="2">
        <v>257</v>
      </c>
      <c r="G14" s="2">
        <v>169</v>
      </c>
      <c r="I14" s="2">
        <f t="shared" si="0"/>
        <v>5903.9821428571431</v>
      </c>
      <c r="J14" s="2">
        <f t="shared" si="1"/>
        <v>21.660714285714285</v>
      </c>
      <c r="K14" s="2">
        <f t="shared" si="2"/>
        <v>4.5892857142857144</v>
      </c>
      <c r="L14" s="2">
        <f t="shared" si="3"/>
        <v>3.0178571428571428</v>
      </c>
      <c r="M14" s="2">
        <f t="shared" si="4"/>
        <v>272.56636438582029</v>
      </c>
      <c r="N14" s="2">
        <f t="shared" si="5"/>
        <v>1286.4708171206225</v>
      </c>
      <c r="O14" s="2">
        <f t="shared" si="6"/>
        <v>1956.3491124260354</v>
      </c>
    </row>
    <row r="15" spans="1:15" x14ac:dyDescent="0.25">
      <c r="I15" s="2"/>
      <c r="J15" s="2"/>
      <c r="K15" s="2"/>
      <c r="L15" s="2"/>
      <c r="M15" s="2"/>
      <c r="N15" s="2"/>
      <c r="O15" s="2"/>
    </row>
    <row r="16" spans="1:15" x14ac:dyDescent="0.25">
      <c r="A16" s="1" t="s">
        <v>27</v>
      </c>
      <c r="C16" s="2">
        <f>AVERAGE(C2:C14)</f>
        <v>141.92307692307693</v>
      </c>
      <c r="D16" s="2">
        <f t="shared" ref="D16:G16" si="7">AVERAGE(D2:D14)</f>
        <v>407614.46153846156</v>
      </c>
      <c r="E16" s="2">
        <f t="shared" si="7"/>
        <v>7287.2307692307695</v>
      </c>
      <c r="F16" s="2">
        <f t="shared" si="7"/>
        <v>1209.3076923076924</v>
      </c>
      <c r="G16" s="2">
        <f t="shared" si="7"/>
        <v>1050.6153846153845</v>
      </c>
      <c r="I16" s="2">
        <f t="shared" si="0"/>
        <v>2872.0802168021678</v>
      </c>
      <c r="J16" s="2">
        <f t="shared" si="1"/>
        <v>51.346341463414632</v>
      </c>
      <c r="K16" s="2">
        <f t="shared" si="2"/>
        <v>8.5208672086720867</v>
      </c>
      <c r="L16" s="2">
        <f t="shared" si="3"/>
        <v>7.4027100271002695</v>
      </c>
      <c r="M16" s="2">
        <f t="shared" si="4"/>
        <v>55.935440285430786</v>
      </c>
      <c r="N16" s="2">
        <f t="shared" si="5"/>
        <v>337.06430888620315</v>
      </c>
      <c r="O16" s="2">
        <f t="shared" si="6"/>
        <v>387.97686337677555</v>
      </c>
    </row>
    <row r="17" spans="9:15" x14ac:dyDescent="0.25">
      <c r="I17" s="2"/>
      <c r="J17" s="2"/>
      <c r="K17" s="2"/>
      <c r="L17" s="2"/>
      <c r="M17" s="2"/>
      <c r="N17" s="2"/>
      <c r="O17" s="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17"/>
  <sheetViews>
    <sheetView workbookViewId="0">
      <selection activeCell="A2" sqref="A2:O14"/>
    </sheetView>
  </sheetViews>
  <sheetFormatPr defaultRowHeight="15" x14ac:dyDescent="0.25"/>
  <cols>
    <col min="1" max="1" width="31.140625" customWidth="1"/>
    <col min="2" max="2" width="12" bestFit="1" customWidth="1"/>
    <col min="3" max="3" width="12.5703125" bestFit="1" customWidth="1"/>
    <col min="4" max="4" width="10.5703125" bestFit="1" customWidth="1"/>
    <col min="5" max="5" width="12.140625" bestFit="1" customWidth="1"/>
    <col min="7" max="7" width="11.5703125" bestFit="1" customWidth="1"/>
    <col min="8" max="8" width="10" customWidth="1"/>
    <col min="9" max="15" width="6.7109375" customWidth="1"/>
  </cols>
  <sheetData>
    <row r="1" spans="1:15" s="1" customFormat="1" ht="69.75" x14ac:dyDescent="0.25">
      <c r="A1" s="1" t="s">
        <v>7</v>
      </c>
      <c r="B1" s="1" t="s">
        <v>8</v>
      </c>
      <c r="C1" s="1" t="s">
        <v>11</v>
      </c>
      <c r="D1" s="1" t="s">
        <v>10</v>
      </c>
      <c r="E1" s="1" t="s">
        <v>9</v>
      </c>
      <c r="F1" s="1" t="s">
        <v>26</v>
      </c>
      <c r="G1" s="1" t="s">
        <v>12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</row>
    <row r="2" spans="1:15" x14ac:dyDescent="0.25">
      <c r="A2" s="4" t="s">
        <v>96</v>
      </c>
      <c r="B2" s="2">
        <v>31200</v>
      </c>
      <c r="C2" s="2">
        <v>44</v>
      </c>
      <c r="D2" s="2">
        <v>189709</v>
      </c>
      <c r="E2" s="2">
        <v>5555</v>
      </c>
      <c r="F2" s="2">
        <v>615</v>
      </c>
      <c r="G2" s="2">
        <v>533</v>
      </c>
      <c r="I2" s="2">
        <f>D2/C2</f>
        <v>4311.568181818182</v>
      </c>
      <c r="J2" s="2">
        <f>E2/C2</f>
        <v>126.25</v>
      </c>
      <c r="K2" s="2">
        <f>F2/C2</f>
        <v>13.977272727272727</v>
      </c>
      <c r="L2" s="2">
        <f>G2/C2</f>
        <v>12.113636363636363</v>
      </c>
      <c r="M2" s="2">
        <f>D2/E2</f>
        <v>34.151035103510353</v>
      </c>
      <c r="N2" s="2">
        <f>D2/F2</f>
        <v>308.46991869918702</v>
      </c>
      <c r="O2" s="2">
        <f>D2/G2</f>
        <v>355.92682926829269</v>
      </c>
    </row>
    <row r="3" spans="1:15" x14ac:dyDescent="0.25">
      <c r="A3" t="s">
        <v>97</v>
      </c>
      <c r="B3" s="2">
        <v>6200</v>
      </c>
      <c r="C3" s="2">
        <v>78</v>
      </c>
      <c r="D3" s="2">
        <v>52054</v>
      </c>
      <c r="E3" s="2">
        <v>776</v>
      </c>
      <c r="F3" s="2">
        <v>89</v>
      </c>
      <c r="G3" s="2">
        <v>101</v>
      </c>
      <c r="I3" s="2">
        <f t="shared" ref="I3:I16" si="0">D3/C3</f>
        <v>667.35897435897436</v>
      </c>
      <c r="J3" s="2">
        <f t="shared" ref="J3:J16" si="1">E3/C3</f>
        <v>9.9487179487179489</v>
      </c>
      <c r="K3" s="2">
        <f t="shared" ref="K3:K16" si="2">F3/C3</f>
        <v>1.141025641025641</v>
      </c>
      <c r="L3" s="2">
        <f t="shared" ref="L3:L16" si="3">G3/C3</f>
        <v>1.2948717948717949</v>
      </c>
      <c r="M3" s="2">
        <f t="shared" ref="M3:M16" si="4">D3/E3</f>
        <v>67.079896907216494</v>
      </c>
      <c r="N3" s="2">
        <f t="shared" ref="N3:N16" si="5">D3/F3</f>
        <v>584.87640449438197</v>
      </c>
      <c r="O3" s="2">
        <f t="shared" ref="O3:O16" si="6">D3/G3</f>
        <v>515.38613861386136</v>
      </c>
    </row>
    <row r="4" spans="1:15" x14ac:dyDescent="0.25">
      <c r="A4" s="4" t="s">
        <v>86</v>
      </c>
      <c r="B4" s="2">
        <v>5500</v>
      </c>
      <c r="C4" s="2">
        <v>54</v>
      </c>
      <c r="D4" s="2">
        <v>122780</v>
      </c>
      <c r="E4" s="2">
        <v>772</v>
      </c>
      <c r="F4" s="2">
        <v>132</v>
      </c>
      <c r="G4" s="2">
        <v>103</v>
      </c>
      <c r="I4" s="2">
        <f t="shared" si="0"/>
        <v>2273.7037037037039</v>
      </c>
      <c r="J4" s="2">
        <f t="shared" si="1"/>
        <v>14.296296296296296</v>
      </c>
      <c r="K4" s="2">
        <f t="shared" si="2"/>
        <v>2.4444444444444446</v>
      </c>
      <c r="L4" s="2">
        <f t="shared" si="3"/>
        <v>1.9074074074074074</v>
      </c>
      <c r="M4" s="2">
        <f t="shared" si="4"/>
        <v>159.04145077720207</v>
      </c>
      <c r="N4" s="2">
        <f t="shared" si="5"/>
        <v>930.15151515151513</v>
      </c>
      <c r="O4" s="2">
        <f t="shared" si="6"/>
        <v>1192.0388349514562</v>
      </c>
    </row>
    <row r="5" spans="1:15" x14ac:dyDescent="0.25">
      <c r="A5" s="4" t="s">
        <v>87</v>
      </c>
      <c r="B5" s="2">
        <v>3000</v>
      </c>
      <c r="C5" s="2">
        <v>54</v>
      </c>
      <c r="D5" s="2">
        <v>102580</v>
      </c>
      <c r="E5" s="2">
        <v>2009</v>
      </c>
      <c r="F5" s="2">
        <v>785</v>
      </c>
      <c r="G5" s="2">
        <v>1105</v>
      </c>
      <c r="I5" s="2">
        <f t="shared" si="0"/>
        <v>1899.6296296296296</v>
      </c>
      <c r="J5" s="2">
        <f t="shared" si="1"/>
        <v>37.203703703703702</v>
      </c>
      <c r="K5" s="2">
        <f t="shared" si="2"/>
        <v>14.537037037037036</v>
      </c>
      <c r="L5" s="2">
        <f t="shared" si="3"/>
        <v>20.462962962962962</v>
      </c>
      <c r="M5" s="2">
        <f t="shared" si="4"/>
        <v>51.060228969636633</v>
      </c>
      <c r="N5" s="2">
        <f t="shared" si="5"/>
        <v>130.67515923566879</v>
      </c>
      <c r="O5" s="2">
        <f t="shared" si="6"/>
        <v>92.832579185520359</v>
      </c>
    </row>
    <row r="6" spans="1:15" x14ac:dyDescent="0.25">
      <c r="A6" s="4" t="s">
        <v>88</v>
      </c>
      <c r="B6" s="2">
        <v>3100</v>
      </c>
      <c r="C6" s="2">
        <v>33</v>
      </c>
      <c r="D6" s="2">
        <v>84825</v>
      </c>
      <c r="E6" s="2">
        <v>548</v>
      </c>
      <c r="F6" s="2">
        <v>114</v>
      </c>
      <c r="G6" s="2">
        <v>63</v>
      </c>
      <c r="I6" s="2">
        <f t="shared" si="0"/>
        <v>2570.4545454545455</v>
      </c>
      <c r="J6" s="2">
        <f t="shared" si="1"/>
        <v>16.606060606060606</v>
      </c>
      <c r="K6" s="2">
        <f t="shared" si="2"/>
        <v>3.4545454545454546</v>
      </c>
      <c r="L6" s="2">
        <f t="shared" si="3"/>
        <v>1.9090909090909092</v>
      </c>
      <c r="M6" s="2">
        <f t="shared" si="4"/>
        <v>154.79014598540147</v>
      </c>
      <c r="N6" s="2">
        <f t="shared" si="5"/>
        <v>744.07894736842104</v>
      </c>
      <c r="O6" s="2">
        <f t="shared" si="6"/>
        <v>1346.4285714285713</v>
      </c>
    </row>
    <row r="7" spans="1:15" x14ac:dyDescent="0.25">
      <c r="A7" s="4" t="s">
        <v>89</v>
      </c>
      <c r="B7" s="2">
        <v>1900</v>
      </c>
      <c r="C7" s="2">
        <v>78</v>
      </c>
      <c r="D7" s="2">
        <v>91416</v>
      </c>
      <c r="E7" s="2">
        <v>200</v>
      </c>
      <c r="F7" s="2">
        <v>10</v>
      </c>
      <c r="G7" s="2">
        <v>5</v>
      </c>
      <c r="I7" s="2">
        <f t="shared" si="0"/>
        <v>1172</v>
      </c>
      <c r="J7" s="2">
        <f t="shared" si="1"/>
        <v>2.5641025641025643</v>
      </c>
      <c r="K7" s="2">
        <f t="shared" si="2"/>
        <v>0.12820512820512819</v>
      </c>
      <c r="L7" s="2">
        <f t="shared" si="3"/>
        <v>6.4102564102564097E-2</v>
      </c>
      <c r="M7" s="2">
        <f t="shared" si="4"/>
        <v>457.08</v>
      </c>
      <c r="N7" s="2">
        <f t="shared" si="5"/>
        <v>9141.6</v>
      </c>
      <c r="O7" s="2">
        <f t="shared" si="6"/>
        <v>18283.2</v>
      </c>
    </row>
    <row r="8" spans="1:15" x14ac:dyDescent="0.25">
      <c r="A8" s="4" t="s">
        <v>90</v>
      </c>
      <c r="B8" s="2">
        <v>567</v>
      </c>
      <c r="C8" s="2">
        <v>29</v>
      </c>
      <c r="D8" s="2">
        <v>36665</v>
      </c>
      <c r="E8" s="2">
        <v>383</v>
      </c>
      <c r="F8" s="2">
        <v>147</v>
      </c>
      <c r="G8" s="2">
        <v>177</v>
      </c>
      <c r="I8" s="2">
        <f t="shared" si="0"/>
        <v>1264.3103448275863</v>
      </c>
      <c r="J8" s="2">
        <f t="shared" si="1"/>
        <v>13.206896551724139</v>
      </c>
      <c r="K8" s="2">
        <f t="shared" si="2"/>
        <v>5.068965517241379</v>
      </c>
      <c r="L8" s="2">
        <f t="shared" si="3"/>
        <v>6.1034482758620694</v>
      </c>
      <c r="M8" s="2">
        <f t="shared" si="4"/>
        <v>95.731070496083547</v>
      </c>
      <c r="N8" s="2">
        <f t="shared" si="5"/>
        <v>249.42176870748298</v>
      </c>
      <c r="O8" s="2">
        <f t="shared" si="6"/>
        <v>207.14689265536722</v>
      </c>
    </row>
    <row r="9" spans="1:15" x14ac:dyDescent="0.25">
      <c r="A9" s="4" t="s">
        <v>91</v>
      </c>
      <c r="B9" s="2">
        <v>463</v>
      </c>
      <c r="C9" s="2">
        <v>23</v>
      </c>
      <c r="D9" s="2">
        <v>35697</v>
      </c>
      <c r="E9" s="2">
        <v>169</v>
      </c>
      <c r="F9" s="2">
        <v>47</v>
      </c>
      <c r="G9" s="2">
        <v>22</v>
      </c>
      <c r="I9" s="2">
        <f t="shared" si="0"/>
        <v>1552.0434782608695</v>
      </c>
      <c r="J9" s="2">
        <f t="shared" si="1"/>
        <v>7.3478260869565215</v>
      </c>
      <c r="K9" s="2">
        <f t="shared" si="2"/>
        <v>2.0434782608695654</v>
      </c>
      <c r="L9" s="2">
        <f t="shared" si="3"/>
        <v>0.95652173913043481</v>
      </c>
      <c r="M9" s="2">
        <f t="shared" si="4"/>
        <v>211.22485207100593</v>
      </c>
      <c r="N9" s="2">
        <f t="shared" si="5"/>
        <v>759.51063829787233</v>
      </c>
      <c r="O9" s="2">
        <f t="shared" si="6"/>
        <v>1622.590909090909</v>
      </c>
    </row>
    <row r="10" spans="1:15" x14ac:dyDescent="0.25">
      <c r="A10" s="4" t="s">
        <v>92</v>
      </c>
      <c r="B10" s="2">
        <v>488</v>
      </c>
      <c r="C10" s="2">
        <v>19</v>
      </c>
      <c r="D10" s="2">
        <v>31506</v>
      </c>
      <c r="E10" s="2">
        <v>99</v>
      </c>
      <c r="F10" s="2">
        <v>16</v>
      </c>
      <c r="G10" s="2">
        <v>8</v>
      </c>
      <c r="I10" s="2">
        <f t="shared" si="0"/>
        <v>1658.2105263157894</v>
      </c>
      <c r="J10" s="2">
        <f t="shared" si="1"/>
        <v>5.2105263157894735</v>
      </c>
      <c r="K10" s="2">
        <f t="shared" si="2"/>
        <v>0.84210526315789469</v>
      </c>
      <c r="L10" s="2">
        <f t="shared" si="3"/>
        <v>0.42105263157894735</v>
      </c>
      <c r="M10" s="2">
        <f t="shared" si="4"/>
        <v>318.24242424242425</v>
      </c>
      <c r="N10" s="2">
        <f t="shared" si="5"/>
        <v>1969.125</v>
      </c>
      <c r="O10" s="2">
        <f t="shared" si="6"/>
        <v>3938.25</v>
      </c>
    </row>
    <row r="11" spans="1:15" x14ac:dyDescent="0.25">
      <c r="A11" s="4" t="s">
        <v>93</v>
      </c>
      <c r="B11" s="2">
        <v>472</v>
      </c>
      <c r="C11" s="2">
        <v>48</v>
      </c>
      <c r="D11" s="2">
        <v>55847</v>
      </c>
      <c r="E11" s="2">
        <v>210</v>
      </c>
      <c r="F11" s="2">
        <v>15</v>
      </c>
      <c r="G11" s="2">
        <v>15</v>
      </c>
      <c r="I11" s="2">
        <f t="shared" si="0"/>
        <v>1163.4791666666667</v>
      </c>
      <c r="J11" s="2">
        <f t="shared" si="1"/>
        <v>4.375</v>
      </c>
      <c r="K11" s="2">
        <f t="shared" si="2"/>
        <v>0.3125</v>
      </c>
      <c r="L11" s="2">
        <f t="shared" si="3"/>
        <v>0.3125</v>
      </c>
      <c r="M11" s="2">
        <f t="shared" si="4"/>
        <v>265.93809523809523</v>
      </c>
      <c r="N11" s="2">
        <f t="shared" si="5"/>
        <v>3723.1333333333332</v>
      </c>
      <c r="O11" s="2">
        <f t="shared" si="6"/>
        <v>3723.1333333333332</v>
      </c>
    </row>
    <row r="12" spans="1:15" x14ac:dyDescent="0.25">
      <c r="A12" s="4" t="s">
        <v>94</v>
      </c>
      <c r="B12" s="2">
        <v>358</v>
      </c>
      <c r="C12" s="2">
        <v>16</v>
      </c>
      <c r="D12" s="2">
        <v>19939</v>
      </c>
      <c r="E12" s="2">
        <v>145</v>
      </c>
      <c r="F12" s="2">
        <v>75</v>
      </c>
      <c r="G12" s="2">
        <v>42</v>
      </c>
      <c r="I12" s="2">
        <f t="shared" si="0"/>
        <v>1246.1875</v>
      </c>
      <c r="J12" s="2">
        <f t="shared" si="1"/>
        <v>9.0625</v>
      </c>
      <c r="K12" s="2">
        <f t="shared" si="2"/>
        <v>4.6875</v>
      </c>
      <c r="L12" s="2">
        <f t="shared" si="3"/>
        <v>2.625</v>
      </c>
      <c r="M12" s="2">
        <f t="shared" si="4"/>
        <v>137.51034482758621</v>
      </c>
      <c r="N12" s="2">
        <f t="shared" si="5"/>
        <v>265.85333333333335</v>
      </c>
      <c r="O12" s="2">
        <f t="shared" si="6"/>
        <v>474.73809523809524</v>
      </c>
    </row>
    <row r="13" spans="1:15" x14ac:dyDescent="0.25">
      <c r="A13" s="4" t="s">
        <v>95</v>
      </c>
      <c r="B13" s="2">
        <v>314</v>
      </c>
      <c r="C13" s="2">
        <v>15</v>
      </c>
      <c r="D13" s="2">
        <v>25303</v>
      </c>
      <c r="E13" s="2">
        <v>79</v>
      </c>
      <c r="F13" s="2">
        <v>10</v>
      </c>
      <c r="G13" s="2">
        <v>14</v>
      </c>
      <c r="I13" s="2">
        <f t="shared" si="0"/>
        <v>1686.8666666666666</v>
      </c>
      <c r="J13" s="2">
        <f t="shared" si="1"/>
        <v>5.2666666666666666</v>
      </c>
      <c r="K13" s="2">
        <f t="shared" si="2"/>
        <v>0.66666666666666663</v>
      </c>
      <c r="L13" s="2">
        <f t="shared" si="3"/>
        <v>0.93333333333333335</v>
      </c>
      <c r="M13" s="2">
        <f t="shared" si="4"/>
        <v>320.29113924050631</v>
      </c>
      <c r="N13" s="2">
        <f t="shared" si="5"/>
        <v>2530.3000000000002</v>
      </c>
      <c r="O13" s="2">
        <f t="shared" si="6"/>
        <v>1807.3571428571429</v>
      </c>
    </row>
    <row r="14" spans="1:15" x14ac:dyDescent="0.25">
      <c r="A14" s="5">
        <v>13</v>
      </c>
      <c r="B14" s="2">
        <v>269</v>
      </c>
      <c r="C14" s="2">
        <v>25</v>
      </c>
      <c r="D14" s="2">
        <v>37755</v>
      </c>
      <c r="E14" s="2">
        <v>101</v>
      </c>
      <c r="F14" s="2">
        <v>20</v>
      </c>
      <c r="G14" s="2">
        <v>30</v>
      </c>
      <c r="I14" s="2">
        <f t="shared" si="0"/>
        <v>1510.2</v>
      </c>
      <c r="J14" s="2">
        <f t="shared" si="1"/>
        <v>4.04</v>
      </c>
      <c r="K14" s="2">
        <f t="shared" si="2"/>
        <v>0.8</v>
      </c>
      <c r="L14" s="2">
        <f t="shared" si="3"/>
        <v>1.2</v>
      </c>
      <c r="M14" s="2">
        <f t="shared" si="4"/>
        <v>373.81188118811883</v>
      </c>
      <c r="N14" s="2">
        <f t="shared" si="5"/>
        <v>1887.75</v>
      </c>
      <c r="O14" s="2">
        <f t="shared" si="6"/>
        <v>1258.5</v>
      </c>
    </row>
    <row r="15" spans="1:15" x14ac:dyDescent="0.25">
      <c r="I15" s="2"/>
      <c r="J15" s="2"/>
      <c r="K15" s="2"/>
      <c r="L15" s="2"/>
      <c r="M15" s="2"/>
      <c r="N15" s="2"/>
      <c r="O15" s="2"/>
    </row>
    <row r="16" spans="1:15" x14ac:dyDescent="0.25">
      <c r="A16" s="1" t="s">
        <v>27</v>
      </c>
      <c r="C16" s="2">
        <f>AVERAGE(C2:C14)</f>
        <v>39.692307692307693</v>
      </c>
      <c r="D16" s="2">
        <f t="shared" ref="D16:G16" si="7">AVERAGE(D2:D14)</f>
        <v>68159.692307692312</v>
      </c>
      <c r="E16" s="2">
        <f t="shared" si="7"/>
        <v>849.69230769230774</v>
      </c>
      <c r="F16" s="2">
        <f t="shared" si="7"/>
        <v>159.61538461538461</v>
      </c>
      <c r="G16" s="2">
        <f t="shared" si="7"/>
        <v>170.61538461538461</v>
      </c>
      <c r="I16" s="2">
        <f t="shared" si="0"/>
        <v>1717.2015503875969</v>
      </c>
      <c r="J16" s="2">
        <f t="shared" si="1"/>
        <v>21.406976744186046</v>
      </c>
      <c r="K16" s="2">
        <f t="shared" si="2"/>
        <v>4.0213178294573639</v>
      </c>
      <c r="L16" s="2">
        <f t="shared" si="3"/>
        <v>4.2984496124031004</v>
      </c>
      <c r="M16" s="2">
        <f t="shared" si="4"/>
        <v>80.216911099040374</v>
      </c>
      <c r="N16" s="2">
        <f t="shared" si="5"/>
        <v>427.02457831325307</v>
      </c>
      <c r="O16" s="2">
        <f t="shared" si="6"/>
        <v>399.49323715058614</v>
      </c>
    </row>
    <row r="17" spans="9:15" x14ac:dyDescent="0.25">
      <c r="I17" s="2"/>
      <c r="J17" s="2"/>
      <c r="K17" s="2"/>
      <c r="L17" s="2"/>
      <c r="M17" s="2"/>
      <c r="N17" s="2"/>
      <c r="O17" s="2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17"/>
  <sheetViews>
    <sheetView workbookViewId="0">
      <selection activeCell="A2" sqref="A2:O14"/>
    </sheetView>
  </sheetViews>
  <sheetFormatPr defaultRowHeight="15" x14ac:dyDescent="0.25"/>
  <cols>
    <col min="1" max="1" width="31.140625" customWidth="1"/>
    <col min="2" max="2" width="12" bestFit="1" customWidth="1"/>
    <col min="3" max="3" width="12.5703125" bestFit="1" customWidth="1"/>
    <col min="4" max="4" width="10.5703125" bestFit="1" customWidth="1"/>
    <col min="5" max="5" width="12.140625" bestFit="1" customWidth="1"/>
    <col min="7" max="7" width="11.5703125" bestFit="1" customWidth="1"/>
    <col min="8" max="8" width="10" customWidth="1"/>
    <col min="9" max="15" width="6.7109375" customWidth="1"/>
  </cols>
  <sheetData>
    <row r="1" spans="1:15" s="1" customFormat="1" ht="69.75" x14ac:dyDescent="0.25">
      <c r="A1" s="1" t="s">
        <v>7</v>
      </c>
      <c r="B1" s="1" t="s">
        <v>8</v>
      </c>
      <c r="C1" s="1" t="s">
        <v>11</v>
      </c>
      <c r="D1" s="1" t="s">
        <v>10</v>
      </c>
      <c r="E1" s="1" t="s">
        <v>9</v>
      </c>
      <c r="F1" s="1" t="s">
        <v>26</v>
      </c>
      <c r="G1" s="1" t="s">
        <v>12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</row>
    <row r="2" spans="1:15" x14ac:dyDescent="0.25">
      <c r="A2" s="4" t="s">
        <v>98</v>
      </c>
      <c r="B2" s="2">
        <v>32600</v>
      </c>
      <c r="C2" s="2">
        <v>123</v>
      </c>
      <c r="D2" s="2">
        <v>318405</v>
      </c>
      <c r="E2" s="2">
        <v>3481</v>
      </c>
      <c r="F2" s="2">
        <v>1326</v>
      </c>
      <c r="G2" s="2">
        <v>537</v>
      </c>
      <c r="I2" s="2">
        <f>D2/C2</f>
        <v>2588.6585365853657</v>
      </c>
      <c r="J2" s="2">
        <f>E2/C2</f>
        <v>28.300813008130081</v>
      </c>
      <c r="K2" s="2">
        <f>F2/C2</f>
        <v>10.780487804878049</v>
      </c>
      <c r="L2" s="2">
        <f>G2/C2</f>
        <v>4.3658536585365857</v>
      </c>
      <c r="M2" s="2">
        <f>D2/E2</f>
        <v>91.469405343292152</v>
      </c>
      <c r="N2" s="2">
        <f>D2/F2</f>
        <v>240.12443438914028</v>
      </c>
      <c r="O2" s="2">
        <f>D2/G2</f>
        <v>592.93296089385478</v>
      </c>
    </row>
    <row r="3" spans="1:15" x14ac:dyDescent="0.25">
      <c r="A3" s="4" t="s">
        <v>69</v>
      </c>
      <c r="B3" s="2">
        <v>26700</v>
      </c>
      <c r="C3" s="2">
        <v>152</v>
      </c>
      <c r="D3" s="2">
        <v>678030</v>
      </c>
      <c r="E3" s="2">
        <v>4234</v>
      </c>
      <c r="F3" s="2">
        <v>722</v>
      </c>
      <c r="G3" s="2">
        <v>785</v>
      </c>
      <c r="I3" s="2">
        <f t="shared" ref="I3:I16" si="0">D3/C3</f>
        <v>4460.7236842105267</v>
      </c>
      <c r="J3" s="2">
        <f t="shared" ref="J3:J16" si="1">E3/C3</f>
        <v>27.855263157894736</v>
      </c>
      <c r="K3" s="2">
        <f t="shared" ref="K3:K16" si="2">F3/C3</f>
        <v>4.75</v>
      </c>
      <c r="L3" s="2">
        <f t="shared" ref="L3:L16" si="3">G3/C3</f>
        <v>5.1644736842105265</v>
      </c>
      <c r="M3" s="2">
        <f t="shared" ref="M3:M16" si="4">D3/E3</f>
        <v>160.1393481341521</v>
      </c>
      <c r="N3" s="2">
        <f t="shared" ref="N3:N16" si="5">D3/F3</f>
        <v>939.09972299168976</v>
      </c>
      <c r="O3" s="2">
        <f t="shared" ref="O3:O16" si="6">D3/G3</f>
        <v>863.73248407643314</v>
      </c>
    </row>
    <row r="4" spans="1:15" x14ac:dyDescent="0.25">
      <c r="A4" s="4" t="s">
        <v>99</v>
      </c>
      <c r="B4" s="2">
        <v>17000</v>
      </c>
      <c r="C4" s="2">
        <v>88</v>
      </c>
      <c r="D4" s="2">
        <v>297760</v>
      </c>
      <c r="E4" s="2">
        <v>3041</v>
      </c>
      <c r="F4" s="2">
        <v>565</v>
      </c>
      <c r="G4" s="2">
        <v>245</v>
      </c>
      <c r="I4" s="2">
        <f t="shared" si="0"/>
        <v>3383.6363636363635</v>
      </c>
      <c r="J4" s="2">
        <f t="shared" si="1"/>
        <v>34.55681818181818</v>
      </c>
      <c r="K4" s="2">
        <f t="shared" si="2"/>
        <v>6.4204545454545459</v>
      </c>
      <c r="L4" s="2">
        <f t="shared" si="3"/>
        <v>2.7840909090909092</v>
      </c>
      <c r="M4" s="2">
        <f t="shared" si="4"/>
        <v>97.915159487010854</v>
      </c>
      <c r="N4" s="2">
        <f t="shared" si="5"/>
        <v>527.00884955752213</v>
      </c>
      <c r="O4" s="2">
        <f t="shared" si="6"/>
        <v>1215.3469387755101</v>
      </c>
    </row>
    <row r="5" spans="1:15" x14ac:dyDescent="0.25">
      <c r="A5" s="4" t="s">
        <v>100</v>
      </c>
      <c r="B5" s="2">
        <v>14800</v>
      </c>
      <c r="C5" s="2">
        <v>42</v>
      </c>
      <c r="D5" s="2">
        <v>141481</v>
      </c>
      <c r="E5" s="2">
        <v>1833</v>
      </c>
      <c r="F5" s="2">
        <v>438</v>
      </c>
      <c r="G5" s="2">
        <v>305</v>
      </c>
      <c r="I5" s="2">
        <f t="shared" si="0"/>
        <v>3368.5952380952381</v>
      </c>
      <c r="J5" s="2">
        <f t="shared" si="1"/>
        <v>43.642857142857146</v>
      </c>
      <c r="K5" s="2">
        <f t="shared" si="2"/>
        <v>10.428571428571429</v>
      </c>
      <c r="L5" s="2">
        <f t="shared" si="3"/>
        <v>7.2619047619047619</v>
      </c>
      <c r="M5" s="2">
        <f t="shared" si="4"/>
        <v>77.185488270594647</v>
      </c>
      <c r="N5" s="2">
        <f t="shared" si="5"/>
        <v>323.01598173515981</v>
      </c>
      <c r="O5" s="2">
        <f t="shared" si="6"/>
        <v>463.87213114754098</v>
      </c>
    </row>
    <row r="6" spans="1:15" x14ac:dyDescent="0.25">
      <c r="A6" s="4" t="s">
        <v>101</v>
      </c>
      <c r="B6" s="2">
        <v>13000</v>
      </c>
      <c r="C6" s="2">
        <v>47</v>
      </c>
      <c r="D6" s="2">
        <v>171708</v>
      </c>
      <c r="E6" s="2">
        <v>1436</v>
      </c>
      <c r="F6" s="2">
        <v>1214</v>
      </c>
      <c r="G6" s="2">
        <v>781</v>
      </c>
      <c r="I6" s="2">
        <f t="shared" si="0"/>
        <v>3653.3617021276596</v>
      </c>
      <c r="J6" s="2">
        <f t="shared" si="1"/>
        <v>30.553191489361701</v>
      </c>
      <c r="K6" s="2">
        <f t="shared" si="2"/>
        <v>25.829787234042552</v>
      </c>
      <c r="L6" s="2">
        <f t="shared" si="3"/>
        <v>16.617021276595743</v>
      </c>
      <c r="M6" s="2">
        <f t="shared" si="4"/>
        <v>119.57381615598885</v>
      </c>
      <c r="N6" s="2">
        <f t="shared" si="5"/>
        <v>141.43986820428336</v>
      </c>
      <c r="O6" s="2">
        <f t="shared" si="6"/>
        <v>219.85659411011522</v>
      </c>
    </row>
    <row r="7" spans="1:15" x14ac:dyDescent="0.25">
      <c r="A7" s="4" t="s">
        <v>102</v>
      </c>
      <c r="B7" s="2">
        <v>9200</v>
      </c>
      <c r="C7" s="2">
        <v>93</v>
      </c>
      <c r="D7" s="2">
        <v>77940</v>
      </c>
      <c r="E7" s="2">
        <v>4951</v>
      </c>
      <c r="F7" s="2">
        <v>1742</v>
      </c>
      <c r="G7" s="2">
        <v>1739</v>
      </c>
      <c r="I7" s="2">
        <f t="shared" si="0"/>
        <v>838.06451612903231</v>
      </c>
      <c r="J7" s="2">
        <f t="shared" si="1"/>
        <v>53.236559139784944</v>
      </c>
      <c r="K7" s="2">
        <f t="shared" si="2"/>
        <v>18.731182795698924</v>
      </c>
      <c r="L7" s="2">
        <f t="shared" si="3"/>
        <v>18.698924731182796</v>
      </c>
      <c r="M7" s="2">
        <f t="shared" si="4"/>
        <v>15.742274288022621</v>
      </c>
      <c r="N7" s="2">
        <f t="shared" si="5"/>
        <v>44.74167623421355</v>
      </c>
      <c r="O7" s="2">
        <f t="shared" si="6"/>
        <v>44.818861414606097</v>
      </c>
    </row>
    <row r="8" spans="1:15" x14ac:dyDescent="0.25">
      <c r="A8" s="4" t="s">
        <v>103</v>
      </c>
      <c r="B8" s="2">
        <v>9400</v>
      </c>
      <c r="C8" s="2">
        <v>40</v>
      </c>
      <c r="D8" s="2">
        <v>308130</v>
      </c>
      <c r="E8" s="2">
        <v>4445</v>
      </c>
      <c r="F8" s="2">
        <v>6769</v>
      </c>
      <c r="G8" s="2">
        <v>2941</v>
      </c>
      <c r="I8" s="2">
        <f t="shared" si="0"/>
        <v>7703.25</v>
      </c>
      <c r="J8" s="2">
        <f t="shared" si="1"/>
        <v>111.125</v>
      </c>
      <c r="K8" s="2">
        <f t="shared" si="2"/>
        <v>169.22499999999999</v>
      </c>
      <c r="L8" s="2">
        <f t="shared" si="3"/>
        <v>73.525000000000006</v>
      </c>
      <c r="M8" s="2">
        <f t="shared" si="4"/>
        <v>69.320584926884138</v>
      </c>
      <c r="N8" s="2">
        <f t="shared" si="5"/>
        <v>45.520756389422367</v>
      </c>
      <c r="O8" s="2">
        <f t="shared" si="6"/>
        <v>104.77048622917376</v>
      </c>
    </row>
    <row r="9" spans="1:15" x14ac:dyDescent="0.25">
      <c r="A9" s="4" t="s">
        <v>104</v>
      </c>
      <c r="B9" s="2">
        <v>10000</v>
      </c>
      <c r="C9" s="2">
        <v>33</v>
      </c>
      <c r="D9" s="2">
        <v>222013</v>
      </c>
      <c r="E9" s="2">
        <v>6291</v>
      </c>
      <c r="F9" s="2">
        <v>4338</v>
      </c>
      <c r="G9" s="2">
        <v>3897</v>
      </c>
      <c r="I9" s="2">
        <f t="shared" si="0"/>
        <v>6727.666666666667</v>
      </c>
      <c r="J9" s="2">
        <f t="shared" si="1"/>
        <v>190.63636363636363</v>
      </c>
      <c r="K9" s="2">
        <f t="shared" si="2"/>
        <v>131.45454545454547</v>
      </c>
      <c r="L9" s="2">
        <f t="shared" si="3"/>
        <v>118.09090909090909</v>
      </c>
      <c r="M9" s="2">
        <f t="shared" si="4"/>
        <v>35.290573835638213</v>
      </c>
      <c r="N9" s="2">
        <f t="shared" si="5"/>
        <v>51.178653757491929</v>
      </c>
      <c r="O9" s="2">
        <f t="shared" si="6"/>
        <v>56.970233512958686</v>
      </c>
    </row>
    <row r="10" spans="1:15" x14ac:dyDescent="0.25">
      <c r="A10" s="4" t="s">
        <v>105</v>
      </c>
      <c r="B10" s="2">
        <v>6900</v>
      </c>
      <c r="C10" s="2">
        <v>147</v>
      </c>
      <c r="D10" s="2">
        <v>1109091</v>
      </c>
      <c r="E10" s="2">
        <v>3557</v>
      </c>
      <c r="F10" s="2">
        <v>667</v>
      </c>
      <c r="G10" s="2">
        <v>801</v>
      </c>
      <c r="I10" s="2">
        <f t="shared" si="0"/>
        <v>7544.8367346938776</v>
      </c>
      <c r="J10" s="2">
        <f t="shared" si="1"/>
        <v>24.197278911564627</v>
      </c>
      <c r="K10" s="2">
        <f t="shared" si="2"/>
        <v>4.5374149659863949</v>
      </c>
      <c r="L10" s="2">
        <f t="shared" si="3"/>
        <v>5.4489795918367347</v>
      </c>
      <c r="M10" s="2">
        <f t="shared" si="4"/>
        <v>311.80517289850997</v>
      </c>
      <c r="N10" s="2">
        <f t="shared" si="5"/>
        <v>1662.8050974512744</v>
      </c>
      <c r="O10" s="2">
        <f t="shared" si="6"/>
        <v>1384.632958801498</v>
      </c>
    </row>
    <row r="11" spans="1:15" x14ac:dyDescent="0.25">
      <c r="A11" s="4" t="s">
        <v>106</v>
      </c>
      <c r="B11" s="2">
        <v>7500</v>
      </c>
      <c r="C11" s="2">
        <v>58</v>
      </c>
      <c r="D11" s="2">
        <v>312879</v>
      </c>
      <c r="E11" s="2">
        <v>1725</v>
      </c>
      <c r="F11" s="2">
        <v>487</v>
      </c>
      <c r="G11" s="2">
        <v>645</v>
      </c>
      <c r="H11" s="2"/>
      <c r="I11" s="2">
        <f t="shared" si="0"/>
        <v>5394.4655172413795</v>
      </c>
      <c r="J11" s="2">
        <f t="shared" si="1"/>
        <v>29.741379310344829</v>
      </c>
      <c r="K11" s="2">
        <f t="shared" si="2"/>
        <v>8.3965517241379306</v>
      </c>
      <c r="L11" s="2">
        <f t="shared" si="3"/>
        <v>11.120689655172415</v>
      </c>
      <c r="M11" s="2">
        <f t="shared" si="4"/>
        <v>181.37913043478261</v>
      </c>
      <c r="N11" s="2">
        <f t="shared" si="5"/>
        <v>642.46201232032854</v>
      </c>
      <c r="O11" s="2">
        <f t="shared" si="6"/>
        <v>485.08372093023257</v>
      </c>
    </row>
    <row r="12" spans="1:15" x14ac:dyDescent="0.25">
      <c r="A12" s="4" t="s">
        <v>107</v>
      </c>
      <c r="B12" s="2">
        <v>6700</v>
      </c>
      <c r="C12" s="2">
        <v>114</v>
      </c>
      <c r="D12" s="2">
        <v>201255</v>
      </c>
      <c r="E12" s="2">
        <v>1691</v>
      </c>
      <c r="F12" s="2">
        <v>376</v>
      </c>
      <c r="G12" s="2">
        <v>171</v>
      </c>
      <c r="I12" s="2">
        <f t="shared" si="0"/>
        <v>1765.3947368421052</v>
      </c>
      <c r="J12" s="2">
        <f t="shared" si="1"/>
        <v>14.833333333333334</v>
      </c>
      <c r="K12" s="2">
        <f t="shared" si="2"/>
        <v>3.2982456140350878</v>
      </c>
      <c r="L12" s="2">
        <f t="shared" si="3"/>
        <v>1.5</v>
      </c>
      <c r="M12" s="2">
        <f t="shared" si="4"/>
        <v>119.01537551744529</v>
      </c>
      <c r="N12" s="2">
        <f t="shared" si="5"/>
        <v>535.25265957446811</v>
      </c>
      <c r="O12" s="2">
        <f t="shared" si="6"/>
        <v>1176.9298245614036</v>
      </c>
    </row>
    <row r="13" spans="1:15" x14ac:dyDescent="0.25">
      <c r="A13" s="4" t="s">
        <v>93</v>
      </c>
      <c r="B13" s="2">
        <v>6700</v>
      </c>
      <c r="C13" s="2">
        <v>40</v>
      </c>
      <c r="D13" s="2">
        <v>237546</v>
      </c>
      <c r="E13" s="2">
        <v>887</v>
      </c>
      <c r="F13" s="2">
        <v>166</v>
      </c>
      <c r="G13" s="2">
        <v>52</v>
      </c>
      <c r="I13" s="2">
        <f t="shared" si="0"/>
        <v>5938.65</v>
      </c>
      <c r="J13" s="2">
        <f t="shared" si="1"/>
        <v>22.175000000000001</v>
      </c>
      <c r="K13" s="2">
        <f t="shared" si="2"/>
        <v>4.1500000000000004</v>
      </c>
      <c r="L13" s="2">
        <f t="shared" si="3"/>
        <v>1.3</v>
      </c>
      <c r="M13" s="2">
        <f t="shared" si="4"/>
        <v>267.80834272829765</v>
      </c>
      <c r="N13" s="2">
        <f t="shared" si="5"/>
        <v>1431</v>
      </c>
      <c r="O13" s="2">
        <f t="shared" si="6"/>
        <v>4568.1923076923076</v>
      </c>
    </row>
    <row r="14" spans="1:15" x14ac:dyDescent="0.25">
      <c r="A14" s="4" t="s">
        <v>108</v>
      </c>
      <c r="B14" s="2">
        <v>4600</v>
      </c>
      <c r="C14" s="2">
        <v>100</v>
      </c>
      <c r="D14" s="2">
        <v>177723</v>
      </c>
      <c r="E14" s="2">
        <v>1957</v>
      </c>
      <c r="F14" s="2">
        <v>665</v>
      </c>
      <c r="G14" s="2">
        <v>465</v>
      </c>
      <c r="I14" s="2">
        <f t="shared" si="0"/>
        <v>1777.23</v>
      </c>
      <c r="J14" s="2">
        <f t="shared" si="1"/>
        <v>19.57</v>
      </c>
      <c r="K14" s="2">
        <f t="shared" si="2"/>
        <v>6.65</v>
      </c>
      <c r="L14" s="2">
        <f t="shared" si="3"/>
        <v>4.6500000000000004</v>
      </c>
      <c r="M14" s="2">
        <f t="shared" si="4"/>
        <v>90.814001021972402</v>
      </c>
      <c r="N14" s="2">
        <f t="shared" si="5"/>
        <v>267.25263157894739</v>
      </c>
      <c r="O14" s="2">
        <f t="shared" si="6"/>
        <v>382.2</v>
      </c>
    </row>
    <row r="15" spans="1:15" x14ac:dyDescent="0.25">
      <c r="I15" s="2"/>
      <c r="J15" s="2"/>
      <c r="K15" s="2"/>
      <c r="L15" s="2"/>
      <c r="M15" s="2"/>
      <c r="N15" s="2"/>
      <c r="O15" s="2"/>
    </row>
    <row r="16" spans="1:15" x14ac:dyDescent="0.25">
      <c r="A16" s="1" t="s">
        <v>27</v>
      </c>
      <c r="C16" s="2">
        <f>AVERAGE(C2:C14)</f>
        <v>82.84615384615384</v>
      </c>
      <c r="D16" s="2">
        <f t="shared" ref="D16:G16" si="7">AVERAGE(D2:D14)</f>
        <v>327227.76923076925</v>
      </c>
      <c r="E16" s="2">
        <f t="shared" si="7"/>
        <v>3040.6923076923076</v>
      </c>
      <c r="F16" s="2">
        <f t="shared" si="7"/>
        <v>1498.0769230769231</v>
      </c>
      <c r="G16" s="2">
        <f t="shared" si="7"/>
        <v>1028</v>
      </c>
      <c r="I16" s="2">
        <f t="shared" si="0"/>
        <v>3949.8245125348194</v>
      </c>
      <c r="J16" s="2">
        <f t="shared" si="1"/>
        <v>36.702878365831012</v>
      </c>
      <c r="K16" s="2">
        <f t="shared" si="2"/>
        <v>18.082636954503251</v>
      </c>
      <c r="L16" s="2">
        <f t="shared" si="3"/>
        <v>12.408542246982359</v>
      </c>
      <c r="M16" s="2">
        <f t="shared" si="4"/>
        <v>107.61620582357257</v>
      </c>
      <c r="N16" s="2">
        <f t="shared" si="5"/>
        <v>218.43188703465984</v>
      </c>
      <c r="O16" s="2">
        <f t="shared" si="6"/>
        <v>318.31495061358873</v>
      </c>
    </row>
    <row r="17" spans="9:15" x14ac:dyDescent="0.25">
      <c r="I17" s="2"/>
      <c r="J17" s="2"/>
      <c r="K17" s="2"/>
      <c r="L17" s="2"/>
      <c r="M17" s="2"/>
      <c r="N17" s="2"/>
      <c r="O17" s="2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17"/>
  <sheetViews>
    <sheetView workbookViewId="0">
      <selection activeCell="A2" sqref="A2:O14"/>
    </sheetView>
  </sheetViews>
  <sheetFormatPr defaultRowHeight="15" x14ac:dyDescent="0.25"/>
  <cols>
    <col min="1" max="1" width="31.140625" customWidth="1"/>
    <col min="2" max="2" width="12" bestFit="1" customWidth="1"/>
    <col min="3" max="3" width="12.5703125" bestFit="1" customWidth="1"/>
    <col min="4" max="4" width="10.5703125" bestFit="1" customWidth="1"/>
    <col min="5" max="5" width="12.140625" bestFit="1" customWidth="1"/>
    <col min="7" max="7" width="11.5703125" bestFit="1" customWidth="1"/>
    <col min="8" max="8" width="10" customWidth="1"/>
    <col min="9" max="15" width="6.7109375" customWidth="1"/>
  </cols>
  <sheetData>
    <row r="1" spans="1:15" s="1" customFormat="1" ht="69.75" x14ac:dyDescent="0.25">
      <c r="A1" s="1" t="s">
        <v>7</v>
      </c>
      <c r="B1" s="1" t="s">
        <v>8</v>
      </c>
      <c r="C1" s="1" t="s">
        <v>11</v>
      </c>
      <c r="D1" s="1" t="s">
        <v>10</v>
      </c>
      <c r="E1" s="1" t="s">
        <v>9</v>
      </c>
      <c r="F1" s="1" t="s">
        <v>26</v>
      </c>
      <c r="G1" s="1" t="s">
        <v>12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</row>
    <row r="2" spans="1:15" x14ac:dyDescent="0.25">
      <c r="A2" s="4" t="s">
        <v>109</v>
      </c>
      <c r="B2" s="2">
        <v>85700</v>
      </c>
      <c r="C2" s="2">
        <v>222</v>
      </c>
      <c r="D2" s="2">
        <v>569099</v>
      </c>
      <c r="E2" s="2">
        <v>9324</v>
      </c>
      <c r="F2" s="2">
        <v>1903</v>
      </c>
      <c r="G2" s="2">
        <v>2107</v>
      </c>
      <c r="I2" s="2">
        <f>D2/C2</f>
        <v>2563.5090090090089</v>
      </c>
      <c r="J2" s="2">
        <f>E2/C2</f>
        <v>42</v>
      </c>
      <c r="K2" s="2">
        <f>F2/C2</f>
        <v>8.5720720720720713</v>
      </c>
      <c r="L2" s="2">
        <f>G2/C2</f>
        <v>9.4909909909909906</v>
      </c>
      <c r="M2" s="2">
        <f>D2/E2</f>
        <v>61.035928785928789</v>
      </c>
      <c r="N2" s="2">
        <f>D2/F2</f>
        <v>299.05359957961116</v>
      </c>
      <c r="O2" s="2">
        <f>D2/G2</f>
        <v>270.09919316563833</v>
      </c>
    </row>
    <row r="3" spans="1:15" x14ac:dyDescent="0.25">
      <c r="A3" s="4" t="s">
        <v>110</v>
      </c>
      <c r="B3" s="2">
        <v>77800</v>
      </c>
      <c r="C3" s="2">
        <v>234</v>
      </c>
      <c r="D3" s="2">
        <v>626952</v>
      </c>
      <c r="E3" s="2">
        <v>12323</v>
      </c>
      <c r="F3" s="2">
        <v>2057</v>
      </c>
      <c r="G3" s="2">
        <v>1027</v>
      </c>
      <c r="I3" s="2">
        <f t="shared" ref="I3:I16" si="0">D3/C3</f>
        <v>2679.2820512820513</v>
      </c>
      <c r="J3" s="2">
        <f t="shared" ref="J3:J16" si="1">E3/C3</f>
        <v>52.662393162393165</v>
      </c>
      <c r="K3" s="2">
        <f t="shared" ref="K3:K16" si="2">F3/C3</f>
        <v>8.7905982905982913</v>
      </c>
      <c r="L3" s="2">
        <f t="shared" ref="L3:L16" si="3">G3/C3</f>
        <v>4.3888888888888893</v>
      </c>
      <c r="M3" s="2">
        <f t="shared" ref="M3:M16" si="4">D3/E3</f>
        <v>50.876572263247589</v>
      </c>
      <c r="N3" s="2">
        <f t="shared" ref="N3:N16" si="5">D3/F3</f>
        <v>304.7894992707827</v>
      </c>
      <c r="O3" s="2">
        <f t="shared" ref="O3:O16" si="6">D3/G3</f>
        <v>610.4693281402142</v>
      </c>
    </row>
    <row r="4" spans="1:15" x14ac:dyDescent="0.25">
      <c r="A4" s="4" t="s">
        <v>111</v>
      </c>
      <c r="B4" s="2">
        <v>55400</v>
      </c>
      <c r="C4" s="2">
        <v>258</v>
      </c>
      <c r="D4" s="2">
        <v>26351</v>
      </c>
      <c r="E4" s="2">
        <v>5400</v>
      </c>
      <c r="F4" s="2">
        <v>515</v>
      </c>
      <c r="G4" s="2">
        <v>528</v>
      </c>
      <c r="I4" s="2">
        <f t="shared" si="0"/>
        <v>102.13565891472868</v>
      </c>
      <c r="J4" s="2">
        <f t="shared" si="1"/>
        <v>20.930232558139537</v>
      </c>
      <c r="K4" s="2">
        <f t="shared" si="2"/>
        <v>1.9961240310077519</v>
      </c>
      <c r="L4" s="2">
        <f t="shared" si="3"/>
        <v>2.0465116279069768</v>
      </c>
      <c r="M4" s="2">
        <f t="shared" si="4"/>
        <v>4.8798148148148144</v>
      </c>
      <c r="N4" s="2">
        <f t="shared" si="5"/>
        <v>51.166990291262138</v>
      </c>
      <c r="O4" s="2">
        <f t="shared" si="6"/>
        <v>49.907196969696969</v>
      </c>
    </row>
    <row r="5" spans="1:15" x14ac:dyDescent="0.25">
      <c r="A5" s="4" t="s">
        <v>112</v>
      </c>
      <c r="B5" s="2">
        <v>44100</v>
      </c>
      <c r="C5" s="2">
        <v>1</v>
      </c>
      <c r="D5" s="2">
        <v>8210</v>
      </c>
      <c r="E5" s="2">
        <v>5227</v>
      </c>
      <c r="F5" s="2">
        <v>12026</v>
      </c>
      <c r="G5" s="2">
        <v>1454</v>
      </c>
      <c r="I5" s="2">
        <f t="shared" si="0"/>
        <v>8210</v>
      </c>
      <c r="J5" s="2">
        <f t="shared" si="1"/>
        <v>5227</v>
      </c>
      <c r="K5" s="2">
        <f t="shared" si="2"/>
        <v>12026</v>
      </c>
      <c r="L5" s="2">
        <f t="shared" si="3"/>
        <v>1454</v>
      </c>
      <c r="M5" s="2">
        <f t="shared" si="4"/>
        <v>1.5706906447292903</v>
      </c>
      <c r="N5" s="2">
        <f t="shared" si="5"/>
        <v>0.68268751039414599</v>
      </c>
      <c r="O5" s="2">
        <f t="shared" si="6"/>
        <v>5.6464924346629983</v>
      </c>
    </row>
    <row r="6" spans="1:15" x14ac:dyDescent="0.25">
      <c r="A6" s="4" t="s">
        <v>113</v>
      </c>
      <c r="B6" s="2">
        <v>32700</v>
      </c>
      <c r="C6" s="2">
        <v>27</v>
      </c>
      <c r="D6" s="2">
        <v>120379</v>
      </c>
      <c r="E6" s="2">
        <v>1359</v>
      </c>
      <c r="F6" s="2">
        <v>1202</v>
      </c>
      <c r="G6" s="2">
        <v>1233</v>
      </c>
      <c r="I6" s="2">
        <f t="shared" si="0"/>
        <v>4458.4814814814818</v>
      </c>
      <c r="J6" s="2">
        <f t="shared" si="1"/>
        <v>50.333333333333336</v>
      </c>
      <c r="K6" s="2">
        <f t="shared" si="2"/>
        <v>44.518518518518519</v>
      </c>
      <c r="L6" s="2">
        <f t="shared" si="3"/>
        <v>45.666666666666664</v>
      </c>
      <c r="M6" s="2">
        <f t="shared" si="4"/>
        <v>88.579102281089035</v>
      </c>
      <c r="N6" s="2">
        <f t="shared" si="5"/>
        <v>100.14891846921797</v>
      </c>
      <c r="O6" s="2">
        <f t="shared" si="6"/>
        <v>97.63098134630981</v>
      </c>
    </row>
    <row r="7" spans="1:15" x14ac:dyDescent="0.25">
      <c r="A7" s="4" t="s">
        <v>114</v>
      </c>
      <c r="B7" s="2">
        <v>32400</v>
      </c>
      <c r="C7" s="2">
        <v>1704</v>
      </c>
      <c r="D7" s="2">
        <v>847671</v>
      </c>
      <c r="E7" s="2">
        <v>6423</v>
      </c>
      <c r="F7" s="2">
        <v>276</v>
      </c>
      <c r="G7" s="2">
        <v>291</v>
      </c>
      <c r="I7" s="2">
        <f t="shared" si="0"/>
        <v>497.45950704225351</v>
      </c>
      <c r="J7" s="2">
        <f t="shared" si="1"/>
        <v>3.7693661971830985</v>
      </c>
      <c r="K7" s="2">
        <f t="shared" si="2"/>
        <v>0.1619718309859155</v>
      </c>
      <c r="L7" s="2">
        <f t="shared" si="3"/>
        <v>0.17077464788732394</v>
      </c>
      <c r="M7" s="2">
        <f t="shared" si="4"/>
        <v>131.97431106959365</v>
      </c>
      <c r="N7" s="2">
        <f t="shared" si="5"/>
        <v>3071.271739130435</v>
      </c>
      <c r="O7" s="2">
        <f t="shared" si="6"/>
        <v>2912.9587628865979</v>
      </c>
    </row>
    <row r="8" spans="1:15" x14ac:dyDescent="0.25">
      <c r="A8" s="4" t="s">
        <v>115</v>
      </c>
      <c r="B8" s="2">
        <v>33000</v>
      </c>
      <c r="C8" s="2">
        <v>101</v>
      </c>
      <c r="D8" s="2">
        <v>479023</v>
      </c>
      <c r="E8" s="2">
        <v>5747</v>
      </c>
      <c r="F8" s="2">
        <v>1208</v>
      </c>
      <c r="G8" s="2">
        <v>1175</v>
      </c>
      <c r="I8" s="2">
        <f t="shared" si="0"/>
        <v>4742.8019801980199</v>
      </c>
      <c r="J8" s="2">
        <f t="shared" si="1"/>
        <v>56.900990099009903</v>
      </c>
      <c r="K8" s="2">
        <f t="shared" si="2"/>
        <v>11.96039603960396</v>
      </c>
      <c r="L8" s="2">
        <f t="shared" si="3"/>
        <v>11.633663366336634</v>
      </c>
      <c r="M8" s="2">
        <f t="shared" si="4"/>
        <v>83.351835740386292</v>
      </c>
      <c r="N8" s="2">
        <f t="shared" si="5"/>
        <v>396.54221854304637</v>
      </c>
      <c r="O8" s="2">
        <f t="shared" si="6"/>
        <v>407.67914893617024</v>
      </c>
    </row>
    <row r="9" spans="1:15" x14ac:dyDescent="0.25">
      <c r="A9" s="4" t="s">
        <v>116</v>
      </c>
      <c r="B9" s="2">
        <v>23600</v>
      </c>
      <c r="C9" s="2">
        <v>48</v>
      </c>
      <c r="D9" s="2">
        <v>210363</v>
      </c>
      <c r="E9" s="2">
        <v>2270</v>
      </c>
      <c r="F9" s="2">
        <v>166</v>
      </c>
      <c r="G9" s="2">
        <v>149</v>
      </c>
      <c r="I9" s="2">
        <f t="shared" si="0"/>
        <v>4382.5625</v>
      </c>
      <c r="J9" s="2">
        <f t="shared" si="1"/>
        <v>47.291666666666664</v>
      </c>
      <c r="K9" s="2">
        <f t="shared" si="2"/>
        <v>3.4583333333333335</v>
      </c>
      <c r="L9" s="2">
        <f t="shared" si="3"/>
        <v>3.1041666666666665</v>
      </c>
      <c r="M9" s="2">
        <f t="shared" si="4"/>
        <v>92.67092511013216</v>
      </c>
      <c r="N9" s="2">
        <f t="shared" si="5"/>
        <v>1267.2469879518073</v>
      </c>
      <c r="O9" s="2">
        <f t="shared" si="6"/>
        <v>1411.8322147651006</v>
      </c>
    </row>
    <row r="10" spans="1:15" x14ac:dyDescent="0.25">
      <c r="A10" s="4" t="s">
        <v>117</v>
      </c>
      <c r="B10" s="2">
        <v>23000</v>
      </c>
      <c r="C10" s="2">
        <v>365</v>
      </c>
      <c r="D10" s="2">
        <v>236328</v>
      </c>
      <c r="E10" s="2">
        <v>6510</v>
      </c>
      <c r="F10" s="2">
        <v>171</v>
      </c>
      <c r="G10" s="2">
        <v>174</v>
      </c>
      <c r="I10" s="2">
        <f t="shared" si="0"/>
        <v>647.47397260273976</v>
      </c>
      <c r="J10" s="2">
        <f t="shared" si="1"/>
        <v>17.835616438356166</v>
      </c>
      <c r="K10" s="2">
        <f t="shared" si="2"/>
        <v>0.46849315068493153</v>
      </c>
      <c r="L10" s="2">
        <f t="shared" si="3"/>
        <v>0.47671232876712327</v>
      </c>
      <c r="M10" s="2">
        <f t="shared" si="4"/>
        <v>36.302304147465435</v>
      </c>
      <c r="N10" s="2">
        <f t="shared" si="5"/>
        <v>1382.0350877192982</v>
      </c>
      <c r="O10" s="2">
        <f t="shared" si="6"/>
        <v>1358.2068965517242</v>
      </c>
    </row>
    <row r="11" spans="1:15" x14ac:dyDescent="0.25">
      <c r="A11" s="4" t="s">
        <v>118</v>
      </c>
      <c r="B11" s="2">
        <v>24400</v>
      </c>
      <c r="C11" s="2">
        <v>292</v>
      </c>
      <c r="D11" s="2">
        <v>243331</v>
      </c>
      <c r="E11" s="2">
        <v>1782</v>
      </c>
      <c r="F11" s="2">
        <v>255</v>
      </c>
      <c r="G11" s="2">
        <v>37</v>
      </c>
      <c r="I11" s="2">
        <f t="shared" si="0"/>
        <v>833.32534246575347</v>
      </c>
      <c r="J11" s="2">
        <f t="shared" si="1"/>
        <v>6.102739726027397</v>
      </c>
      <c r="K11" s="2">
        <f t="shared" si="2"/>
        <v>0.87328767123287676</v>
      </c>
      <c r="L11" s="2">
        <f t="shared" si="3"/>
        <v>0.12671232876712329</v>
      </c>
      <c r="M11" s="2">
        <f t="shared" si="4"/>
        <v>136.54938271604939</v>
      </c>
      <c r="N11" s="2">
        <f t="shared" si="5"/>
        <v>954.23921568627452</v>
      </c>
      <c r="O11" s="2">
        <f t="shared" si="6"/>
        <v>6576.5135135135133</v>
      </c>
    </row>
    <row r="12" spans="1:15" x14ac:dyDescent="0.25">
      <c r="A12" s="4" t="s">
        <v>119</v>
      </c>
      <c r="B12" s="2">
        <v>22500</v>
      </c>
      <c r="C12" s="2">
        <v>172</v>
      </c>
      <c r="D12" s="2">
        <v>250650</v>
      </c>
      <c r="E12" s="2">
        <v>3202</v>
      </c>
      <c r="F12" s="2">
        <v>181</v>
      </c>
      <c r="G12" s="2">
        <v>118</v>
      </c>
      <c r="I12" s="2">
        <f t="shared" si="0"/>
        <v>1457.2674418604652</v>
      </c>
      <c r="J12" s="2">
        <f t="shared" si="1"/>
        <v>18.61627906976744</v>
      </c>
      <c r="K12" s="2">
        <f t="shared" si="2"/>
        <v>1.0523255813953489</v>
      </c>
      <c r="L12" s="2">
        <f t="shared" si="3"/>
        <v>0.68604651162790697</v>
      </c>
      <c r="M12" s="2">
        <f t="shared" si="4"/>
        <v>78.27920049968769</v>
      </c>
      <c r="N12" s="2">
        <f t="shared" si="5"/>
        <v>1384.8066298342542</v>
      </c>
      <c r="O12" s="2">
        <f t="shared" si="6"/>
        <v>2124.1525423728813</v>
      </c>
    </row>
    <row r="13" spans="1:15" x14ac:dyDescent="0.25">
      <c r="A13" s="4" t="s">
        <v>120</v>
      </c>
      <c r="B13" s="2">
        <v>20400</v>
      </c>
      <c r="C13" s="2">
        <v>985</v>
      </c>
      <c r="D13" s="2">
        <v>132472</v>
      </c>
      <c r="E13" s="2">
        <v>4468</v>
      </c>
      <c r="F13" s="2">
        <v>322</v>
      </c>
      <c r="G13" s="2">
        <v>370</v>
      </c>
      <c r="I13" s="2">
        <f t="shared" si="0"/>
        <v>134.48934010152286</v>
      </c>
      <c r="J13" s="2">
        <f t="shared" si="1"/>
        <v>4.5360406091370562</v>
      </c>
      <c r="K13" s="2">
        <f t="shared" si="2"/>
        <v>0.32690355329949239</v>
      </c>
      <c r="L13" s="2">
        <f t="shared" si="3"/>
        <v>0.37563451776649748</v>
      </c>
      <c r="M13" s="2">
        <f t="shared" si="4"/>
        <v>29.649059982094897</v>
      </c>
      <c r="N13" s="2">
        <f t="shared" si="5"/>
        <v>411.40372670807454</v>
      </c>
      <c r="O13" s="2">
        <f t="shared" si="6"/>
        <v>358.03243243243242</v>
      </c>
    </row>
    <row r="14" spans="1:15" x14ac:dyDescent="0.25">
      <c r="A14" s="4" t="s">
        <v>121</v>
      </c>
      <c r="B14" s="2">
        <v>18200</v>
      </c>
      <c r="C14" s="2">
        <v>41</v>
      </c>
      <c r="D14" s="2">
        <v>330428</v>
      </c>
      <c r="E14" s="2">
        <v>5331</v>
      </c>
      <c r="F14" s="2">
        <v>3039</v>
      </c>
      <c r="G14" s="2">
        <v>1536</v>
      </c>
      <c r="I14" s="2">
        <f t="shared" si="0"/>
        <v>8059.2195121951218</v>
      </c>
      <c r="J14" s="2">
        <f t="shared" si="1"/>
        <v>130.02439024390245</v>
      </c>
      <c r="K14" s="2">
        <f t="shared" si="2"/>
        <v>74.121951219512198</v>
      </c>
      <c r="L14" s="2">
        <f t="shared" si="3"/>
        <v>37.463414634146339</v>
      </c>
      <c r="M14" s="2">
        <f t="shared" si="4"/>
        <v>61.982367285687488</v>
      </c>
      <c r="N14" s="2">
        <f t="shared" si="5"/>
        <v>108.72918723264232</v>
      </c>
      <c r="O14" s="2">
        <f t="shared" si="6"/>
        <v>215.12239583333334</v>
      </c>
    </row>
    <row r="15" spans="1:15" x14ac:dyDescent="0.25">
      <c r="I15" s="2"/>
      <c r="J15" s="2"/>
      <c r="K15" s="2"/>
      <c r="L15" s="2"/>
      <c r="M15" s="2"/>
      <c r="N15" s="2"/>
      <c r="O15" s="2"/>
    </row>
    <row r="16" spans="1:15" x14ac:dyDescent="0.25">
      <c r="A16" s="1" t="s">
        <v>27</v>
      </c>
      <c r="C16" s="2">
        <f>AVERAGE(C2:C14)</f>
        <v>342.30769230769232</v>
      </c>
      <c r="D16" s="2">
        <f t="shared" ref="D16:G16" si="7">AVERAGE(D2:D14)</f>
        <v>313942.84615384613</v>
      </c>
      <c r="E16" s="2">
        <f t="shared" si="7"/>
        <v>5335.8461538461543</v>
      </c>
      <c r="F16" s="2">
        <f t="shared" si="7"/>
        <v>1793.9230769230769</v>
      </c>
      <c r="G16" s="2">
        <f t="shared" si="7"/>
        <v>784.53846153846155</v>
      </c>
      <c r="I16" s="2">
        <f t="shared" si="0"/>
        <v>917.13640449438196</v>
      </c>
      <c r="J16" s="2">
        <f t="shared" si="1"/>
        <v>15.587865168539327</v>
      </c>
      <c r="K16" s="2">
        <f t="shared" si="2"/>
        <v>5.2406741573033706</v>
      </c>
      <c r="L16" s="2">
        <f t="shared" si="3"/>
        <v>2.2919101123595507</v>
      </c>
      <c r="M16" s="2">
        <f t="shared" si="4"/>
        <v>58.836562581091592</v>
      </c>
      <c r="N16" s="2">
        <f t="shared" si="5"/>
        <v>175.00351614424767</v>
      </c>
      <c r="O16" s="2">
        <f t="shared" si="6"/>
        <v>400.1624669085204</v>
      </c>
    </row>
    <row r="17" spans="9:15" x14ac:dyDescent="0.25">
      <c r="I17" s="2"/>
      <c r="J17" s="2"/>
      <c r="K17" s="2"/>
      <c r="L17" s="2"/>
      <c r="M17" s="2"/>
      <c r="N17" s="2"/>
      <c r="O17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Overall</vt:lpstr>
      <vt:lpstr>Anime</vt:lpstr>
      <vt:lpstr>Books</vt:lpstr>
      <vt:lpstr>Cartoons</vt:lpstr>
      <vt:lpstr>Comics</vt:lpstr>
      <vt:lpstr>Games</vt:lpstr>
      <vt:lpstr>Plays</vt:lpstr>
      <vt:lpstr>Movies</vt:lpstr>
      <vt:lpstr>TV</vt:lpstr>
      <vt:lpstr>-template-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Kodlee</dc:creator>
  <cp:lastModifiedBy>Kodlee</cp:lastModifiedBy>
  <dcterms:created xsi:type="dcterms:W3CDTF">2016-04-27T04:35:35Z</dcterms:created>
  <dcterms:modified xsi:type="dcterms:W3CDTF">2016-04-27T09:54:23Z</dcterms:modified>
</cp:coreProperties>
</file>