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Работа\Сбер\План\08.09.25\"/>
    </mc:Choice>
  </mc:AlternateContent>
  <xr:revisionPtr revIDLastSave="0" documentId="13_ncr:1_{7E9746B5-ED63-4AB9-9929-21612A4B4E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ценка Q4" sheetId="1" r:id="rId1"/>
  </sheets>
  <calcPr calcId="191029"/>
</workbook>
</file>

<file path=xl/calcChain.xml><?xml version="1.0" encoding="utf-8"?>
<calcChain xmlns="http://schemas.openxmlformats.org/spreadsheetml/2006/main">
  <c r="C4" i="1" l="1"/>
  <c r="F39" i="1"/>
  <c r="G39" i="1" s="1"/>
  <c r="F27" i="1"/>
  <c r="G27" i="1" s="1"/>
  <c r="F25" i="1"/>
  <c r="G25" i="1" s="1"/>
  <c r="F24" i="1"/>
  <c r="G24" i="1" s="1"/>
  <c r="F23" i="1"/>
  <c r="G23" i="1" s="1"/>
  <c r="E22" i="1"/>
  <c r="D22" i="1"/>
  <c r="C22" i="1"/>
  <c r="F21" i="1"/>
  <c r="G21" i="1" s="1"/>
  <c r="F20" i="1"/>
  <c r="G20" i="1" s="1"/>
  <c r="F19" i="1"/>
  <c r="G19" i="1" s="1"/>
  <c r="E18" i="1"/>
  <c r="D18" i="1"/>
  <c r="C18" i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E10" i="1"/>
  <c r="D10" i="1"/>
  <c r="C10" i="1"/>
  <c r="F9" i="1"/>
  <c r="G9" i="1" s="1"/>
  <c r="F7" i="1"/>
  <c r="G7" i="1" s="1"/>
  <c r="F6" i="1"/>
  <c r="G6" i="1" s="1"/>
  <c r="F5" i="1"/>
  <c r="G5" i="1" s="1"/>
  <c r="E4" i="1"/>
  <c r="D4" i="1"/>
  <c r="D40" i="1" l="1"/>
  <c r="D41" i="1" s="1"/>
  <c r="E40" i="1"/>
  <c r="E41" i="1" s="1"/>
  <c r="C40" i="1"/>
  <c r="F22" i="1"/>
  <c r="G22" i="1" s="1"/>
  <c r="F18" i="1"/>
  <c r="G18" i="1" s="1"/>
  <c r="F4" i="1"/>
  <c r="G4" i="1" s="1"/>
  <c r="F10" i="1"/>
  <c r="G10" i="1" s="1"/>
  <c r="C41" i="1" l="1"/>
  <c r="F41" i="1" s="1"/>
  <c r="F40" i="1"/>
  <c r="G40" i="1" s="1"/>
</calcChain>
</file>

<file path=xl/sharedStrings.xml><?xml version="1.0" encoding="utf-8"?>
<sst xmlns="http://schemas.openxmlformats.org/spreadsheetml/2006/main" count="81" uniqueCount="81">
  <si>
    <t>№</t>
  </si>
  <si>
    <t>Раздел работ / трудозатраты специалистов (дней)</t>
  </si>
  <si>
    <t>Шмалько А.Ю.</t>
  </si>
  <si>
    <t>Акимов Д.А.</t>
  </si>
  <si>
    <t>Шумов А.В.</t>
  </si>
  <si>
    <t>ВСЕГО</t>
  </si>
  <si>
    <t>1</t>
  </si>
  <si>
    <t>AI-помощник редактора для e-mail</t>
  </si>
  <si>
    <t>1.1</t>
  </si>
  <si>
    <t>1.2</t>
  </si>
  <si>
    <t>1.3</t>
  </si>
  <si>
    <t>Поиск и извлечение из базы исторических данных по рекламным кампаниям с персонализированными e-mail</t>
  </si>
  <si>
    <t>1.4</t>
  </si>
  <si>
    <t>Анализ исторических данных по рекламным кампаниям с персонализированными e-mail</t>
  </si>
  <si>
    <t>1.5</t>
  </si>
  <si>
    <t>Организация и проведение пилота с использованием персонализированного e-mail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</si>
  <si>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прототипа AI-помощника редактора для e-mail</t>
  </si>
  <si>
    <t>2</t>
  </si>
  <si>
    <t>Генерация скриптов для чатов</t>
  </si>
  <si>
    <t>2.1</t>
  </si>
  <si>
    <t>2.2</t>
  </si>
  <si>
    <t>2.3</t>
  </si>
  <si>
    <t>2.4</t>
  </si>
  <si>
    <t>2.5</t>
  </si>
  <si>
    <t>2.6</t>
  </si>
  <si>
    <t>2.7</t>
  </si>
  <si>
    <t>Доработка прототипа AI-генератора скриптов для чатов по результатам тестирования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</si>
  <si>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прототипа AI-генератора скриптов для чатов</t>
  </si>
  <si>
    <t>3</t>
  </si>
  <si>
    <t>Генерация голосовых скриптов</t>
  </si>
  <si>
    <t>3.1</t>
  </si>
  <si>
    <t>3.2</t>
  </si>
  <si>
    <t>3.3</t>
  </si>
  <si>
    <t>Тестирование прототипа AI-генератора голосовых скриптов</t>
  </si>
  <si>
    <t>Доработка прототипа AI-генератора голосовых скриптов по результатам тестирования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</si>
  <si>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прототипа AI-генератора голосовых скриптов</t>
  </si>
  <si>
    <t>4</t>
  </si>
  <si>
    <t>Генерация CLM-презентаций</t>
  </si>
  <si>
    <t>4.1</t>
  </si>
  <si>
    <t>4.2</t>
  </si>
  <si>
    <t>4.3</t>
  </si>
  <si>
    <t>4.4</t>
  </si>
  <si>
    <t>4.5</t>
  </si>
  <si>
    <t>4.6</t>
  </si>
  <si>
    <t>4.7</t>
  </si>
  <si>
    <t>4.8</t>
  </si>
  <si>
    <t>Программная реализация подходов для персонализации изображений</t>
  </si>
  <si>
    <t>4.9</t>
  </si>
  <si>
    <t>Тестирование персонализации изображений</t>
  </si>
  <si>
    <t>4.10</t>
  </si>
  <si>
    <t>Доработка методов по результатам тестирования персонализации изображений</t>
  </si>
  <si>
    <t>4.11</t>
  </si>
  <si>
    <t>Создание датасета эталонных изображений для различных продуктов</t>
  </si>
  <si>
    <t>4.12</t>
  </si>
  <si>
    <t>4.13</t>
  </si>
  <si>
    <t>4.14</t>
  </si>
  <si>
    <t>4.15</t>
  </si>
  <si>
    <t>4.16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</si>
  <si>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генерации CLM-презентаций</t>
  </si>
  <si>
    <t>ВСЕГО, ДНЕЙ</t>
  </si>
  <si>
    <t>ВСЕГО, ЧАСОВ</t>
  </si>
  <si>
    <t>Рефакторинг кода разработанного прототипа AI-генератора скриптов для чатов для переноса сервиса на AI GateWay и последующей передачи разработчикам CLM</t>
  </si>
  <si>
    <t>Перенос разработанного прототипа AI-генератора скриптов для чатов на AI GateWay</t>
  </si>
  <si>
    <t>Тестирование прототипа AI-генератора скриптов для чатов на AI GateWay</t>
  </si>
  <si>
    <t>Доработка по результатам тестирования прототипа AI-генератора скриптов для чатов на AI GateWay</t>
  </si>
  <si>
    <t>Оценка трудозатрат команды "AI-персонализация контента" на 4 квартал 2025 года</t>
  </si>
  <si>
    <t>Составление документации по разработанному прототипу AI-генератора скриптов для чатов для последующей передачи разработчикам CLM</t>
  </si>
  <si>
    <t>Разработка алгоритма парсинга ссылок на продукты на сайте Сбера</t>
  </si>
  <si>
    <t>Разработка алгоритмов RAG-системы по различным источникам данных о продукте (ссылки, документы, презентации) для прототипа генератора CLM-презентаций</t>
  </si>
  <si>
    <t>Разработка экранных форм RAG-системы прототипа генератора CLM-презентаций</t>
  </si>
  <si>
    <t>Разработка backend+frontend RAG-системы прототипа генератора CLM-презентаций</t>
  </si>
  <si>
    <t>Тестирование разработанной RAG-системы прототипа генератора CLM-презентаций</t>
  </si>
  <si>
    <t>Доработка по результатам тестирования RAG-системы прототипа генератора CLM-презентаций</t>
  </si>
  <si>
    <t>Определение оптимальных подходов к созданию датасета эталонных изображений для различных продуктов</t>
  </si>
  <si>
    <t>Изучение датасета эталонных изображений различных продуктов и перегенерация неудачных изображений</t>
  </si>
  <si>
    <t>Передача разработчикам CLM датасета эталонных изображений вместе с метаинформацией по изображениям</t>
  </si>
  <si>
    <t>Доработка прототипа AI-помощника редактора для e-mail по результатам пилота</t>
  </si>
  <si>
    <t>Тестирование алгоритма парсинга ссылок на продукты на сайте Сбера</t>
  </si>
  <si>
    <t>Доработка алгоритма парсинга ссылок на продукты на сайте Сбера по результатам тестирования</t>
  </si>
  <si>
    <t>Рефакторинг кода разработанного прототипа RAG-системы прототипа генератора CLM-презентаций для переноса сервиса на AI GateWay и последующей передачи разработчикам CLM</t>
  </si>
  <si>
    <t>4.17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</si>
</sst>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2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3" fillId="4" borderId="0" xfId="0" applyFont="1" applyFill="1"/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pane xSplit="2" ySplit="3" topLeftCell="C4" activePane="bottomRight" state="frozen"/>
      <selection sqref="A1:E1"/>
      <selection pane="topRight"/>
      <selection pane="bottomLeft"/>
      <selection pane="bottomRight" activeCell="D8" sqref="D8"/>
    </sheetView>
  </sheetViews>
  <sheetFormatPr defaultRowHeight="14.4" x14ac:dyDescent="0.3"/>
  <cols>
    <col min="1" max="1" width="5.88671875" customWidth="1"/>
    <col min="2" max="2" width="89.109375" customWidth="1"/>
    <col min="3" max="6" width="15.77734375" style="1" customWidth="1"/>
    <col min="7" max="11" width="8.88671875" style="1"/>
  </cols>
  <sheetData>
    <row r="1" spans="1:7" x14ac:dyDescent="0.3">
      <c r="A1" s="28" t="s">
        <v>65</v>
      </c>
      <c r="B1" s="28"/>
      <c r="C1" s="28"/>
      <c r="D1" s="28"/>
      <c r="E1" s="28"/>
    </row>
    <row r="2" spans="1:7" x14ac:dyDescent="0.3">
      <c r="A2" s="1"/>
      <c r="B2" s="1"/>
    </row>
    <row r="3" spans="1:7" x14ac:dyDescent="0.3">
      <c r="A3" s="2" t="s">
        <v>0</v>
      </c>
      <c r="B3" s="2" t="s">
        <v>1</v>
      </c>
      <c r="C3" s="3" t="s">
        <v>2</v>
      </c>
      <c r="D3" s="3" t="s">
        <v>3</v>
      </c>
      <c r="E3" s="4" t="s">
        <v>4</v>
      </c>
      <c r="F3" s="5" t="s">
        <v>5</v>
      </c>
    </row>
    <row r="4" spans="1:7" x14ac:dyDescent="0.3">
      <c r="A4" s="6" t="s">
        <v>6</v>
      </c>
      <c r="B4" s="7" t="s">
        <v>7</v>
      </c>
      <c r="C4" s="8">
        <f>SUM(C5:C9)</f>
        <v>17</v>
      </c>
      <c r="D4" s="8">
        <f>SUM(D5:D9)</f>
        <v>10</v>
      </c>
      <c r="E4" s="9">
        <f>SUM(E5:E9)</f>
        <v>16</v>
      </c>
      <c r="F4" s="10">
        <f t="shared" ref="F4:F27" si="0">SUM(C4:E4)</f>
        <v>43</v>
      </c>
      <c r="G4" s="18">
        <f>F4*8</f>
        <v>344</v>
      </c>
    </row>
    <row r="5" spans="1:7" ht="27.6" x14ac:dyDescent="0.3">
      <c r="A5" s="23" t="s">
        <v>8</v>
      </c>
      <c r="B5" s="22" t="s">
        <v>11</v>
      </c>
      <c r="C5" s="12"/>
      <c r="D5" s="12"/>
      <c r="E5" s="13">
        <v>5</v>
      </c>
      <c r="F5" s="14">
        <f t="shared" si="0"/>
        <v>5</v>
      </c>
      <c r="G5" s="1">
        <f t="shared" ref="G5:G27" si="1">F5*8</f>
        <v>40</v>
      </c>
    </row>
    <row r="6" spans="1:7" x14ac:dyDescent="0.3">
      <c r="A6" s="23" t="s">
        <v>9</v>
      </c>
      <c r="B6" s="22" t="s">
        <v>13</v>
      </c>
      <c r="C6" s="12"/>
      <c r="D6" s="12">
        <v>2</v>
      </c>
      <c r="E6" s="13">
        <v>6</v>
      </c>
      <c r="F6" s="14">
        <f t="shared" si="0"/>
        <v>8</v>
      </c>
      <c r="G6" s="1">
        <f t="shared" si="1"/>
        <v>64</v>
      </c>
    </row>
    <row r="7" spans="1:7" s="1" customFormat="1" ht="13.8" x14ac:dyDescent="0.25">
      <c r="A7" s="23" t="s">
        <v>10</v>
      </c>
      <c r="B7" s="22" t="s">
        <v>15</v>
      </c>
      <c r="C7" s="12">
        <v>6</v>
      </c>
      <c r="D7" s="12"/>
      <c r="E7" s="13"/>
      <c r="F7" s="14">
        <f t="shared" si="0"/>
        <v>6</v>
      </c>
      <c r="G7" s="1">
        <f t="shared" si="1"/>
        <v>48</v>
      </c>
    </row>
    <row r="8" spans="1:7" s="1" customFormat="1" ht="13.8" x14ac:dyDescent="0.25">
      <c r="A8" s="23" t="s">
        <v>12</v>
      </c>
      <c r="B8" s="27" t="s">
        <v>76</v>
      </c>
      <c r="C8" s="12">
        <v>2</v>
      </c>
      <c r="D8" s="12">
        <v>6</v>
      </c>
      <c r="E8" s="13">
        <v>3</v>
      </c>
      <c r="F8" s="14"/>
    </row>
    <row r="9" spans="1:7" s="1" customFormat="1" ht="41.4" x14ac:dyDescent="0.25">
      <c r="A9" s="23" t="s">
        <v>14</v>
      </c>
      <c r="B9" s="22" t="s">
        <v>16</v>
      </c>
      <c r="C9" s="12">
        <v>9</v>
      </c>
      <c r="D9" s="12">
        <v>2</v>
      </c>
      <c r="E9" s="13">
        <v>2</v>
      </c>
      <c r="F9" s="14">
        <f t="shared" si="0"/>
        <v>13</v>
      </c>
      <c r="G9" s="1">
        <f t="shared" si="1"/>
        <v>104</v>
      </c>
    </row>
    <row r="10" spans="1:7" s="1" customFormat="1" ht="13.8" x14ac:dyDescent="0.25">
      <c r="A10" s="15" t="s">
        <v>17</v>
      </c>
      <c r="B10" s="7" t="s">
        <v>18</v>
      </c>
      <c r="C10" s="8">
        <f>SUM(C11:C17)</f>
        <v>9</v>
      </c>
      <c r="D10" s="8">
        <f>SUM(D11:D17)</f>
        <v>17</v>
      </c>
      <c r="E10" s="9">
        <f>SUM(E11:E17)</f>
        <v>13</v>
      </c>
      <c r="F10" s="10">
        <f t="shared" si="0"/>
        <v>39</v>
      </c>
      <c r="G10" s="18">
        <f t="shared" si="1"/>
        <v>312</v>
      </c>
    </row>
    <row r="11" spans="1:7" s="1" customFormat="1" ht="13.8" x14ac:dyDescent="0.25">
      <c r="A11" s="26" t="s">
        <v>19</v>
      </c>
      <c r="B11" s="19" t="s">
        <v>26</v>
      </c>
      <c r="C11" s="12"/>
      <c r="D11" s="12">
        <v>2</v>
      </c>
      <c r="E11" s="13"/>
      <c r="F11" s="14">
        <f t="shared" si="0"/>
        <v>2</v>
      </c>
      <c r="G11" s="1">
        <f t="shared" si="1"/>
        <v>16</v>
      </c>
    </row>
    <row r="12" spans="1:7" s="1" customFormat="1" ht="27.6" x14ac:dyDescent="0.25">
      <c r="A12" s="26" t="s">
        <v>20</v>
      </c>
      <c r="B12" s="20" t="s">
        <v>61</v>
      </c>
      <c r="C12" s="12"/>
      <c r="D12" s="12">
        <v>5</v>
      </c>
      <c r="E12" s="13">
        <v>2</v>
      </c>
      <c r="F12" s="14">
        <f t="shared" si="0"/>
        <v>7</v>
      </c>
      <c r="G12" s="1">
        <f t="shared" si="1"/>
        <v>56</v>
      </c>
    </row>
    <row r="13" spans="1:7" s="1" customFormat="1" ht="27.6" x14ac:dyDescent="0.25">
      <c r="A13" s="26" t="s">
        <v>21</v>
      </c>
      <c r="B13" s="19" t="s">
        <v>66</v>
      </c>
      <c r="C13" s="12">
        <v>2</v>
      </c>
      <c r="D13" s="12">
        <v>2</v>
      </c>
      <c r="E13" s="13">
        <v>1</v>
      </c>
      <c r="F13" s="14">
        <f t="shared" si="0"/>
        <v>5</v>
      </c>
      <c r="G13" s="1">
        <f t="shared" si="1"/>
        <v>40</v>
      </c>
    </row>
    <row r="14" spans="1:7" s="1" customFormat="1" ht="13.8" x14ac:dyDescent="0.25">
      <c r="A14" s="26" t="s">
        <v>22</v>
      </c>
      <c r="B14" s="20" t="s">
        <v>62</v>
      </c>
      <c r="C14" s="12"/>
      <c r="D14" s="12">
        <v>3</v>
      </c>
      <c r="E14" s="13">
        <v>3</v>
      </c>
      <c r="F14" s="14">
        <f t="shared" si="0"/>
        <v>6</v>
      </c>
      <c r="G14" s="1">
        <f t="shared" si="1"/>
        <v>48</v>
      </c>
    </row>
    <row r="15" spans="1:7" s="1" customFormat="1" ht="13.8" x14ac:dyDescent="0.25">
      <c r="A15" s="26" t="s">
        <v>23</v>
      </c>
      <c r="B15" s="20" t="s">
        <v>63</v>
      </c>
      <c r="C15" s="12"/>
      <c r="D15" s="12"/>
      <c r="E15" s="13">
        <v>2</v>
      </c>
      <c r="F15" s="14">
        <f t="shared" si="0"/>
        <v>2</v>
      </c>
      <c r="G15" s="1">
        <f t="shared" si="1"/>
        <v>16</v>
      </c>
    </row>
    <row r="16" spans="1:7" s="1" customFormat="1" ht="18.600000000000001" customHeight="1" x14ac:dyDescent="0.25">
      <c r="A16" s="26" t="s">
        <v>24</v>
      </c>
      <c r="B16" s="20" t="s">
        <v>64</v>
      </c>
      <c r="C16" s="12"/>
      <c r="D16" s="12">
        <v>3</v>
      </c>
      <c r="E16" s="13">
        <v>3</v>
      </c>
      <c r="F16" s="14">
        <f t="shared" si="0"/>
        <v>6</v>
      </c>
      <c r="G16" s="1">
        <f t="shared" si="1"/>
        <v>48</v>
      </c>
    </row>
    <row r="17" spans="1:7" s="1" customFormat="1" ht="41.4" x14ac:dyDescent="0.25">
      <c r="A17" s="26" t="s">
        <v>25</v>
      </c>
      <c r="B17" s="19" t="s">
        <v>27</v>
      </c>
      <c r="C17" s="12">
        <v>7</v>
      </c>
      <c r="D17" s="12">
        <v>2</v>
      </c>
      <c r="E17" s="13">
        <v>2</v>
      </c>
      <c r="F17" s="14">
        <f t="shared" si="0"/>
        <v>11</v>
      </c>
      <c r="G17" s="1">
        <f t="shared" si="1"/>
        <v>88</v>
      </c>
    </row>
    <row r="18" spans="1:7" s="1" customFormat="1" ht="13.8" x14ac:dyDescent="0.25">
      <c r="A18" s="15" t="s">
        <v>28</v>
      </c>
      <c r="B18" s="7" t="s">
        <v>29</v>
      </c>
      <c r="C18" s="8">
        <f>SUM(C19:C21)</f>
        <v>10</v>
      </c>
      <c r="D18" s="8">
        <f>SUM(D19:D21)</f>
        <v>9</v>
      </c>
      <c r="E18" s="9">
        <f>SUM(E19:E21)</f>
        <v>2</v>
      </c>
      <c r="F18" s="10">
        <f t="shared" si="0"/>
        <v>21</v>
      </c>
      <c r="G18" s="18">
        <f t="shared" si="1"/>
        <v>168</v>
      </c>
    </row>
    <row r="19" spans="1:7" s="1" customFormat="1" ht="13.8" x14ac:dyDescent="0.25">
      <c r="A19" s="21" t="s">
        <v>30</v>
      </c>
      <c r="B19" s="22" t="s">
        <v>33</v>
      </c>
      <c r="C19" s="12">
        <v>3</v>
      </c>
      <c r="D19" s="12">
        <v>2</v>
      </c>
      <c r="E19" s="13">
        <v>1</v>
      </c>
      <c r="F19" s="14">
        <f t="shared" si="0"/>
        <v>6</v>
      </c>
      <c r="G19" s="1">
        <f t="shared" si="1"/>
        <v>48</v>
      </c>
    </row>
    <row r="20" spans="1:7" s="1" customFormat="1" ht="13.8" x14ac:dyDescent="0.25">
      <c r="A20" s="21" t="s">
        <v>31</v>
      </c>
      <c r="B20" s="22" t="s">
        <v>34</v>
      </c>
      <c r="C20" s="12"/>
      <c r="D20" s="12">
        <v>5</v>
      </c>
      <c r="E20" s="13"/>
      <c r="F20" s="14">
        <f t="shared" si="0"/>
        <v>5</v>
      </c>
      <c r="G20" s="1">
        <f t="shared" si="1"/>
        <v>40</v>
      </c>
    </row>
    <row r="21" spans="1:7" s="1" customFormat="1" ht="41.4" x14ac:dyDescent="0.25">
      <c r="A21" s="21" t="s">
        <v>32</v>
      </c>
      <c r="B21" s="22" t="s">
        <v>35</v>
      </c>
      <c r="C21" s="12">
        <v>7</v>
      </c>
      <c r="D21" s="12">
        <v>2</v>
      </c>
      <c r="E21" s="13">
        <v>1</v>
      </c>
      <c r="F21" s="14">
        <f t="shared" si="0"/>
        <v>10</v>
      </c>
      <c r="G21" s="1">
        <f t="shared" si="1"/>
        <v>80</v>
      </c>
    </row>
    <row r="22" spans="1:7" s="1" customFormat="1" ht="13.8" x14ac:dyDescent="0.25">
      <c r="A22" s="6" t="s">
        <v>36</v>
      </c>
      <c r="B22" s="7" t="s">
        <v>37</v>
      </c>
      <c r="C22" s="8">
        <f>SUM(C23:C39)</f>
        <v>29</v>
      </c>
      <c r="D22" s="8">
        <f>SUM(D23:D39)</f>
        <v>35</v>
      </c>
      <c r="E22" s="9">
        <f>SUM(E23:E39)</f>
        <v>42</v>
      </c>
      <c r="F22" s="10">
        <f t="shared" si="0"/>
        <v>106</v>
      </c>
      <c r="G22" s="18">
        <f t="shared" si="1"/>
        <v>848</v>
      </c>
    </row>
    <row r="23" spans="1:7" s="1" customFormat="1" ht="13.8" x14ac:dyDescent="0.25">
      <c r="A23" s="21" t="s">
        <v>38</v>
      </c>
      <c r="B23" s="11" t="s">
        <v>46</v>
      </c>
      <c r="C23" s="12"/>
      <c r="D23" s="12"/>
      <c r="E23" s="13">
        <v>5</v>
      </c>
      <c r="F23" s="14">
        <f t="shared" si="0"/>
        <v>5</v>
      </c>
      <c r="G23" s="1">
        <f t="shared" si="1"/>
        <v>40</v>
      </c>
    </row>
    <row r="24" spans="1:7" s="1" customFormat="1" ht="13.8" x14ac:dyDescent="0.25">
      <c r="A24" s="21" t="s">
        <v>39</v>
      </c>
      <c r="B24" s="11" t="s">
        <v>48</v>
      </c>
      <c r="C24" s="12">
        <v>4</v>
      </c>
      <c r="D24" s="12"/>
      <c r="E24" s="13">
        <v>3</v>
      </c>
      <c r="F24" s="14">
        <f t="shared" si="0"/>
        <v>7</v>
      </c>
      <c r="G24" s="1">
        <f t="shared" si="1"/>
        <v>56</v>
      </c>
    </row>
    <row r="25" spans="1:7" s="1" customFormat="1" ht="13.8" x14ac:dyDescent="0.25">
      <c r="A25" s="21" t="s">
        <v>40</v>
      </c>
      <c r="B25" s="11" t="s">
        <v>50</v>
      </c>
      <c r="C25" s="12"/>
      <c r="D25" s="12"/>
      <c r="E25" s="13">
        <v>3</v>
      </c>
      <c r="F25" s="14">
        <f t="shared" si="0"/>
        <v>3</v>
      </c>
      <c r="G25" s="1">
        <f t="shared" si="1"/>
        <v>24</v>
      </c>
    </row>
    <row r="26" spans="1:7" s="1" customFormat="1" ht="27.6" x14ac:dyDescent="0.25">
      <c r="A26" s="21" t="s">
        <v>41</v>
      </c>
      <c r="B26" s="11" t="s">
        <v>73</v>
      </c>
      <c r="C26" s="12">
        <v>5</v>
      </c>
      <c r="D26" s="12">
        <v>3</v>
      </c>
      <c r="E26" s="13">
        <v>2</v>
      </c>
      <c r="F26" s="14"/>
    </row>
    <row r="27" spans="1:7" s="1" customFormat="1" ht="13.8" x14ac:dyDescent="0.25">
      <c r="A27" s="21" t="s">
        <v>42</v>
      </c>
      <c r="B27" s="24" t="s">
        <v>52</v>
      </c>
      <c r="C27" s="12"/>
      <c r="D27" s="12">
        <v>9</v>
      </c>
      <c r="E27" s="13">
        <v>3</v>
      </c>
      <c r="F27" s="14">
        <f t="shared" si="0"/>
        <v>12</v>
      </c>
      <c r="G27" s="1">
        <f t="shared" si="1"/>
        <v>96</v>
      </c>
    </row>
    <row r="28" spans="1:7" s="1" customFormat="1" ht="27.6" x14ac:dyDescent="0.25">
      <c r="A28" s="21" t="s">
        <v>43</v>
      </c>
      <c r="B28" s="24" t="s">
        <v>74</v>
      </c>
      <c r="C28" s="12">
        <v>5</v>
      </c>
      <c r="D28" s="12">
        <v>5</v>
      </c>
      <c r="E28" s="13">
        <v>3</v>
      </c>
      <c r="F28" s="14"/>
    </row>
    <row r="29" spans="1:7" s="1" customFormat="1" ht="27.6" x14ac:dyDescent="0.25">
      <c r="A29" s="21" t="s">
        <v>44</v>
      </c>
      <c r="B29" s="24" t="s">
        <v>75</v>
      </c>
      <c r="C29" s="12"/>
      <c r="D29" s="12">
        <v>2</v>
      </c>
      <c r="E29" s="13">
        <v>2</v>
      </c>
      <c r="F29" s="14"/>
    </row>
    <row r="30" spans="1:7" s="1" customFormat="1" ht="13.8" x14ac:dyDescent="0.25">
      <c r="A30" s="21" t="s">
        <v>45</v>
      </c>
      <c r="B30" s="24" t="s">
        <v>67</v>
      </c>
      <c r="C30" s="12"/>
      <c r="D30" s="12">
        <v>2</v>
      </c>
      <c r="E30" s="13">
        <v>3</v>
      </c>
      <c r="F30" s="14"/>
    </row>
    <row r="31" spans="1:7" s="1" customFormat="1" ht="13.8" x14ac:dyDescent="0.25">
      <c r="A31" s="21" t="s">
        <v>47</v>
      </c>
      <c r="B31" s="25" t="s">
        <v>77</v>
      </c>
      <c r="C31" s="12">
        <v>3</v>
      </c>
      <c r="D31" s="12"/>
      <c r="E31" s="13"/>
      <c r="F31" s="14"/>
    </row>
    <row r="32" spans="1:7" s="1" customFormat="1" ht="13.8" x14ac:dyDescent="0.25">
      <c r="A32" s="21" t="s">
        <v>49</v>
      </c>
      <c r="B32" s="25" t="s">
        <v>78</v>
      </c>
      <c r="C32" s="12"/>
      <c r="D32" s="12"/>
      <c r="E32" s="13">
        <v>2</v>
      </c>
      <c r="F32" s="14"/>
    </row>
    <row r="33" spans="1:7" s="1" customFormat="1" ht="27.6" x14ac:dyDescent="0.25">
      <c r="A33" s="21" t="s">
        <v>51</v>
      </c>
      <c r="B33" s="24" t="s">
        <v>68</v>
      </c>
      <c r="C33" s="12"/>
      <c r="D33" s="12">
        <v>2</v>
      </c>
      <c r="E33" s="13">
        <v>3</v>
      </c>
      <c r="F33" s="14"/>
    </row>
    <row r="34" spans="1:7" s="1" customFormat="1" ht="13.8" x14ac:dyDescent="0.25">
      <c r="A34" s="21" t="s">
        <v>53</v>
      </c>
      <c r="B34" s="24" t="s">
        <v>69</v>
      </c>
      <c r="C34" s="12"/>
      <c r="D34" s="12">
        <v>2</v>
      </c>
      <c r="E34" s="13">
        <v>2</v>
      </c>
      <c r="F34" s="14"/>
    </row>
    <row r="35" spans="1:7" s="1" customFormat="1" ht="13.8" x14ac:dyDescent="0.25">
      <c r="A35" s="21" t="s">
        <v>54</v>
      </c>
      <c r="B35" s="24" t="s">
        <v>70</v>
      </c>
      <c r="C35" s="12"/>
      <c r="D35" s="12">
        <v>2</v>
      </c>
      <c r="E35" s="13">
        <v>3</v>
      </c>
      <c r="F35" s="14"/>
    </row>
    <row r="36" spans="1:7" s="1" customFormat="1" ht="13.8" x14ac:dyDescent="0.25">
      <c r="A36" s="21" t="s">
        <v>55</v>
      </c>
      <c r="B36" s="24" t="s">
        <v>71</v>
      </c>
      <c r="C36" s="12">
        <v>4</v>
      </c>
      <c r="D36" s="12">
        <v>3</v>
      </c>
      <c r="E36" s="13">
        <v>2</v>
      </c>
      <c r="F36" s="14"/>
    </row>
    <row r="37" spans="1:7" s="1" customFormat="1" ht="13.2" customHeight="1" x14ac:dyDescent="0.25">
      <c r="A37" s="21" t="s">
        <v>56</v>
      </c>
      <c r="B37" s="24" t="s">
        <v>72</v>
      </c>
      <c r="C37" s="12"/>
      <c r="D37" s="12">
        <v>2</v>
      </c>
      <c r="E37" s="13">
        <v>2</v>
      </c>
      <c r="F37" s="14"/>
    </row>
    <row r="38" spans="1:7" s="1" customFormat="1" ht="13.2" customHeight="1" x14ac:dyDescent="0.25">
      <c r="A38" s="21" t="s">
        <v>57</v>
      </c>
      <c r="B38" s="24" t="s">
        <v>79</v>
      </c>
      <c r="C38" s="12"/>
      <c r="D38" s="12"/>
      <c r="E38" s="13">
        <v>2</v>
      </c>
      <c r="F38" s="14"/>
    </row>
    <row r="39" spans="1:7" s="1" customFormat="1" ht="31.8" customHeight="1" x14ac:dyDescent="0.25">
      <c r="A39" s="21" t="s">
        <v>80</v>
      </c>
      <c r="B39" s="16" t="s">
        <v>58</v>
      </c>
      <c r="C39" s="12">
        <v>8</v>
      </c>
      <c r="D39" s="12">
        <v>3</v>
      </c>
      <c r="E39" s="13">
        <v>2</v>
      </c>
      <c r="F39" s="14">
        <f t="shared" ref="F39:F41" si="2">SUM(C39:E39)</f>
        <v>13</v>
      </c>
      <c r="G39" s="1">
        <f t="shared" ref="G39:G40" si="3">F39*8</f>
        <v>104</v>
      </c>
    </row>
    <row r="40" spans="1:7" x14ac:dyDescent="0.3">
      <c r="A40" s="29" t="s">
        <v>59</v>
      </c>
      <c r="B40" s="29"/>
      <c r="C40" s="10">
        <f>C4+C10+C18+C22</f>
        <v>65</v>
      </c>
      <c r="D40" s="10">
        <f>D4+D10+D18+D22</f>
        <v>71</v>
      </c>
      <c r="E40" s="10">
        <f>E4+E10+E18+E22</f>
        <v>73</v>
      </c>
      <c r="F40" s="10">
        <f t="shared" si="2"/>
        <v>209</v>
      </c>
      <c r="G40" s="17">
        <f t="shared" si="3"/>
        <v>1672</v>
      </c>
    </row>
    <row r="41" spans="1:7" x14ac:dyDescent="0.3">
      <c r="A41" s="30" t="s">
        <v>60</v>
      </c>
      <c r="B41" s="31"/>
      <c r="C41" s="10">
        <f>C40*8</f>
        <v>520</v>
      </c>
      <c r="D41" s="10">
        <f t="shared" ref="D41:E41" si="4">D40*8</f>
        <v>568</v>
      </c>
      <c r="E41" s="10">
        <f t="shared" si="4"/>
        <v>584</v>
      </c>
      <c r="F41" s="10">
        <f t="shared" si="2"/>
        <v>1672</v>
      </c>
    </row>
  </sheetData>
  <mergeCells count="3">
    <mergeCell ref="A1:E1"/>
    <mergeCell ref="A40:B40"/>
    <mergeCell ref="A41:B4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 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Dmitry Akimov</cp:lastModifiedBy>
  <cp:revision>1</cp:revision>
  <dcterms:created xsi:type="dcterms:W3CDTF">2015-06-05T18:17:20Z</dcterms:created>
  <dcterms:modified xsi:type="dcterms:W3CDTF">2025-09-09T12:58:26Z</dcterms:modified>
</cp:coreProperties>
</file>