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col\Documents\GitHub\notebooks\Answers\"/>
    </mc:Choice>
  </mc:AlternateContent>
  <xr:revisionPtr revIDLastSave="0" documentId="13_ncr:1_{A71EF418-64A4-48C9-961D-792CBC8C98AB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Total_pkg_monad" sheetId="1" r:id="rId1"/>
    <sheet name="Package_selec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4" i="1" l="1"/>
  <c r="C114" i="2" s="1"/>
  <c r="X106" i="1"/>
  <c r="C106" i="2" s="1"/>
  <c r="X105" i="1"/>
  <c r="C105" i="2" s="1"/>
  <c r="X81" i="1"/>
  <c r="C81" i="2" s="1"/>
  <c r="X80" i="1"/>
  <c r="C80" i="2" s="1"/>
  <c r="X79" i="1"/>
  <c r="C79" i="2" s="1"/>
  <c r="X55" i="1"/>
  <c r="C55" i="2" s="1"/>
  <c r="X54" i="1"/>
  <c r="C54" i="2" s="1"/>
  <c r="X46" i="1"/>
  <c r="C46" i="2" s="1"/>
  <c r="X22" i="1"/>
  <c r="C22" i="2" s="1"/>
  <c r="X21" i="1"/>
  <c r="C21" i="2" s="1"/>
  <c r="X20" i="1"/>
  <c r="C20" i="2" s="1"/>
  <c r="X136" i="1"/>
  <c r="X125" i="1" s="1"/>
  <c r="C125" i="2" s="1"/>
  <c r="W13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X116" i="1" l="1"/>
  <c r="C116" i="2" s="1"/>
  <c r="X82" i="1"/>
  <c r="C82" i="2" s="1"/>
  <c r="X31" i="1"/>
  <c r="C31" i="2" s="1"/>
  <c r="X91" i="1"/>
  <c r="C91" i="2" s="1"/>
  <c r="X92" i="1"/>
  <c r="C92" i="2" s="1"/>
  <c r="X34" i="1"/>
  <c r="C34" i="2" s="1"/>
  <c r="X67" i="1"/>
  <c r="C67" i="2" s="1"/>
  <c r="X93" i="1"/>
  <c r="C93" i="2" s="1"/>
  <c r="X126" i="1"/>
  <c r="C126" i="2" s="1"/>
  <c r="X9" i="1"/>
  <c r="C9" i="2" s="1"/>
  <c r="X42" i="1"/>
  <c r="C42" i="2" s="1"/>
  <c r="X68" i="1"/>
  <c r="C68" i="2" s="1"/>
  <c r="X94" i="1"/>
  <c r="C94" i="2" s="1"/>
  <c r="X127" i="1"/>
  <c r="C127" i="2" s="1"/>
  <c r="X32" i="1"/>
  <c r="C32" i="2" s="1"/>
  <c r="X66" i="1"/>
  <c r="C66" i="2" s="1"/>
  <c r="X102" i="1"/>
  <c r="C102" i="2" s="1"/>
  <c r="X128" i="1"/>
  <c r="C128" i="2" s="1"/>
  <c r="X115" i="1"/>
  <c r="C115" i="2" s="1"/>
  <c r="X90" i="1"/>
  <c r="C90" i="2" s="1"/>
  <c r="X117" i="1"/>
  <c r="C117" i="2" s="1"/>
  <c r="X33" i="1"/>
  <c r="C33" i="2" s="1"/>
  <c r="X8" i="1"/>
  <c r="C8" i="2" s="1"/>
  <c r="X69" i="1"/>
  <c r="C69" i="2" s="1"/>
  <c r="X18" i="1"/>
  <c r="C18" i="2" s="1"/>
  <c r="X44" i="1"/>
  <c r="C44" i="2" s="1"/>
  <c r="X70" i="1"/>
  <c r="C70" i="2" s="1"/>
  <c r="X103" i="1"/>
  <c r="C103" i="2" s="1"/>
  <c r="X129" i="1"/>
  <c r="C129" i="2" s="1"/>
  <c r="X30" i="1"/>
  <c r="C30" i="2" s="1"/>
  <c r="X56" i="1"/>
  <c r="C56" i="2" s="1"/>
  <c r="X57" i="1"/>
  <c r="C57" i="2" s="1"/>
  <c r="X6" i="1"/>
  <c r="C6" i="2" s="1"/>
  <c r="X58" i="1"/>
  <c r="C58" i="2" s="1"/>
  <c r="X7" i="1"/>
  <c r="C7" i="2" s="1"/>
  <c r="X118" i="1"/>
  <c r="C118" i="2" s="1"/>
  <c r="X10" i="1"/>
  <c r="C10" i="2" s="1"/>
  <c r="X43" i="1"/>
  <c r="C43" i="2" s="1"/>
  <c r="X19" i="1"/>
  <c r="C19" i="2" s="1"/>
  <c r="X45" i="1"/>
  <c r="C45" i="2" s="1"/>
  <c r="X78" i="1"/>
  <c r="C78" i="2" s="1"/>
  <c r="X104" i="1"/>
  <c r="C104" i="2" s="1"/>
  <c r="X130" i="1"/>
  <c r="C130" i="2" s="1"/>
  <c r="X11" i="1"/>
  <c r="C11" i="2" s="1"/>
  <c r="X23" i="1"/>
  <c r="C23" i="2" s="1"/>
  <c r="X35" i="1"/>
  <c r="C35" i="2" s="1"/>
  <c r="X47" i="1"/>
  <c r="C47" i="2" s="1"/>
  <c r="X59" i="1"/>
  <c r="C59" i="2" s="1"/>
  <c r="X71" i="1"/>
  <c r="C71" i="2" s="1"/>
  <c r="X83" i="1"/>
  <c r="C83" i="2" s="1"/>
  <c r="X95" i="1"/>
  <c r="C95" i="2" s="1"/>
  <c r="X107" i="1"/>
  <c r="C107" i="2" s="1"/>
  <c r="X119" i="1"/>
  <c r="C119" i="2" s="1"/>
  <c r="X131" i="1"/>
  <c r="C131" i="2" s="1"/>
  <c r="X36" i="1"/>
  <c r="C36" i="2" s="1"/>
  <c r="X96" i="1"/>
  <c r="C96" i="2" s="1"/>
  <c r="X108" i="1"/>
  <c r="C108" i="2" s="1"/>
  <c r="X120" i="1"/>
  <c r="C120" i="2" s="1"/>
  <c r="X132" i="1"/>
  <c r="C132" i="2" s="1"/>
  <c r="X13" i="1"/>
  <c r="C13" i="2" s="1"/>
  <c r="X25" i="1"/>
  <c r="C25" i="2" s="1"/>
  <c r="X37" i="1"/>
  <c r="C37" i="2" s="1"/>
  <c r="X49" i="1"/>
  <c r="C49" i="2" s="1"/>
  <c r="X61" i="1"/>
  <c r="C61" i="2" s="1"/>
  <c r="X73" i="1"/>
  <c r="C73" i="2" s="1"/>
  <c r="X85" i="1"/>
  <c r="C85" i="2" s="1"/>
  <c r="X97" i="1"/>
  <c r="C97" i="2" s="1"/>
  <c r="X109" i="1"/>
  <c r="C109" i="2" s="1"/>
  <c r="X121" i="1"/>
  <c r="C121" i="2" s="1"/>
  <c r="X133" i="1"/>
  <c r="C133" i="2" s="1"/>
  <c r="X12" i="1"/>
  <c r="C12" i="2" s="1"/>
  <c r="X60" i="1"/>
  <c r="C60" i="2" s="1"/>
  <c r="X2" i="1"/>
  <c r="C2" i="2" s="1"/>
  <c r="X14" i="1"/>
  <c r="C14" i="2" s="1"/>
  <c r="X26" i="1"/>
  <c r="C26" i="2" s="1"/>
  <c r="X38" i="1"/>
  <c r="C38" i="2" s="1"/>
  <c r="X50" i="1"/>
  <c r="C50" i="2" s="1"/>
  <c r="X62" i="1"/>
  <c r="C62" i="2" s="1"/>
  <c r="X74" i="1"/>
  <c r="C74" i="2" s="1"/>
  <c r="X86" i="1"/>
  <c r="C86" i="2" s="1"/>
  <c r="X98" i="1"/>
  <c r="C98" i="2" s="1"/>
  <c r="X110" i="1"/>
  <c r="C110" i="2" s="1"/>
  <c r="X122" i="1"/>
  <c r="C122" i="2" s="1"/>
  <c r="X134" i="1"/>
  <c r="C134" i="2" s="1"/>
  <c r="X84" i="1"/>
  <c r="C84" i="2" s="1"/>
  <c r="X3" i="1"/>
  <c r="C3" i="2" s="1"/>
  <c r="X15" i="1"/>
  <c r="C15" i="2" s="1"/>
  <c r="X27" i="1"/>
  <c r="C27" i="2" s="1"/>
  <c r="X39" i="1"/>
  <c r="C39" i="2" s="1"/>
  <c r="X51" i="1"/>
  <c r="C51" i="2" s="1"/>
  <c r="X63" i="1"/>
  <c r="C63" i="2" s="1"/>
  <c r="X75" i="1"/>
  <c r="C75" i="2" s="1"/>
  <c r="X87" i="1"/>
  <c r="C87" i="2" s="1"/>
  <c r="X99" i="1"/>
  <c r="C99" i="2" s="1"/>
  <c r="X111" i="1"/>
  <c r="C111" i="2" s="1"/>
  <c r="X123" i="1"/>
  <c r="C123" i="2" s="1"/>
  <c r="X135" i="1"/>
  <c r="C135" i="2" s="1"/>
  <c r="X48" i="1"/>
  <c r="C48" i="2" s="1"/>
  <c r="X4" i="1"/>
  <c r="C4" i="2" s="1"/>
  <c r="X16" i="1"/>
  <c r="C16" i="2" s="1"/>
  <c r="X28" i="1"/>
  <c r="C28" i="2" s="1"/>
  <c r="X40" i="1"/>
  <c r="C40" i="2" s="1"/>
  <c r="X52" i="1"/>
  <c r="C52" i="2" s="1"/>
  <c r="X64" i="1"/>
  <c r="C64" i="2" s="1"/>
  <c r="X76" i="1"/>
  <c r="C76" i="2" s="1"/>
  <c r="X88" i="1"/>
  <c r="C88" i="2" s="1"/>
  <c r="X100" i="1"/>
  <c r="C100" i="2" s="1"/>
  <c r="X112" i="1"/>
  <c r="C112" i="2" s="1"/>
  <c r="X124" i="1"/>
  <c r="C124" i="2" s="1"/>
  <c r="X24" i="1"/>
  <c r="C24" i="2" s="1"/>
  <c r="X72" i="1"/>
  <c r="C72" i="2" s="1"/>
  <c r="X5" i="1"/>
  <c r="C5" i="2" s="1"/>
  <c r="X17" i="1"/>
  <c r="C17" i="2" s="1"/>
  <c r="X29" i="1"/>
  <c r="C29" i="2" s="1"/>
  <c r="X41" i="1"/>
  <c r="C41" i="2" s="1"/>
  <c r="X53" i="1"/>
  <c r="C53" i="2" s="1"/>
  <c r="X65" i="1"/>
  <c r="C65" i="2" s="1"/>
  <c r="X77" i="1"/>
  <c r="C77" i="2" s="1"/>
  <c r="X89" i="1"/>
  <c r="C89" i="2" s="1"/>
  <c r="X101" i="1"/>
  <c r="C101" i="2" s="1"/>
  <c r="X113" i="1"/>
  <c r="C113" i="2" s="1"/>
</calcChain>
</file>

<file path=xl/sharedStrings.xml><?xml version="1.0" encoding="utf-8"?>
<sst xmlns="http://schemas.openxmlformats.org/spreadsheetml/2006/main" count="576" uniqueCount="304">
  <si>
    <t>Paquetes</t>
  </si>
  <si>
    <t>Descripcion</t>
  </si>
  <si>
    <t>0-7</t>
  </si>
  <si>
    <t>2-22</t>
  </si>
  <si>
    <t>3-22</t>
  </si>
  <si>
    <t>6-35</t>
  </si>
  <si>
    <t>7-24</t>
  </si>
  <si>
    <t>9-21</t>
  </si>
  <si>
    <t>11-22</t>
  </si>
  <si>
    <t>12-14</t>
  </si>
  <si>
    <t>12-26</t>
  </si>
  <si>
    <t>13-11</t>
  </si>
  <si>
    <t>13-19</t>
  </si>
  <si>
    <t>14-27</t>
  </si>
  <si>
    <t>15-3</t>
  </si>
  <si>
    <t>16-11</t>
  </si>
  <si>
    <t>16-31</t>
  </si>
  <si>
    <t>17-2</t>
  </si>
  <si>
    <t>18-6</t>
  </si>
  <si>
    <t>18-8</t>
  </si>
  <si>
    <t>18-28</t>
  </si>
  <si>
    <t>19-11</t>
  </si>
  <si>
    <t>abstract-par</t>
  </si>
  <si>
    <t>Type classes generalizing the functionality of the 'monad-par' library</t>
  </si>
  <si>
    <t>asn-parse</t>
  </si>
  <si>
    <t>Simple monadic parser for ASN1 stream types</t>
  </si>
  <si>
    <t>attoparsec-base</t>
  </si>
  <si>
    <t>Fetch only base64 characters, erroring in the attoparsec monad on failure</t>
  </si>
  <si>
    <t>backtracking</t>
  </si>
  <si>
    <t>A backtracking monad</t>
  </si>
  <si>
    <t>boots</t>
  </si>
  <si>
    <t>IoC Monad in Haskell</t>
  </si>
  <si>
    <t>collect-errors</t>
  </si>
  <si>
    <t>Error monad with a Float instance</t>
  </si>
  <si>
    <t>comonad</t>
  </si>
  <si>
    <t>Comonads</t>
  </si>
  <si>
    <t>comonad-extras</t>
  </si>
  <si>
    <t>Exotic comonad transformers</t>
  </si>
  <si>
    <t>componentm</t>
  </si>
  <si>
    <t>Monad for allocation and cleanup of application resources</t>
  </si>
  <si>
    <t>cond</t>
  </si>
  <si>
    <t>Basic conditional and boolean operators with monadic variants</t>
  </si>
  <si>
    <t>control-dsl</t>
  </si>
  <si>
    <t>An alternative to monads in do-notation</t>
  </si>
  <si>
    <t>control-monad-free</t>
  </si>
  <si>
    <t>Free monads and monad transformers</t>
  </si>
  <si>
    <t>control-monad-omega</t>
  </si>
  <si>
    <t>A breadth-first list monad</t>
  </si>
  <si>
    <t>data-accessor-mtl</t>
  </si>
  <si>
    <t>Use Accessor to access state in mtl State monad class</t>
  </si>
  <si>
    <t>data-accessor-transformers</t>
  </si>
  <si>
    <t>Use Accessor to access state in transformers State monad</t>
  </si>
  <si>
    <t>di-core</t>
  </si>
  <si>
    <t>Typeful hierarchical structured logging without monad towers</t>
  </si>
  <si>
    <t>do-notation</t>
  </si>
  <si>
    <t>Generalize do-notation to work on monads and indexed monads simultaneously</t>
  </si>
  <si>
    <t>dunai</t>
  </si>
  <si>
    <t>Generalised reactive framework supporting classic, arrowized and monadic FRP</t>
  </si>
  <si>
    <t>errors-ext</t>
  </si>
  <si>
    <t>`bracket`-like functions for `ExceptT` over `IO` monad</t>
  </si>
  <si>
    <t>ersatz</t>
  </si>
  <si>
    <t>A monad for expressing SAT or QSAT problems using observable sharing</t>
  </si>
  <si>
    <t>exception-mtl</t>
  </si>
  <si>
    <t>Exception monad transformer instances for mtl classes</t>
  </si>
  <si>
    <t>exception-transformers</t>
  </si>
  <si>
    <t>Type classes and monads for unchecked extensible exceptions</t>
  </si>
  <si>
    <t>extensible-effects</t>
  </si>
  <si>
    <t>An Alternative to Monad Transformers</t>
  </si>
  <si>
    <t>fail</t>
  </si>
  <si>
    <t>Forward-compatible MonadFail class</t>
  </si>
  <si>
    <t>failable</t>
  </si>
  <si>
    <t>A 'Failable' error monad class to unify failure across monads that can fail</t>
  </si>
  <si>
    <t>fakepull</t>
  </si>
  <si>
    <t>Monad to pull from fake stream-like objects</t>
  </si>
  <si>
    <t>fields-json</t>
  </si>
  <si>
    <t>Abusing monadic syntax JSON objects generation</t>
  </si>
  <si>
    <t>forkable-monad</t>
  </si>
  <si>
    <t>An implementation of forkIO for monad stacks</t>
  </si>
  <si>
    <t>free</t>
  </si>
  <si>
    <t>Monads for free</t>
  </si>
  <si>
    <t>free-vl</t>
  </si>
  <si>
    <t>van Laarhoven encoded Free Monad with Extensible Effects</t>
  </si>
  <si>
    <t>fuzzcheck</t>
  </si>
  <si>
    <t>A simple checker for stress testing monadic code</t>
  </si>
  <si>
    <t>graphs</t>
  </si>
  <si>
    <t>A simple monadic graph library</t>
  </si>
  <si>
    <t>hashtables</t>
  </si>
  <si>
    <t>Mutable hash tables in the ST monad</t>
  </si>
  <si>
    <t>higher-leveldb</t>
  </si>
  <si>
    <t>A rich monadic API for working with leveldb databases</t>
  </si>
  <si>
    <t>hreader</t>
  </si>
  <si>
    <t>Generalization of MonadReader and ReaderT using hset</t>
  </si>
  <si>
    <t>hspec-expectations-lifted</t>
  </si>
  <si>
    <t>A version of hspec-expectations generalized to MonadIO</t>
  </si>
  <si>
    <t>hw-mquery</t>
  </si>
  <si>
    <t>Monadic query DSL</t>
  </si>
  <si>
    <t>indexed</t>
  </si>
  <si>
    <t>Haskell98 indexed functors, monads, comonads</t>
  </si>
  <si>
    <t>io-machine</t>
  </si>
  <si>
    <t>Easy I/O model to learn IO monad</t>
  </si>
  <si>
    <t>io-manager</t>
  </si>
  <si>
    <t>Skeleton library around the IO monad</t>
  </si>
  <si>
    <t>io-storage</t>
  </si>
  <si>
    <t>A key-value store in the IO monad</t>
  </si>
  <si>
    <t>kan-extensions</t>
  </si>
  <si>
    <t>Kan extensions, Kan lifts, the Yoneda lemma, and (co)density (co)monads</t>
  </si>
  <si>
    <t>lens-action</t>
  </si>
  <si>
    <t>Monadic Getters and Folds</t>
  </si>
  <si>
    <t>List</t>
  </si>
  <si>
    <t>List monad transformer and class</t>
  </si>
  <si>
    <t>listsafe</t>
  </si>
  <si>
    <t>Safe wrappers for partial list functions, supporting MonadThrow</t>
  </si>
  <si>
    <t>list-transformer</t>
  </si>
  <si>
    <t>List monad transformer</t>
  </si>
  <si>
    <t>ListTree</t>
  </si>
  <si>
    <t>Trees and monadic trees expressed as monadic lists where the underlying monad is a list</t>
  </si>
  <si>
    <t>little-rio</t>
  </si>
  <si>
    <t>When you need just the RIO monad</t>
  </si>
  <si>
    <t>logict</t>
  </si>
  <si>
    <t>A backtracking logic-programming monad</t>
  </si>
  <si>
    <t>managed</t>
  </si>
  <si>
    <t>A monad for managed values</t>
  </si>
  <si>
    <t>megaparsec</t>
  </si>
  <si>
    <t>Monadic parser combinators</t>
  </si>
  <si>
    <t>mmorph</t>
  </si>
  <si>
    <t>Monad morphisms</t>
  </si>
  <si>
    <t>monad-control</t>
  </si>
  <si>
    <t>Lift control operations, like exception catching, through monad transformers</t>
  </si>
  <si>
    <t>monad-control-aligned</t>
  </si>
  <si>
    <t>Just like monad-control, except less efficient, and the monadic state terms are all * -&amp;gt; *</t>
  </si>
  <si>
    <t>monad-coroutine</t>
  </si>
  <si>
    <t>Coroutine monad transformer for suspending and resuming monadic computations</t>
  </si>
  <si>
    <t>monad-extras</t>
  </si>
  <si>
    <t>Extra utility functions for working with monads</t>
  </si>
  <si>
    <t>monadic-arrays</t>
  </si>
  <si>
    <t>Boxed and unboxed arrays for monad transformers</t>
  </si>
  <si>
    <t>monad-journal</t>
  </si>
  <si>
    <t>Pure logger typeclass and monad transformer</t>
  </si>
  <si>
    <t>monadlist</t>
  </si>
  <si>
    <t>Monadic versions of list functions</t>
  </si>
  <si>
    <t>monad-logger</t>
  </si>
  <si>
    <t>A class of monads which can log messages</t>
  </si>
  <si>
    <t>monad-logger-logstash</t>
  </si>
  <si>
    <t>Logstash backend for monad-logger</t>
  </si>
  <si>
    <t>monad-logger-prefix</t>
  </si>
  <si>
    <t>Add prefixes to your monad-logger output</t>
  </si>
  <si>
    <t>monad-loops</t>
  </si>
  <si>
    <t>Monadic loops</t>
  </si>
  <si>
    <t>monad-memo</t>
  </si>
  <si>
    <t>Memoization monad transformer</t>
  </si>
  <si>
    <t>monadoid</t>
  </si>
  <si>
    <t>A monoid for monads</t>
  </si>
  <si>
    <t>monad-par</t>
  </si>
  <si>
    <t>A library for parallel programming based on a monad</t>
  </si>
  <si>
    <t>monad-parallel</t>
  </si>
  <si>
    <t>Parallel execution of monadic computations</t>
  </si>
  <si>
    <t>monad-par-extras</t>
  </si>
  <si>
    <t>Combinators and extra features for Par monads</t>
  </si>
  <si>
    <t>monad-peel</t>
  </si>
  <si>
    <t>Lift control operations like exception catching through monad transformers</t>
  </si>
  <si>
    <t>monad-primitive</t>
  </si>
  <si>
    <t>Type class for monad transformers stack with pirimitive base monad</t>
  </si>
  <si>
    <t>monad-products</t>
  </si>
  <si>
    <t>Monad products</t>
  </si>
  <si>
    <t>MonadPrompt</t>
  </si>
  <si>
    <t>MonadPrompt, implementation &amp;amp; examples</t>
  </si>
  <si>
    <t>MonadRandom</t>
  </si>
  <si>
    <t>Random-number generation monad</t>
  </si>
  <si>
    <t>monad-resumption</t>
  </si>
  <si>
    <t>Resumption and reactive resumption monads for Haskell</t>
  </si>
  <si>
    <t>monad-skeleton</t>
  </si>
  <si>
    <t>Monads of program skeleta</t>
  </si>
  <si>
    <t>monad-st</t>
  </si>
  <si>
    <t>Provides a MonadST class</t>
  </si>
  <si>
    <t>monads-tf</t>
  </si>
  <si>
    <t>Monad classes, using type families</t>
  </si>
  <si>
    <t>monad-time</t>
  </si>
  <si>
    <t>Type class for monads which carry
the notion of the current time</t>
  </si>
  <si>
    <t>monoid-transformer</t>
  </si>
  <si>
    <t>Monoid counterparts to some ubiquitous monad transformers</t>
  </si>
  <si>
    <t>mtl</t>
  </si>
  <si>
    <t>Monad classes, using functional dependencies</t>
  </si>
  <si>
    <t>mtl-compat</t>
  </si>
  <si>
    <t>Backported Control.Monad.Except module from mtl</t>
  </si>
  <si>
    <t>mwc-random-monad</t>
  </si>
  <si>
    <t>Monadic interface for mwc-random</t>
  </si>
  <si>
    <t>nondeterminism</t>
  </si>
  <si>
    <t>A monad and monad transformer for nondeterministic computations</t>
  </si>
  <si>
    <t>nonempty-zipper</t>
  </si>
  <si>
    <t>A non-empty comonadic list zipper</t>
  </si>
  <si>
    <t>operational</t>
  </si>
  <si>
    <t>Implementation of difficult monads made easy
with operational semantics</t>
  </si>
  <si>
    <t>operational-class</t>
  </si>
  <si>
    <t>MonadProgram typeclass for the operational package</t>
  </si>
  <si>
    <t>pandoc-throw</t>
  </si>
  <si>
    <t>MonadThrow behaviour for Pandoc</t>
  </si>
  <si>
    <t>parameterized</t>
  </si>
  <si>
    <t>Parameterized/indexed monoids and monads using only a single parameter type variable</t>
  </si>
  <si>
    <t>parsec</t>
  </si>
  <si>
    <t>persistent-mtl</t>
  </si>
  <si>
    <t>Monad transformer for the persistent API</t>
  </si>
  <si>
    <t>pg-transact</t>
  </si>
  <si>
    <t>A postgresql-simple transaction monad</t>
  </si>
  <si>
    <t>phantom-state</t>
  </si>
  <si>
    <t>Phantom State Transformer. Like State Monad, but without values</t>
  </si>
  <si>
    <t>pointedlist</t>
  </si>
  <si>
    <t>A zipper-like comonad which works as a list, tracking a position</t>
  </si>
  <si>
    <t>polysemy</t>
  </si>
  <si>
    <t>Higher-order, low-boilerplate free monads</t>
  </si>
  <si>
    <t>prim-uniq</t>
  </si>
  <si>
    <t>Opaque unique identifiers in primitive state monads</t>
  </si>
  <si>
    <t>prompt</t>
  </si>
  <si>
    <t>Monad (and transformer) for deferred-effect pure
prompt-response queries</t>
  </si>
  <si>
    <t>quickcheck-transformer</t>
  </si>
  <si>
    <t>A GenT monad transformer for QuickCheck library</t>
  </si>
  <si>
    <t>ref-fd</t>
  </si>
  <si>
    <t>A type class for monads with references using functional
dependencies</t>
  </si>
  <si>
    <t>ref-tf</t>
  </si>
  <si>
    <t>A type class for monads with references using type families</t>
  </si>
  <si>
    <t>retry</t>
  </si>
  <si>
    <t>Retry combinators for monadic actions that may fail</t>
  </si>
  <si>
    <t>rev-state</t>
  </si>
  <si>
    <t>Reverse State monad transformer</t>
  </si>
  <si>
    <t>set-monad</t>
  </si>
  <si>
    <t>Set monad</t>
  </si>
  <si>
    <t>stateWriter</t>
  </si>
  <si>
    <t>A faster variant of the RWS monad transformers</t>
  </si>
  <si>
    <t>stm-lifted</t>
  </si>
  <si>
    <t>Software Transactional Memory lifted to MonadIO</t>
  </si>
  <si>
    <t>STMonadTrans</t>
  </si>
  <si>
    <t>A monad transformer version of the ST monad</t>
  </si>
  <si>
    <t>streams</t>
  </si>
  <si>
    <t>Various Haskell 2010 stream comonads</t>
  </si>
  <si>
    <t>streamt</t>
  </si>
  <si>
    <t>Simple, Fair and Terminating Backtracking Monad Transformer</t>
  </si>
  <si>
    <t>stringbuilder</t>
  </si>
  <si>
    <t>A writer monad for multi-line string literals</t>
  </si>
  <si>
    <t>tagged-identity</t>
  </si>
  <si>
    <t>Trivial monad transformer that allows identical monad stacks have different types</t>
  </si>
  <si>
    <t>tagged-transformer</t>
  </si>
  <si>
    <t>Monad transformer carrying an extra phantom type tag</t>
  </si>
  <si>
    <t>tardis</t>
  </si>
  <si>
    <t>Bidirectional state monad transformer</t>
  </si>
  <si>
    <t>timeit</t>
  </si>
  <si>
    <t>Time monadic computations with an IO base</t>
  </si>
  <si>
    <t>transaction</t>
  </si>
  <si>
    <t>Monadic representation of transactions</t>
  </si>
  <si>
    <t>transformers</t>
  </si>
  <si>
    <t>Concrete functor and monad transformers</t>
  </si>
  <si>
    <t>transformers-bifunctors</t>
  </si>
  <si>
    <t>Bifunctors over monad transformers</t>
  </si>
  <si>
    <t>transformers-either</t>
  </si>
  <si>
    <t>An Either monad transformer</t>
  </si>
  <si>
    <t>transformers-fix</t>
  </si>
  <si>
    <t>Monad transformer for evaluating to a fixpoint</t>
  </si>
  <si>
    <t>tuples-homogenous-h</t>
  </si>
  <si>
    <t>Wrappers for n-ary tuples with Traversable and Applicative/Monad instances</t>
  </si>
  <si>
    <t>unboxed-ref</t>
  </si>
  <si>
    <t>Fast unboxed references for ST and IO monad</t>
  </si>
  <si>
    <t>unexceptionalio-trans</t>
  </si>
  <si>
    <t>A wrapper around UnexceptionalIO using monad transformers</t>
  </si>
  <si>
    <t>unliftio</t>
  </si>
  <si>
    <t>The MonadUnliftIO typeclass for unlifting monads to IO (batteries included)</t>
  </si>
  <si>
    <t>unliftio-core</t>
  </si>
  <si>
    <t>The MonadUnliftIO typeclass for unlifting monads to IO</t>
  </si>
  <si>
    <t>unliftio-pool</t>
  </si>
  <si>
    <t>Data.Pool generalized to MonadUnliftIO</t>
  </si>
  <si>
    <t>unliftio-streams</t>
  </si>
  <si>
    <t>Generalization of io-streams to MonadUnliftIO</t>
  </si>
  <si>
    <t>varying</t>
  </si>
  <si>
    <t>FRP through value streams and monadic splines</t>
  </si>
  <si>
    <t>web-routes-hsp</t>
  </si>
  <si>
    <t>Adds XMLGenerator instance for RouteT monad</t>
  </si>
  <si>
    <t>writer-cps-exceptions</t>
  </si>
  <si>
    <t>Control.Monad.Catch instances for the stricter CPS WriterT and RWST</t>
  </si>
  <si>
    <t>writer-cps-mtl</t>
  </si>
  <si>
    <t>MonadWriter orphan instances for writer-cps-transformers</t>
  </si>
  <si>
    <t>writer-cps-transformers</t>
  </si>
  <si>
    <t>WriteT and RWST monad transformers</t>
  </si>
  <si>
    <t>xmonad-contrib</t>
  </si>
  <si>
    <t>Community-maintained extensions extensions for xmonad</t>
  </si>
  <si>
    <t>xmonad-extras</t>
  </si>
  <si>
    <t>Third party extensions for xmonad with wacky dependencies</t>
  </si>
  <si>
    <t>yjtools</t>
  </si>
  <si>
    <t>some tools for Monad, List, Tuple and so on</t>
  </si>
  <si>
    <t>zio</t>
  </si>
  <si>
    <t>App-centric Monad-transformer based on Scala ZIO (UIO + ReaderT + ExceptT)</t>
  </si>
  <si>
    <t>zipper-extra</t>
  </si>
  <si>
    <t>Zipper utils that weren't in Control.Comonad.Store.Zipper</t>
  </si>
  <si>
    <t>Total paquetes</t>
  </si>
  <si>
    <t>Total de paquetes por LTS</t>
  </si>
  <si>
    <t>Total a lo largo de las LTS</t>
  </si>
  <si>
    <t>Filtro total de paquetes</t>
  </si>
  <si>
    <t>Paquetes Validos</t>
  </si>
  <si>
    <t>Descripción Hackage</t>
  </si>
  <si>
    <r>
      <t>If </t>
    </r>
    <r>
      <rPr>
        <sz val="10"/>
        <color rgb="FF333333"/>
        <rFont val="Courier New"/>
        <family val="3"/>
      </rPr>
      <t>f</t>
    </r>
    <r>
      <rPr>
        <sz val="10"/>
        <color rgb="FF333333"/>
        <rFont val="PT Sans"/>
        <family val="2"/>
      </rPr>
      <t> is a </t>
    </r>
    <r>
      <rPr>
        <sz val="10"/>
        <color rgb="FF333333"/>
        <rFont val="Courier New"/>
        <family val="3"/>
      </rPr>
      <t>Functor</t>
    </r>
    <r>
      <rPr>
        <sz val="10"/>
        <color rgb="FF333333"/>
        <rFont val="PT Sans"/>
        <family val="2"/>
      </rPr>
      <t> then the free </t>
    </r>
    <r>
      <rPr>
        <sz val="10"/>
        <color rgb="FF333333"/>
        <rFont val="Courier New"/>
        <family val="3"/>
      </rPr>
      <t>Monad</t>
    </r>
    <r>
      <rPr>
        <sz val="10"/>
        <color rgb="FF333333"/>
        <rFont val="PT Sans"/>
        <family val="2"/>
      </rPr>
      <t> on </t>
    </r>
    <r>
      <rPr>
        <sz val="10"/>
        <color rgb="FF333333"/>
        <rFont val="Courier New"/>
        <family val="3"/>
      </rPr>
      <t>f</t>
    </r>
    <r>
      <rPr>
        <sz val="10"/>
        <color rgb="FF333333"/>
        <rFont val="PT Sans"/>
        <family val="2"/>
      </rPr>
      <t> is the type of trees whose nodes are labeled with the constructors of </t>
    </r>
    <r>
      <rPr>
        <sz val="10"/>
        <color rgb="FF333333"/>
        <rFont val="Courier New"/>
        <family val="3"/>
      </rPr>
      <t>f</t>
    </r>
    <r>
      <rPr>
        <sz val="10"/>
        <color rgb="FF333333"/>
        <rFont val="PT Sans"/>
        <family val="2"/>
      </rPr>
      <t>. The word "free" is used in the sense of "unrestricted" rather than "zero-cost": </t>
    </r>
    <r>
      <rPr>
        <sz val="10"/>
        <color rgb="FF333333"/>
        <rFont val="Courier New"/>
        <family val="3"/>
      </rPr>
      <t>Free f</t>
    </r>
    <r>
      <rPr>
        <sz val="10"/>
        <color rgb="FF333333"/>
        <rFont val="PT Sans"/>
        <family val="2"/>
      </rPr>
      <t> makes no constraining assumptions beyond those given by </t>
    </r>
    <r>
      <rPr>
        <sz val="10"/>
        <color rgb="FF333333"/>
        <rFont val="Courier New"/>
        <family val="3"/>
      </rPr>
      <t>f</t>
    </r>
    <r>
      <rPr>
        <sz val="10"/>
        <color rgb="FF333333"/>
        <rFont val="PT Sans"/>
        <family val="2"/>
      </rPr>
      <t> and the definition of </t>
    </r>
    <r>
      <rPr>
        <sz val="10"/>
        <color rgb="FF333333"/>
        <rFont val="Courier New"/>
        <family val="3"/>
      </rPr>
      <t>Monad</t>
    </r>
    <r>
      <rPr>
        <sz val="10"/>
        <color rgb="FF333333"/>
        <rFont val="PT Sans"/>
        <family val="2"/>
      </rPr>
      <t>. As used here it is a standard term from the mathematical theory of adjoint functors.</t>
    </r>
  </si>
  <si>
    <r>
      <t>Cofree comonads are dual to free monads. They provide convenient ways to talk about branching streams and rose-trees, and can be used to annotate syntax trees. The cofree comonad can be seen as a stream parameterized by a </t>
    </r>
    <r>
      <rPr>
        <sz val="10"/>
        <color rgb="FF333333"/>
        <rFont val="Courier New"/>
        <family val="3"/>
      </rPr>
      <t>Functor</t>
    </r>
    <r>
      <rPr>
        <sz val="10"/>
        <color rgb="FF333333"/>
        <rFont val="PT Sans"/>
        <family val="2"/>
      </rPr>
      <t> that controls its branching factor.</t>
    </r>
  </si>
  <si>
    <t>Free monads are useful for many tree-like structures and domain specific languages. If f is a Functor then the free Monad on f is the type of trees whose nodes are labeled with the constructors of f. The word "free" is used in the sense of "unrestricted" rather than "zero-cost": Free f makes no constraining assumptions beyond those given by f and the definition of Monad. As used here it is a standard term from the mathematical theory of adjoint functors.</t>
  </si>
  <si>
    <t>This is an industrial-strength monadic parser combinator library. Megaparsec is a feature-rich package that tries to find a nice balance between speed, flexibility, and quality of parse errors.</t>
  </si>
  <si>
    <t>This library provides monad morphism utilities, most commonly used for manipulating monad transformer stacks.</t>
  </si>
  <si>
    <r>
      <t>This package defines the type class </t>
    </r>
    <r>
      <rPr>
        <sz val="10"/>
        <color rgb="FF333333"/>
        <rFont val="Courier New"/>
        <family val="3"/>
      </rPr>
      <t>MonadBaseControl</t>
    </r>
    <r>
      <rPr>
        <sz val="10"/>
        <color rgb="FF333333"/>
        <rFont val="PT Sans"/>
        <family val="2"/>
      </rPr>
      <t>, a subset of </t>
    </r>
    <r>
      <rPr>
        <sz val="10"/>
        <color rgb="FF333333"/>
        <rFont val="Courier New"/>
        <family val="3"/>
      </rPr>
      <t>MonadBase</t>
    </r>
    <r>
      <rPr>
        <sz val="10"/>
        <color rgb="FF333333"/>
        <rFont val="PT Sans"/>
        <family val="2"/>
      </rPr>
      <t> into which generic control operations such as </t>
    </r>
    <r>
      <rPr>
        <sz val="10"/>
        <color rgb="FF333333"/>
        <rFont val="Courier New"/>
        <family val="3"/>
      </rPr>
      <t>catch</t>
    </r>
    <r>
      <rPr>
        <sz val="10"/>
        <color rgb="FF333333"/>
        <rFont val="PT Sans"/>
        <family val="2"/>
      </rPr>
      <t> can be lifted from </t>
    </r>
    <r>
      <rPr>
        <sz val="10"/>
        <color rgb="FF333333"/>
        <rFont val="Courier New"/>
        <family val="3"/>
      </rPr>
      <t>IO</t>
    </r>
    <r>
      <rPr>
        <sz val="10"/>
        <color rgb="FF333333"/>
        <rFont val="PT Sans"/>
        <family val="2"/>
      </rPr>
      <t> or any other base monad. Instances are based on monad transformers in </t>
    </r>
    <r>
      <rPr>
        <sz val="10"/>
        <color rgb="FF333333"/>
        <rFont val="Courier New"/>
        <family val="3"/>
      </rPr>
      <t>MonadTransControl</t>
    </r>
    <r>
      <rPr>
        <sz val="10"/>
        <color rgb="FF333333"/>
        <rFont val="PT Sans"/>
        <family val="2"/>
      </rPr>
      <t>, which includes all standard monad transformers in the </t>
    </r>
    <r>
      <rPr>
        <sz val="10"/>
        <color rgb="FF333333"/>
        <rFont val="Courier New"/>
        <family val="3"/>
      </rPr>
      <t>transformers</t>
    </r>
    <r>
      <rPr>
        <sz val="10"/>
        <color rgb="FF333333"/>
        <rFont val="PT Sans"/>
        <family val="2"/>
      </rPr>
      <t> library except </t>
    </r>
    <r>
      <rPr>
        <sz val="10"/>
        <color rgb="FF333333"/>
        <rFont val="Courier New"/>
        <family val="3"/>
      </rPr>
      <t>ContT</t>
    </r>
    <r>
      <rPr>
        <sz val="10"/>
        <color rgb="FF333333"/>
        <rFont val="PT Sans"/>
        <family val="2"/>
      </rPr>
      <t>.</t>
    </r>
  </si>
  <si>
    <t>Some useful control operators for looping.</t>
  </si>
  <si>
    <r>
      <t>Monad classes using functional dependencies, with instances for various monad transformers, inspired by the paper </t>
    </r>
    <r>
      <rPr>
        <i/>
        <sz val="10"/>
        <color rgb="FF333333"/>
        <rFont val="PT Sans"/>
        <family val="2"/>
      </rPr>
      <t>Functional Programming with Overloading and Higher-Order Polymorphism</t>
    </r>
    <r>
      <rPr>
        <sz val="10"/>
        <color rgb="FF333333"/>
        <rFont val="PT Sans"/>
        <family val="2"/>
      </rPr>
      <t>, by Mark P Jones, in </t>
    </r>
    <r>
      <rPr>
        <i/>
        <sz val="10"/>
        <color rgb="FF333333"/>
        <rFont val="PT Sans"/>
        <family val="2"/>
      </rPr>
      <t>Advanced School of Functional Programming</t>
    </r>
    <r>
      <rPr>
        <sz val="10"/>
        <color rgb="FF333333"/>
        <rFont val="PT Sans"/>
        <family val="2"/>
      </rPr>
      <t>, 1995</t>
    </r>
  </si>
  <si>
    <t>Parsec is designed from scratch as an industrial-strength parser library. It is simple, safe, well documented (on the package homepage), has extensive libraries, good error messages, and is fast. It is defined as a monad transformer that can be stacked on arbitrary monads, and it is also parametric in the input stream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</si>
</sst>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rgb="FF333333"/>
      <name val="PT Sans"/>
      <family val="2"/>
    </font>
    <font>
      <sz val="10"/>
      <color rgb="FF333333"/>
      <name val="Courier New"/>
      <family val="3"/>
    </font>
    <font>
      <i/>
      <sz val="10"/>
      <color rgb="FF333333"/>
      <name val="PT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82099-601F-49F7-87A2-129E65002923}" name="Tabla1" displayName="Tabla1" ref="A1:X135" totalsRowShown="0" headerRowDxfId="5" headerRowBorderDxfId="8" tableBorderDxfId="9">
  <autoFilter ref="A1:X135" xr:uid="{48382099-601F-49F7-87A2-129E65002923}"/>
  <tableColumns count="24">
    <tableColumn id="1" xr3:uid="{62A37DA2-103D-4639-83DD-B0843DB2EEEF}" name="Paquetes" dataDxfId="7"/>
    <tableColumn id="2" xr3:uid="{0BD72E84-21D2-4AF9-BE28-9032750ECE06}" name="Descripcion" dataDxfId="6"/>
    <tableColumn id="3" xr3:uid="{8F1F62C4-BB70-40B2-9C10-E9CEAF0CCB65}" name="0-7"/>
    <tableColumn id="4" xr3:uid="{5831E987-5B24-4CA1-81A7-2570B895DE03}" name="2-22"/>
    <tableColumn id="5" xr3:uid="{50138AB8-CC2E-40AE-A61E-1A1316063292}" name="3-22"/>
    <tableColumn id="6" xr3:uid="{6B86F828-D190-48CC-AAF5-2B24B7DEE1EA}" name="6-35"/>
    <tableColumn id="7" xr3:uid="{09D146C6-98D2-4B43-BAD0-BA26BD36DDC6}" name="7-24"/>
    <tableColumn id="8" xr3:uid="{C4D98602-5164-47D8-9602-6C8376BE0D05}" name="9-21"/>
    <tableColumn id="9" xr3:uid="{31234AA4-7CCE-4931-9FFE-01643AF22D73}" name="11-22"/>
    <tableColumn id="10" xr3:uid="{5B4D75E3-1637-416F-9E95-C245820757D8}" name="12-14"/>
    <tableColumn id="11" xr3:uid="{C6681B3A-74B5-4231-B6F3-6F821133D267}" name="12-26"/>
    <tableColumn id="12" xr3:uid="{5A7BD7E9-96BA-4962-8A06-072391E5A064}" name="13-11"/>
    <tableColumn id="13" xr3:uid="{61673774-977F-4523-9E24-4393B9235CE1}" name="13-19"/>
    <tableColumn id="14" xr3:uid="{74E10AC6-D14E-4EDE-AADA-F150CC769D91}" name="14-27"/>
    <tableColumn id="15" xr3:uid="{3AE402E4-9D3A-4106-8508-2119ACC1E0B4}" name="15-3"/>
    <tableColumn id="16" xr3:uid="{08D9985E-F49C-4962-AE04-1AEDF6CE2CE5}" name="16-11"/>
    <tableColumn id="17" xr3:uid="{7D901F07-8D04-4380-997B-86BA7074ABA5}" name="16-31"/>
    <tableColumn id="18" xr3:uid="{2555ECA9-2126-47AE-87BC-BEAC92F73215}" name="17-2"/>
    <tableColumn id="19" xr3:uid="{EE5CDE55-042B-44F1-9C4E-365C2265FC82}" name="18-6"/>
    <tableColumn id="20" xr3:uid="{091FE9F7-5A2A-47F4-AA3F-7CC9780E352E}" name="18-8"/>
    <tableColumn id="21" xr3:uid="{F2EE77B8-8152-4409-BA4D-DE49A46DE630}" name="18-28"/>
    <tableColumn id="22" xr3:uid="{102F081B-EB89-49C6-BB05-D30623AF2E3D}" name="19-11"/>
    <tableColumn id="23" xr3:uid="{7A70138C-D2EC-49A8-94A3-CBD357128B0C}" name="Total a lo largo de las LTS">
      <calculatedColumnFormula>SUM(C2:V2)</calculatedColumnFormula>
    </tableColumn>
    <tableColumn id="24" xr3:uid="{B3CCFBB4-F6FF-470B-B409-7C8DCBEE45B4}" name="Paquetes Validos">
      <calculatedColumnFormula>IF(W2&gt;=$X$136,A2,"No cumple")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43C8F-E179-40E7-B7BF-FE86A5422D16}" name="Tabla13" displayName="Tabla13" ref="A1:D135" totalsRowShown="0" headerRowDxfId="4" headerRowBorderDxfId="2" tableBorderDxfId="3">
  <autoFilter ref="A1:D135" xr:uid="{7E543C8F-E179-40E7-B7BF-FE86A5422D16}">
    <filterColumn colId="2">
      <filters>
        <filter val="comonad"/>
        <filter val="free"/>
        <filter val="megaparsec"/>
        <filter val="mmorph"/>
        <filter val="monad-control"/>
        <filter val="monad-logger"/>
        <filter val="monad-loops"/>
        <filter val="mtl"/>
        <filter val="parsec"/>
        <filter val="transformers"/>
        <filter val="unliftio"/>
        <filter val="unliftio-core"/>
      </filters>
    </filterColumn>
  </autoFilter>
  <tableColumns count="4">
    <tableColumn id="1" xr3:uid="{CAF9E567-0804-4AD1-B93C-46CA47B767D2}" name="Paquetes" dataDxfId="1"/>
    <tableColumn id="2" xr3:uid="{543989ED-B882-4140-82DC-F25BBBDCA5F3}" name="Descripcion" dataDxfId="0"/>
    <tableColumn id="24" xr3:uid="{1FB2001D-452D-4B44-A78F-CA001D9AE192}" name="Paquetes Validos">
      <calculatedColumnFormula>Tabla1[[#This Row],[Paquetes Validos]]</calculatedColumnFormula>
    </tableColumn>
    <tableColumn id="25" xr3:uid="{7C430513-E87E-455A-BDB5-3B62497BA66B}" name="Descripción Hack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topLeftCell="A115" workbookViewId="0">
      <selection activeCell="B138" sqref="B138"/>
    </sheetView>
  </sheetViews>
  <sheetFormatPr baseColWidth="10" defaultColWidth="8.88671875" defaultRowHeight="14.4" x14ac:dyDescent="0.3"/>
  <cols>
    <col min="1" max="1" width="23.88671875" bestFit="1" customWidth="1"/>
    <col min="2" max="2" width="38.109375" customWidth="1"/>
    <col min="23" max="23" width="23.77734375" customWidth="1"/>
    <col min="24" max="24" width="17.21875" customWidth="1"/>
  </cols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291</v>
      </c>
      <c r="X1" s="4" t="s">
        <v>293</v>
      </c>
    </row>
    <row r="2" spans="1:24" ht="28.8" x14ac:dyDescent="0.3">
      <c r="A2" s="1" t="s">
        <v>22</v>
      </c>
      <c r="B2" s="2" t="s">
        <v>23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f t="shared" ref="W2:W65" si="0">SUM(C2:V2)</f>
        <v>40</v>
      </c>
      <c r="X2" t="str">
        <f>IF(W2&gt;=$X$136,A2,"No cumple")</f>
        <v>No cumple</v>
      </c>
    </row>
    <row r="3" spans="1:24" ht="28.8" x14ac:dyDescent="0.3">
      <c r="A3" s="1" t="s">
        <v>24</v>
      </c>
      <c r="B3" s="2" t="s">
        <v>25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si="0"/>
        <v>0</v>
      </c>
      <c r="X3" t="str">
        <f t="shared" ref="X3:X66" si="1">IF(W3&gt;=$X$136,A3,"No cumple")</f>
        <v>No cumple</v>
      </c>
    </row>
    <row r="4" spans="1:24" ht="28.8" x14ac:dyDescent="0.3">
      <c r="A4" s="1" t="s">
        <v>26</v>
      </c>
      <c r="B4" s="2" t="s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0</v>
      </c>
      <c r="X4" t="str">
        <f t="shared" si="1"/>
        <v>No cumple</v>
      </c>
    </row>
    <row r="5" spans="1:24" x14ac:dyDescent="0.3">
      <c r="A5" s="1" t="s">
        <v>28</v>
      </c>
      <c r="B5" s="2" t="s">
        <v>29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f t="shared" si="0"/>
        <v>4</v>
      </c>
      <c r="X5" t="str">
        <f t="shared" si="1"/>
        <v>No cumple</v>
      </c>
    </row>
    <row r="6" spans="1:24" x14ac:dyDescent="0.3">
      <c r="A6" s="1" t="s">
        <v>30</v>
      </c>
      <c r="B6" s="2" t="s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0</v>
      </c>
      <c r="X6" t="str">
        <f t="shared" si="1"/>
        <v>No cumple</v>
      </c>
    </row>
    <row r="7" spans="1:24" x14ac:dyDescent="0.3">
      <c r="A7" s="1" t="s">
        <v>32</v>
      </c>
      <c r="B7" s="2" t="s">
        <v>33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3</v>
      </c>
      <c r="U7">
        <v>3</v>
      </c>
      <c r="V7">
        <v>3</v>
      </c>
      <c r="W7">
        <f t="shared" si="0"/>
        <v>12</v>
      </c>
      <c r="X7" t="str">
        <f t="shared" si="1"/>
        <v>No cumple</v>
      </c>
    </row>
    <row r="8" spans="1:24" x14ac:dyDescent="0.3">
      <c r="A8" s="1" t="s">
        <v>34</v>
      </c>
      <c r="B8" s="2" t="s">
        <v>35</v>
      </c>
      <c r="C8">
        <v>21</v>
      </c>
      <c r="D8">
        <v>23</v>
      </c>
      <c r="E8">
        <v>25</v>
      </c>
      <c r="F8">
        <v>28</v>
      </c>
      <c r="G8">
        <v>25</v>
      </c>
      <c r="H8">
        <v>34</v>
      </c>
      <c r="I8">
        <v>30</v>
      </c>
      <c r="J8">
        <v>29</v>
      </c>
      <c r="K8">
        <v>29</v>
      </c>
      <c r="L8">
        <v>31</v>
      </c>
      <c r="M8">
        <v>31</v>
      </c>
      <c r="N8">
        <v>34</v>
      </c>
      <c r="O8">
        <v>30</v>
      </c>
      <c r="P8">
        <v>31</v>
      </c>
      <c r="Q8">
        <v>31</v>
      </c>
      <c r="R8">
        <v>33</v>
      </c>
      <c r="S8">
        <v>35</v>
      </c>
      <c r="T8">
        <v>35</v>
      </c>
      <c r="U8">
        <v>35</v>
      </c>
      <c r="V8">
        <v>36</v>
      </c>
      <c r="W8">
        <f t="shared" si="0"/>
        <v>606</v>
      </c>
      <c r="X8" t="str">
        <f t="shared" si="1"/>
        <v>comonad</v>
      </c>
    </row>
    <row r="9" spans="1:24" x14ac:dyDescent="0.3">
      <c r="A9" s="1" t="s">
        <v>36</v>
      </c>
      <c r="B9" s="2" t="s">
        <v>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f t="shared" si="0"/>
        <v>5</v>
      </c>
      <c r="X9" t="str">
        <f t="shared" si="1"/>
        <v>No cumple</v>
      </c>
    </row>
    <row r="10" spans="1:24" ht="28.8" x14ac:dyDescent="0.3">
      <c r="A10" s="1" t="s">
        <v>38</v>
      </c>
      <c r="B10" s="2" t="s">
        <v>39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3</v>
      </c>
      <c r="X10" t="str">
        <f t="shared" si="1"/>
        <v>No cumple</v>
      </c>
    </row>
    <row r="11" spans="1:24" ht="28.8" x14ac:dyDescent="0.3">
      <c r="A11" s="1" t="s">
        <v>40</v>
      </c>
      <c r="B11" s="2" t="s">
        <v>41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9</v>
      </c>
      <c r="X11" t="str">
        <f t="shared" si="1"/>
        <v>No cumple</v>
      </c>
    </row>
    <row r="12" spans="1:24" x14ac:dyDescent="0.3">
      <c r="A12" s="1" t="s">
        <v>42</v>
      </c>
      <c r="B12" s="2" t="s">
        <v>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0</v>
      </c>
      <c r="X12" t="str">
        <f t="shared" si="1"/>
        <v>No cumple</v>
      </c>
    </row>
    <row r="13" spans="1:24" x14ac:dyDescent="0.3">
      <c r="A13" s="1" t="s">
        <v>44</v>
      </c>
      <c r="B13" s="2" t="s">
        <v>45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f t="shared" si="0"/>
        <v>20</v>
      </c>
      <c r="X13" t="str">
        <f t="shared" si="1"/>
        <v>No cumple</v>
      </c>
    </row>
    <row r="14" spans="1:24" x14ac:dyDescent="0.3">
      <c r="A14" s="1" t="s">
        <v>46</v>
      </c>
      <c r="B14" s="2" t="s">
        <v>47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8</v>
      </c>
      <c r="X14" t="str">
        <f t="shared" si="1"/>
        <v>No cumple</v>
      </c>
    </row>
    <row r="15" spans="1:24" ht="28.8" x14ac:dyDescent="0.3">
      <c r="A15" s="1" t="s">
        <v>48</v>
      </c>
      <c r="B15" s="2" t="s">
        <v>49</v>
      </c>
      <c r="C15">
        <v>0</v>
      </c>
      <c r="D15">
        <v>1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 t="str">
        <f t="shared" si="1"/>
        <v>No cumple</v>
      </c>
    </row>
    <row r="16" spans="1:24" ht="28.8" x14ac:dyDescent="0.3">
      <c r="A16" s="1" t="s">
        <v>50</v>
      </c>
      <c r="B16" s="2" t="s">
        <v>51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f t="shared" si="0"/>
        <v>18</v>
      </c>
      <c r="X16" t="str">
        <f t="shared" si="1"/>
        <v>No cumple</v>
      </c>
    </row>
    <row r="17" spans="1:24" ht="28.8" x14ac:dyDescent="0.3">
      <c r="A17" s="1" t="s">
        <v>52</v>
      </c>
      <c r="B17" s="2" t="s">
        <v>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4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4</v>
      </c>
      <c r="W17">
        <f t="shared" si="0"/>
        <v>22</v>
      </c>
      <c r="X17" t="str">
        <f t="shared" si="1"/>
        <v>No cumple</v>
      </c>
    </row>
    <row r="18" spans="1:24" ht="28.8" x14ac:dyDescent="0.3">
      <c r="A18" s="1" t="s">
        <v>54</v>
      </c>
      <c r="B18" s="2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  <c r="X18" t="str">
        <f t="shared" si="1"/>
        <v>No cumple</v>
      </c>
    </row>
    <row r="19" spans="1:24" ht="28.8" x14ac:dyDescent="0.3">
      <c r="A19" s="1" t="s">
        <v>56</v>
      </c>
      <c r="B19" s="2" t="s">
        <v>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2</v>
      </c>
      <c r="O19">
        <v>0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f t="shared" si="0"/>
        <v>18</v>
      </c>
      <c r="X19" t="str">
        <f t="shared" si="1"/>
        <v>No cumple</v>
      </c>
    </row>
    <row r="20" spans="1:24" ht="28.8" x14ac:dyDescent="0.3">
      <c r="A20" s="1" t="s">
        <v>58</v>
      </c>
      <c r="B20" s="2" t="s">
        <v>59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0</v>
      </c>
      <c r="X20" t="str">
        <f t="shared" si="1"/>
        <v>No cumple</v>
      </c>
    </row>
    <row r="21" spans="1:24" ht="28.8" x14ac:dyDescent="0.3">
      <c r="A21" s="1" t="s">
        <v>60</v>
      </c>
      <c r="B21" s="2" t="s">
        <v>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0</v>
      </c>
      <c r="X21" t="str">
        <f t="shared" si="1"/>
        <v>No cumple</v>
      </c>
    </row>
    <row r="22" spans="1:24" ht="28.8" x14ac:dyDescent="0.3">
      <c r="A22" s="1" t="s">
        <v>62</v>
      </c>
      <c r="B22" s="2" t="s">
        <v>63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f t="shared" si="0"/>
        <v>19</v>
      </c>
      <c r="X22" t="str">
        <f t="shared" si="1"/>
        <v>No cumple</v>
      </c>
    </row>
    <row r="23" spans="1:24" ht="28.8" x14ac:dyDescent="0.3">
      <c r="A23" s="1" t="s">
        <v>64</v>
      </c>
      <c r="B23" s="2" t="s">
        <v>65</v>
      </c>
      <c r="C23">
        <v>1</v>
      </c>
      <c r="D23">
        <v>2</v>
      </c>
      <c r="E23">
        <v>2</v>
      </c>
      <c r="F23">
        <v>4</v>
      </c>
      <c r="G23">
        <v>2</v>
      </c>
      <c r="H23">
        <v>3</v>
      </c>
      <c r="I23">
        <v>3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f t="shared" si="0"/>
        <v>43</v>
      </c>
      <c r="X23" t="str">
        <f t="shared" si="1"/>
        <v>No cumple</v>
      </c>
    </row>
    <row r="24" spans="1:24" x14ac:dyDescent="0.3">
      <c r="A24" s="1" t="s">
        <v>66</v>
      </c>
      <c r="B24" s="2" t="s">
        <v>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</v>
      </c>
      <c r="X24" t="str">
        <f t="shared" si="1"/>
        <v>No cumple</v>
      </c>
    </row>
    <row r="25" spans="1:24" x14ac:dyDescent="0.3">
      <c r="A25" s="1" t="s">
        <v>68</v>
      </c>
      <c r="B25" s="2" t="s">
        <v>69</v>
      </c>
      <c r="C25">
        <v>0</v>
      </c>
      <c r="D25">
        <v>0</v>
      </c>
      <c r="E25">
        <v>0</v>
      </c>
      <c r="F25">
        <v>2</v>
      </c>
      <c r="G25">
        <v>7</v>
      </c>
      <c r="H25">
        <v>6</v>
      </c>
      <c r="I25">
        <v>6</v>
      </c>
      <c r="J25">
        <v>7</v>
      </c>
      <c r="K25">
        <v>8</v>
      </c>
      <c r="L25">
        <v>7</v>
      </c>
      <c r="M25">
        <v>8</v>
      </c>
      <c r="N25">
        <v>14</v>
      </c>
      <c r="O25">
        <v>14</v>
      </c>
      <c r="P25">
        <v>15</v>
      </c>
      <c r="Q25">
        <v>16</v>
      </c>
      <c r="R25">
        <v>14</v>
      </c>
      <c r="S25">
        <v>14</v>
      </c>
      <c r="T25">
        <v>14</v>
      </c>
      <c r="U25">
        <v>15</v>
      </c>
      <c r="V25">
        <v>14</v>
      </c>
      <c r="W25">
        <f t="shared" si="0"/>
        <v>181</v>
      </c>
      <c r="X25" t="str">
        <f t="shared" si="1"/>
        <v>No cumple</v>
      </c>
    </row>
    <row r="26" spans="1:24" ht="28.8" x14ac:dyDescent="0.3">
      <c r="A26" s="1" t="s">
        <v>70</v>
      </c>
      <c r="B26" s="2" t="s">
        <v>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f t="shared" si="0"/>
        <v>9</v>
      </c>
      <c r="X26" t="str">
        <f t="shared" si="1"/>
        <v>No cumple</v>
      </c>
    </row>
    <row r="27" spans="1:24" x14ac:dyDescent="0.3">
      <c r="A27" s="1" t="s">
        <v>72</v>
      </c>
      <c r="B27" s="2" t="s">
        <v>73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0</v>
      </c>
      <c r="X27" t="str">
        <f t="shared" si="1"/>
        <v>No cumple</v>
      </c>
    </row>
    <row r="28" spans="1:24" ht="28.8" x14ac:dyDescent="0.3">
      <c r="A28" s="1" t="s">
        <v>74</v>
      </c>
      <c r="B28" s="2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0</v>
      </c>
      <c r="X28" t="str">
        <f t="shared" si="1"/>
        <v>No cumple</v>
      </c>
    </row>
    <row r="29" spans="1:24" ht="28.8" x14ac:dyDescent="0.3">
      <c r="A29" s="1" t="s">
        <v>76</v>
      </c>
      <c r="B29" s="2" t="s">
        <v>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5</v>
      </c>
      <c r="X29" t="str">
        <f t="shared" si="1"/>
        <v>No cumple</v>
      </c>
    </row>
    <row r="30" spans="1:24" x14ac:dyDescent="0.3">
      <c r="A30" s="1" t="s">
        <v>78</v>
      </c>
      <c r="B30" s="2" t="s">
        <v>79</v>
      </c>
      <c r="C30">
        <v>7</v>
      </c>
      <c r="D30">
        <v>13</v>
      </c>
      <c r="E30">
        <v>18</v>
      </c>
      <c r="F30">
        <v>23</v>
      </c>
      <c r="G30">
        <v>25</v>
      </c>
      <c r="H30">
        <v>30</v>
      </c>
      <c r="I30">
        <v>23</v>
      </c>
      <c r="J30">
        <v>23</v>
      </c>
      <c r="K30">
        <v>23</v>
      </c>
      <c r="L30">
        <v>21</v>
      </c>
      <c r="M30">
        <v>22</v>
      </c>
      <c r="N30">
        <v>32</v>
      </c>
      <c r="O30">
        <v>17</v>
      </c>
      <c r="P30">
        <v>21</v>
      </c>
      <c r="Q30">
        <v>21</v>
      </c>
      <c r="R30">
        <v>25</v>
      </c>
      <c r="S30">
        <v>29</v>
      </c>
      <c r="T30">
        <v>29</v>
      </c>
      <c r="U30">
        <v>29</v>
      </c>
      <c r="V30">
        <v>28</v>
      </c>
      <c r="W30">
        <f t="shared" si="0"/>
        <v>459</v>
      </c>
      <c r="X30" t="str">
        <f t="shared" si="1"/>
        <v>free</v>
      </c>
    </row>
    <row r="31" spans="1:24" ht="28.8" x14ac:dyDescent="0.3">
      <c r="A31" s="1" t="s">
        <v>80</v>
      </c>
      <c r="B31" s="2" t="s">
        <v>81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17</v>
      </c>
      <c r="X31" t="str">
        <f t="shared" si="1"/>
        <v>No cumple</v>
      </c>
    </row>
    <row r="32" spans="1:24" ht="28.8" x14ac:dyDescent="0.3">
      <c r="A32" s="1" t="s">
        <v>82</v>
      </c>
      <c r="B32" s="2" t="s">
        <v>83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0</v>
      </c>
      <c r="X32" t="str">
        <f t="shared" si="1"/>
        <v>No cumple</v>
      </c>
    </row>
    <row r="33" spans="1:24" x14ac:dyDescent="0.3">
      <c r="A33" s="1" t="s">
        <v>84</v>
      </c>
      <c r="B33" s="2" t="s">
        <v>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0"/>
        <v>0</v>
      </c>
      <c r="X33" t="str">
        <f t="shared" si="1"/>
        <v>No cumple</v>
      </c>
    </row>
    <row r="34" spans="1:24" x14ac:dyDescent="0.3">
      <c r="A34" s="1" t="s">
        <v>86</v>
      </c>
      <c r="B34" s="2" t="s">
        <v>87</v>
      </c>
      <c r="C34">
        <v>3</v>
      </c>
      <c r="D34">
        <v>5</v>
      </c>
      <c r="E34">
        <v>7</v>
      </c>
      <c r="F34">
        <v>11</v>
      </c>
      <c r="G34">
        <v>8</v>
      </c>
      <c r="H34">
        <v>11</v>
      </c>
      <c r="I34">
        <v>11</v>
      </c>
      <c r="J34">
        <v>8</v>
      </c>
      <c r="K34">
        <v>8</v>
      </c>
      <c r="L34">
        <v>8</v>
      </c>
      <c r="M34">
        <v>8</v>
      </c>
      <c r="N34">
        <v>9</v>
      </c>
      <c r="O34">
        <v>7</v>
      </c>
      <c r="P34">
        <v>7</v>
      </c>
      <c r="Q34">
        <v>7</v>
      </c>
      <c r="R34">
        <v>8</v>
      </c>
      <c r="S34">
        <v>9</v>
      </c>
      <c r="T34">
        <v>9</v>
      </c>
      <c r="U34">
        <v>9</v>
      </c>
      <c r="V34">
        <v>10</v>
      </c>
      <c r="W34">
        <f t="shared" si="0"/>
        <v>163</v>
      </c>
      <c r="X34" t="str">
        <f t="shared" si="1"/>
        <v>No cumple</v>
      </c>
    </row>
    <row r="35" spans="1:24" ht="28.8" x14ac:dyDescent="0.3">
      <c r="A35" s="1" t="s">
        <v>88</v>
      </c>
      <c r="B35" s="2" t="s">
        <v>89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0</v>
      </c>
      <c r="X35" t="str">
        <f t="shared" si="1"/>
        <v>No cumple</v>
      </c>
    </row>
    <row r="36" spans="1:24" ht="28.8" x14ac:dyDescent="0.3">
      <c r="A36" s="1" t="s">
        <v>90</v>
      </c>
      <c r="B36" s="2" t="s">
        <v>91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2</v>
      </c>
      <c r="W36">
        <f t="shared" si="0"/>
        <v>13</v>
      </c>
      <c r="X36" t="str">
        <f t="shared" si="1"/>
        <v>No cumple</v>
      </c>
    </row>
    <row r="37" spans="1:24" ht="28.8" x14ac:dyDescent="0.3">
      <c r="A37" s="1" t="s">
        <v>92</v>
      </c>
      <c r="B37" s="2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0</v>
      </c>
      <c r="X37" t="str">
        <f t="shared" si="1"/>
        <v>No cumple</v>
      </c>
    </row>
    <row r="38" spans="1:24" x14ac:dyDescent="0.3">
      <c r="A38" s="1" t="s">
        <v>94</v>
      </c>
      <c r="B38" s="2" t="s">
        <v>95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1</v>
      </c>
      <c r="Q38">
        <v>1</v>
      </c>
      <c r="R38">
        <v>2</v>
      </c>
      <c r="S38">
        <v>0</v>
      </c>
      <c r="T38">
        <v>0</v>
      </c>
      <c r="U38">
        <v>0</v>
      </c>
      <c r="V38">
        <v>1</v>
      </c>
      <c r="W38">
        <f t="shared" si="0"/>
        <v>20</v>
      </c>
      <c r="X38" t="str">
        <f t="shared" si="1"/>
        <v>No cumple</v>
      </c>
    </row>
    <row r="39" spans="1:24" ht="28.8" x14ac:dyDescent="0.3">
      <c r="A39" s="1" t="s">
        <v>96</v>
      </c>
      <c r="B39" s="2" t="s">
        <v>97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f t="shared" si="0"/>
        <v>9</v>
      </c>
      <c r="X39" t="str">
        <f t="shared" si="1"/>
        <v>No cumple</v>
      </c>
    </row>
    <row r="40" spans="1:24" x14ac:dyDescent="0.3">
      <c r="A40" s="1" t="s">
        <v>98</v>
      </c>
      <c r="B40" s="2" t="s">
        <v>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0</v>
      </c>
      <c r="X40" t="str">
        <f t="shared" si="1"/>
        <v>No cumple</v>
      </c>
    </row>
    <row r="41" spans="1:24" x14ac:dyDescent="0.3">
      <c r="A41" s="1" t="s">
        <v>100</v>
      </c>
      <c r="B41" s="2" t="s">
        <v>101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f t="shared" si="0"/>
        <v>20</v>
      </c>
      <c r="X41" t="str">
        <f t="shared" si="1"/>
        <v>No cumple</v>
      </c>
    </row>
    <row r="42" spans="1:24" x14ac:dyDescent="0.3">
      <c r="A42" s="1" t="s">
        <v>102</v>
      </c>
      <c r="B42" s="2" t="s">
        <v>103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f t="shared" si="0"/>
        <v>17</v>
      </c>
      <c r="X42" t="str">
        <f t="shared" si="1"/>
        <v>No cumple</v>
      </c>
    </row>
    <row r="43" spans="1:24" ht="28.8" x14ac:dyDescent="0.3">
      <c r="A43" s="1" t="s">
        <v>104</v>
      </c>
      <c r="B43" s="2" t="s">
        <v>105</v>
      </c>
      <c r="C43">
        <v>0</v>
      </c>
      <c r="D43">
        <v>2</v>
      </c>
      <c r="E43">
        <v>3</v>
      </c>
      <c r="F43">
        <v>4</v>
      </c>
      <c r="G43">
        <v>2</v>
      </c>
      <c r="H43">
        <v>6</v>
      </c>
      <c r="I43">
        <v>5</v>
      </c>
      <c r="J43">
        <v>5</v>
      </c>
      <c r="K43">
        <v>5</v>
      </c>
      <c r="L43">
        <v>6</v>
      </c>
      <c r="M43">
        <v>6</v>
      </c>
      <c r="N43">
        <v>10</v>
      </c>
      <c r="O43">
        <v>8</v>
      </c>
      <c r="P43">
        <v>8</v>
      </c>
      <c r="Q43">
        <v>8</v>
      </c>
      <c r="R43">
        <v>9</v>
      </c>
      <c r="S43">
        <v>10</v>
      </c>
      <c r="T43">
        <v>10</v>
      </c>
      <c r="U43">
        <v>10</v>
      </c>
      <c r="V43">
        <v>10</v>
      </c>
      <c r="W43">
        <f t="shared" si="0"/>
        <v>127</v>
      </c>
      <c r="X43" t="str">
        <f t="shared" si="1"/>
        <v>No cumple</v>
      </c>
    </row>
    <row r="44" spans="1:24" x14ac:dyDescent="0.3">
      <c r="A44" s="1" t="s">
        <v>106</v>
      </c>
      <c r="B44" s="2" t="s">
        <v>107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12</v>
      </c>
      <c r="X44" t="str">
        <f t="shared" si="1"/>
        <v>No cumple</v>
      </c>
    </row>
    <row r="45" spans="1:24" x14ac:dyDescent="0.3">
      <c r="A45" s="1" t="s">
        <v>108</v>
      </c>
      <c r="B45" s="2" t="s">
        <v>109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f t="shared" si="0"/>
        <v>30</v>
      </c>
      <c r="X45" t="str">
        <f t="shared" si="1"/>
        <v>No cumple</v>
      </c>
    </row>
    <row r="46" spans="1:24" ht="28.8" x14ac:dyDescent="0.3">
      <c r="A46" s="1" t="s">
        <v>110</v>
      </c>
      <c r="B46" s="2" t="s">
        <v>111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4</v>
      </c>
      <c r="X46" t="str">
        <f t="shared" si="1"/>
        <v>No cumple</v>
      </c>
    </row>
    <row r="47" spans="1:24" x14ac:dyDescent="0.3">
      <c r="A47" s="1" t="s">
        <v>112</v>
      </c>
      <c r="B47" s="2" t="s">
        <v>113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f t="shared" si="0"/>
        <v>4</v>
      </c>
      <c r="X47" t="str">
        <f t="shared" si="1"/>
        <v>No cumple</v>
      </c>
    </row>
    <row r="48" spans="1:24" ht="43.2" x14ac:dyDescent="0.3">
      <c r="A48" s="1" t="s">
        <v>114</v>
      </c>
      <c r="B48" s="2" t="s">
        <v>115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  <c r="X48" t="str">
        <f t="shared" si="1"/>
        <v>No cumple</v>
      </c>
    </row>
    <row r="49" spans="1:24" x14ac:dyDescent="0.3">
      <c r="A49" s="1" t="s">
        <v>116</v>
      </c>
      <c r="B49" s="2" t="s">
        <v>117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0</v>
      </c>
      <c r="X49" t="str">
        <f t="shared" si="1"/>
        <v>No cumple</v>
      </c>
    </row>
    <row r="50" spans="1:24" x14ac:dyDescent="0.3">
      <c r="A50" s="1" t="s">
        <v>118</v>
      </c>
      <c r="B50" s="2" t="s">
        <v>119</v>
      </c>
      <c r="C50">
        <v>2</v>
      </c>
      <c r="D50">
        <v>2</v>
      </c>
      <c r="E50">
        <v>3</v>
      </c>
      <c r="F50">
        <v>4</v>
      </c>
      <c r="G50">
        <v>3</v>
      </c>
      <c r="H50">
        <v>3</v>
      </c>
      <c r="I50">
        <v>2</v>
      </c>
      <c r="J50">
        <v>2</v>
      </c>
      <c r="K50">
        <v>2</v>
      </c>
      <c r="L50">
        <v>2</v>
      </c>
      <c r="M50">
        <v>2</v>
      </c>
      <c r="N50">
        <v>3</v>
      </c>
      <c r="O50">
        <v>2</v>
      </c>
      <c r="P50">
        <v>2</v>
      </c>
      <c r="Q50">
        <v>2</v>
      </c>
      <c r="R50">
        <v>3</v>
      </c>
      <c r="S50">
        <v>5</v>
      </c>
      <c r="T50">
        <v>5</v>
      </c>
      <c r="U50">
        <v>6</v>
      </c>
      <c r="V50">
        <v>5</v>
      </c>
      <c r="W50">
        <f t="shared" si="0"/>
        <v>60</v>
      </c>
      <c r="X50" t="str">
        <f t="shared" si="1"/>
        <v>No cumple</v>
      </c>
    </row>
    <row r="51" spans="1:24" x14ac:dyDescent="0.3">
      <c r="A51" s="1" t="s">
        <v>120</v>
      </c>
      <c r="B51" s="2" t="s">
        <v>121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f t="shared" si="0"/>
        <v>19</v>
      </c>
      <c r="X51" t="str">
        <f t="shared" si="1"/>
        <v>No cumple</v>
      </c>
    </row>
    <row r="52" spans="1:24" x14ac:dyDescent="0.3">
      <c r="A52" s="1" t="s">
        <v>122</v>
      </c>
      <c r="B52" s="2" t="s">
        <v>123</v>
      </c>
      <c r="C52">
        <v>0</v>
      </c>
      <c r="D52">
        <v>0</v>
      </c>
      <c r="E52">
        <v>0</v>
      </c>
      <c r="F52">
        <v>5</v>
      </c>
      <c r="G52">
        <v>10</v>
      </c>
      <c r="H52">
        <v>15</v>
      </c>
      <c r="I52">
        <v>20</v>
      </c>
      <c r="J52">
        <v>26</v>
      </c>
      <c r="K52">
        <v>27</v>
      </c>
      <c r="L52">
        <v>23</v>
      </c>
      <c r="M52">
        <v>24</v>
      </c>
      <c r="N52">
        <v>34</v>
      </c>
      <c r="O52">
        <v>32</v>
      </c>
      <c r="P52">
        <v>42</v>
      </c>
      <c r="Q52">
        <v>43</v>
      </c>
      <c r="R52">
        <v>42</v>
      </c>
      <c r="S52">
        <v>43</v>
      </c>
      <c r="T52">
        <v>43</v>
      </c>
      <c r="U52">
        <v>42</v>
      </c>
      <c r="V52">
        <v>42</v>
      </c>
      <c r="W52">
        <f t="shared" si="0"/>
        <v>513</v>
      </c>
      <c r="X52" t="str">
        <f t="shared" si="1"/>
        <v>megaparsec</v>
      </c>
    </row>
    <row r="53" spans="1:24" x14ac:dyDescent="0.3">
      <c r="A53" s="1" t="s">
        <v>124</v>
      </c>
      <c r="B53" s="2" t="s">
        <v>125</v>
      </c>
      <c r="C53">
        <v>9</v>
      </c>
      <c r="D53">
        <v>13</v>
      </c>
      <c r="E53">
        <v>17</v>
      </c>
      <c r="F53">
        <v>24</v>
      </c>
      <c r="G53">
        <v>30</v>
      </c>
      <c r="H53">
        <v>37</v>
      </c>
      <c r="I53">
        <v>29</v>
      </c>
      <c r="J53">
        <v>23</v>
      </c>
      <c r="K53">
        <v>23</v>
      </c>
      <c r="L53">
        <v>20</v>
      </c>
      <c r="M53">
        <v>21</v>
      </c>
      <c r="N53">
        <v>21</v>
      </c>
      <c r="O53">
        <v>19</v>
      </c>
      <c r="P53">
        <v>19</v>
      </c>
      <c r="Q53">
        <v>19</v>
      </c>
      <c r="R53">
        <v>19</v>
      </c>
      <c r="S53">
        <v>19</v>
      </c>
      <c r="T53">
        <v>19</v>
      </c>
      <c r="U53">
        <v>20</v>
      </c>
      <c r="V53">
        <v>20</v>
      </c>
      <c r="W53">
        <f t="shared" si="0"/>
        <v>421</v>
      </c>
      <c r="X53" t="str">
        <f t="shared" si="1"/>
        <v>mmorph</v>
      </c>
    </row>
    <row r="54" spans="1:24" ht="28.8" x14ac:dyDescent="0.3">
      <c r="A54" s="1" t="s">
        <v>126</v>
      </c>
      <c r="B54" s="2" t="s">
        <v>127</v>
      </c>
      <c r="C54">
        <v>54</v>
      </c>
      <c r="D54">
        <v>61</v>
      </c>
      <c r="E54">
        <v>79</v>
      </c>
      <c r="F54">
        <v>99</v>
      </c>
      <c r="G54">
        <v>102</v>
      </c>
      <c r="H54">
        <v>118</v>
      </c>
      <c r="I54">
        <v>98</v>
      </c>
      <c r="J54">
        <v>73</v>
      </c>
      <c r="K54">
        <v>77</v>
      </c>
      <c r="L54">
        <v>66</v>
      </c>
      <c r="M54">
        <v>65</v>
      </c>
      <c r="N54">
        <v>69</v>
      </c>
      <c r="O54">
        <v>55</v>
      </c>
      <c r="P54">
        <v>56</v>
      </c>
      <c r="Q54">
        <v>56</v>
      </c>
      <c r="R54">
        <v>57</v>
      </c>
      <c r="S54">
        <v>62</v>
      </c>
      <c r="T54">
        <v>62</v>
      </c>
      <c r="U54">
        <v>62</v>
      </c>
      <c r="V54">
        <v>73</v>
      </c>
      <c r="W54">
        <f t="shared" si="0"/>
        <v>1444</v>
      </c>
      <c r="X54" t="str">
        <f t="shared" si="1"/>
        <v>monad-control</v>
      </c>
    </row>
    <row r="55" spans="1:24" ht="28.8" x14ac:dyDescent="0.3">
      <c r="A55" s="1" t="s">
        <v>128</v>
      </c>
      <c r="B55" s="2" t="s">
        <v>129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2</v>
      </c>
      <c r="K55">
        <v>2</v>
      </c>
      <c r="L55">
        <v>2</v>
      </c>
      <c r="M55">
        <v>2</v>
      </c>
      <c r="N55">
        <v>2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f t="shared" si="0"/>
        <v>15</v>
      </c>
      <c r="X55" t="str">
        <f t="shared" si="1"/>
        <v>No cumple</v>
      </c>
    </row>
    <row r="56" spans="1:24" ht="43.2" x14ac:dyDescent="0.3">
      <c r="A56" s="1" t="s">
        <v>130</v>
      </c>
      <c r="B56" s="2" t="s">
        <v>131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2</v>
      </c>
      <c r="Q56">
        <v>2</v>
      </c>
      <c r="R56">
        <v>1</v>
      </c>
      <c r="S56">
        <v>1</v>
      </c>
      <c r="T56">
        <v>1</v>
      </c>
      <c r="U56">
        <v>1</v>
      </c>
      <c r="V56">
        <v>1</v>
      </c>
      <c r="W56">
        <f t="shared" si="0"/>
        <v>15</v>
      </c>
      <c r="X56" t="str">
        <f t="shared" si="1"/>
        <v>No cumple</v>
      </c>
    </row>
    <row r="57" spans="1:24" ht="28.8" x14ac:dyDescent="0.3">
      <c r="A57" s="1" t="s">
        <v>132</v>
      </c>
      <c r="B57" s="2" t="s">
        <v>133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1</v>
      </c>
      <c r="X57" t="str">
        <f t="shared" si="1"/>
        <v>No cumple</v>
      </c>
    </row>
    <row r="58" spans="1:24" ht="28.8" x14ac:dyDescent="0.3">
      <c r="A58" s="1" t="s">
        <v>134</v>
      </c>
      <c r="B58" s="2" t="s">
        <v>135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0</v>
      </c>
      <c r="X58" t="str">
        <f t="shared" si="1"/>
        <v>No cumple</v>
      </c>
    </row>
    <row r="59" spans="1:24" ht="28.8" x14ac:dyDescent="0.3">
      <c r="A59" s="1" t="s">
        <v>136</v>
      </c>
      <c r="B59" s="2" t="s">
        <v>137</v>
      </c>
      <c r="C59">
        <v>1</v>
      </c>
      <c r="D59">
        <v>1</v>
      </c>
      <c r="E59">
        <v>0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5</v>
      </c>
      <c r="X59" t="str">
        <f t="shared" si="1"/>
        <v>No cumple</v>
      </c>
    </row>
    <row r="60" spans="1:24" x14ac:dyDescent="0.3">
      <c r="A60" s="1" t="s">
        <v>138</v>
      </c>
      <c r="B60" s="2" t="s">
        <v>139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0</v>
      </c>
      <c r="X60" t="str">
        <f t="shared" si="1"/>
        <v>No cumple</v>
      </c>
    </row>
    <row r="61" spans="1:24" x14ac:dyDescent="0.3">
      <c r="A61" s="1" t="s">
        <v>140</v>
      </c>
      <c r="B61" s="2" t="s">
        <v>141</v>
      </c>
      <c r="C61">
        <v>14</v>
      </c>
      <c r="D61">
        <v>19</v>
      </c>
      <c r="E61">
        <v>24</v>
      </c>
      <c r="F61">
        <v>32</v>
      </c>
      <c r="G61">
        <v>31</v>
      </c>
      <c r="H61">
        <v>35</v>
      </c>
      <c r="I61">
        <v>23</v>
      </c>
      <c r="J61">
        <v>22</v>
      </c>
      <c r="K61">
        <v>23</v>
      </c>
      <c r="L61">
        <v>25</v>
      </c>
      <c r="M61">
        <v>25</v>
      </c>
      <c r="N61">
        <v>26</v>
      </c>
      <c r="O61">
        <v>21</v>
      </c>
      <c r="P61">
        <v>21</v>
      </c>
      <c r="Q61">
        <v>21</v>
      </c>
      <c r="R61">
        <v>25</v>
      </c>
      <c r="S61">
        <v>28</v>
      </c>
      <c r="T61">
        <v>28</v>
      </c>
      <c r="U61">
        <v>28</v>
      </c>
      <c r="V61">
        <v>22</v>
      </c>
      <c r="W61">
        <f t="shared" si="0"/>
        <v>493</v>
      </c>
      <c r="X61" t="str">
        <f t="shared" si="1"/>
        <v>monad-logger</v>
      </c>
    </row>
    <row r="62" spans="1:24" x14ac:dyDescent="0.3">
      <c r="A62" s="1" t="s">
        <v>142</v>
      </c>
      <c r="B62" s="2" t="s">
        <v>143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 t="str">
        <f t="shared" si="1"/>
        <v>No cumple</v>
      </c>
    </row>
    <row r="63" spans="1:24" x14ac:dyDescent="0.3">
      <c r="A63" s="1" t="s">
        <v>144</v>
      </c>
      <c r="B63" s="2" t="s">
        <v>145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  <c r="X63" t="str">
        <f t="shared" si="1"/>
        <v>No cumple</v>
      </c>
    </row>
    <row r="64" spans="1:24" x14ac:dyDescent="0.3">
      <c r="A64" s="1" t="s">
        <v>146</v>
      </c>
      <c r="B64" s="2" t="s">
        <v>147</v>
      </c>
      <c r="C64">
        <v>6</v>
      </c>
      <c r="D64">
        <v>9</v>
      </c>
      <c r="E64">
        <v>13</v>
      </c>
      <c r="F64">
        <v>16</v>
      </c>
      <c r="G64">
        <v>14</v>
      </c>
      <c r="H64">
        <v>13</v>
      </c>
      <c r="I64">
        <v>13</v>
      </c>
      <c r="J64">
        <v>11</v>
      </c>
      <c r="K64">
        <v>11</v>
      </c>
      <c r="L64">
        <v>12</v>
      </c>
      <c r="M64">
        <v>12</v>
      </c>
      <c r="N64">
        <v>12</v>
      </c>
      <c r="O64">
        <v>7</v>
      </c>
      <c r="P64">
        <v>13</v>
      </c>
      <c r="Q64">
        <v>13</v>
      </c>
      <c r="R64">
        <v>13</v>
      </c>
      <c r="S64">
        <v>13</v>
      </c>
      <c r="T64">
        <v>13</v>
      </c>
      <c r="U64">
        <v>13</v>
      </c>
      <c r="V64">
        <v>10</v>
      </c>
      <c r="W64">
        <f t="shared" si="0"/>
        <v>237</v>
      </c>
      <c r="X64" t="str">
        <f t="shared" si="1"/>
        <v>monad-loops</v>
      </c>
    </row>
    <row r="65" spans="1:24" x14ac:dyDescent="0.3">
      <c r="A65" s="1" t="s">
        <v>148</v>
      </c>
      <c r="B65" s="2" t="s">
        <v>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f t="shared" si="0"/>
        <v>8</v>
      </c>
      <c r="X65" t="str">
        <f t="shared" si="1"/>
        <v>No cumple</v>
      </c>
    </row>
    <row r="66" spans="1:24" x14ac:dyDescent="0.3">
      <c r="A66" s="1" t="s">
        <v>150</v>
      </c>
      <c r="B66" s="2" t="s">
        <v>151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ref="W66:W129" si="2">SUM(C66:V66)</f>
        <v>0</v>
      </c>
      <c r="X66" t="str">
        <f t="shared" si="1"/>
        <v>No cumple</v>
      </c>
    </row>
    <row r="67" spans="1:24" ht="28.8" x14ac:dyDescent="0.3">
      <c r="A67" s="1" t="s">
        <v>152</v>
      </c>
      <c r="B67" s="2" t="s">
        <v>153</v>
      </c>
      <c r="C67">
        <v>1</v>
      </c>
      <c r="D67">
        <v>1</v>
      </c>
      <c r="E67">
        <v>1</v>
      </c>
      <c r="F67">
        <v>2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2</v>
      </c>
      <c r="O67">
        <v>1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f t="shared" si="2"/>
        <v>43</v>
      </c>
      <c r="X67" t="str">
        <f t="shared" ref="X67:X130" si="3">IF(W67&gt;=$X$136,A67,"No cumple")</f>
        <v>No cumple</v>
      </c>
    </row>
    <row r="68" spans="1:24" x14ac:dyDescent="0.3">
      <c r="A68" s="1" t="s">
        <v>154</v>
      </c>
      <c r="B68" s="2" t="s">
        <v>155</v>
      </c>
      <c r="C68">
        <v>1</v>
      </c>
      <c r="D68">
        <v>1</v>
      </c>
      <c r="E68">
        <v>1</v>
      </c>
      <c r="F68">
        <v>3</v>
      </c>
      <c r="G68">
        <v>3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2</v>
      </c>
      <c r="S68">
        <v>2</v>
      </c>
      <c r="T68">
        <v>2</v>
      </c>
      <c r="U68">
        <v>2</v>
      </c>
      <c r="V68">
        <v>1</v>
      </c>
      <c r="W68">
        <f t="shared" si="2"/>
        <v>28</v>
      </c>
      <c r="X68" t="str">
        <f t="shared" si="3"/>
        <v>No cumple</v>
      </c>
    </row>
    <row r="69" spans="1:24" ht="28.8" x14ac:dyDescent="0.3">
      <c r="A69" s="1" t="s">
        <v>156</v>
      </c>
      <c r="B69" s="2" t="s">
        <v>157</v>
      </c>
      <c r="C69">
        <v>1</v>
      </c>
      <c r="D69">
        <v>1</v>
      </c>
      <c r="E69">
        <v>1</v>
      </c>
      <c r="F69">
        <v>2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2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f t="shared" si="2"/>
        <v>52</v>
      </c>
      <c r="X69" t="str">
        <f t="shared" si="3"/>
        <v>No cumple</v>
      </c>
    </row>
    <row r="70" spans="1:24" ht="28.8" x14ac:dyDescent="0.3">
      <c r="A70" s="1" t="s">
        <v>158</v>
      </c>
      <c r="B70" s="2" t="s">
        <v>159</v>
      </c>
      <c r="C70">
        <v>0</v>
      </c>
      <c r="D70">
        <v>0</v>
      </c>
      <c r="E70">
        <v>2</v>
      </c>
      <c r="F70">
        <v>2</v>
      </c>
      <c r="G70">
        <v>1</v>
      </c>
      <c r="H70">
        <v>2</v>
      </c>
      <c r="I70">
        <v>2</v>
      </c>
      <c r="J70">
        <v>2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2"/>
        <v>13</v>
      </c>
      <c r="X70" t="str">
        <f t="shared" si="3"/>
        <v>No cumple</v>
      </c>
    </row>
    <row r="71" spans="1:24" ht="28.8" x14ac:dyDescent="0.3">
      <c r="A71" s="1" t="s">
        <v>160</v>
      </c>
      <c r="B71" s="2" t="s">
        <v>161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f t="shared" si="2"/>
        <v>9</v>
      </c>
      <c r="X71" t="str">
        <f t="shared" si="3"/>
        <v>No cumple</v>
      </c>
    </row>
    <row r="72" spans="1:24" x14ac:dyDescent="0.3">
      <c r="A72" s="1" t="s">
        <v>162</v>
      </c>
      <c r="B72" s="2" t="s">
        <v>163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"/>
        <v>0</v>
      </c>
      <c r="X72" t="str">
        <f t="shared" si="3"/>
        <v>No cumple</v>
      </c>
    </row>
    <row r="73" spans="1:24" ht="28.8" x14ac:dyDescent="0.3">
      <c r="A73" s="1" t="s">
        <v>164</v>
      </c>
      <c r="B73" s="2" t="s">
        <v>165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f t="shared" si="2"/>
        <v>17</v>
      </c>
      <c r="X73" t="str">
        <f t="shared" si="3"/>
        <v>No cumple</v>
      </c>
    </row>
    <row r="74" spans="1:24" x14ac:dyDescent="0.3">
      <c r="A74" s="1" t="s">
        <v>166</v>
      </c>
      <c r="B74" s="2" t="s">
        <v>167</v>
      </c>
      <c r="C74">
        <v>4</v>
      </c>
      <c r="D74">
        <v>4</v>
      </c>
      <c r="E74">
        <v>6</v>
      </c>
      <c r="F74">
        <v>11</v>
      </c>
      <c r="G74">
        <v>11</v>
      </c>
      <c r="H74">
        <v>13</v>
      </c>
      <c r="I74">
        <v>10</v>
      </c>
      <c r="J74">
        <v>10</v>
      </c>
      <c r="K74">
        <v>10</v>
      </c>
      <c r="L74">
        <v>14</v>
      </c>
      <c r="M74">
        <v>14</v>
      </c>
      <c r="N74">
        <v>18</v>
      </c>
      <c r="O74">
        <v>11</v>
      </c>
      <c r="P74">
        <v>12</v>
      </c>
      <c r="Q74">
        <v>12</v>
      </c>
      <c r="R74">
        <v>13</v>
      </c>
      <c r="S74">
        <v>12</v>
      </c>
      <c r="T74">
        <v>12</v>
      </c>
      <c r="U74">
        <v>12</v>
      </c>
      <c r="V74">
        <v>13</v>
      </c>
      <c r="W74">
        <f t="shared" si="2"/>
        <v>222</v>
      </c>
      <c r="X74" t="str">
        <f t="shared" si="3"/>
        <v>No cumple</v>
      </c>
    </row>
    <row r="75" spans="1:24" ht="28.8" x14ac:dyDescent="0.3">
      <c r="A75" s="1" t="s">
        <v>168</v>
      </c>
      <c r="B75" s="2" t="s">
        <v>169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2"/>
        <v>0</v>
      </c>
      <c r="X75" t="str">
        <f t="shared" si="3"/>
        <v>No cumple</v>
      </c>
    </row>
    <row r="76" spans="1:24" x14ac:dyDescent="0.3">
      <c r="A76" s="1" t="s">
        <v>170</v>
      </c>
      <c r="B76" s="2" t="s">
        <v>171</v>
      </c>
      <c r="C76">
        <v>0</v>
      </c>
      <c r="D76">
        <v>0</v>
      </c>
      <c r="E76">
        <v>1</v>
      </c>
      <c r="F76">
        <v>1</v>
      </c>
      <c r="G76">
        <v>2</v>
      </c>
      <c r="H76">
        <v>2</v>
      </c>
      <c r="I76">
        <v>2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"/>
        <v>12</v>
      </c>
      <c r="X76" t="str">
        <f t="shared" si="3"/>
        <v>No cumple</v>
      </c>
    </row>
    <row r="77" spans="1:24" x14ac:dyDescent="0.3">
      <c r="A77" s="1" t="s">
        <v>172</v>
      </c>
      <c r="B77" s="2" t="s">
        <v>173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2"/>
        <v>0</v>
      </c>
      <c r="X77" t="str">
        <f t="shared" si="3"/>
        <v>No cumple</v>
      </c>
    </row>
    <row r="78" spans="1:24" x14ac:dyDescent="0.3">
      <c r="A78" s="1" t="s">
        <v>174</v>
      </c>
      <c r="B78" s="2" t="s">
        <v>175</v>
      </c>
      <c r="C78">
        <v>3</v>
      </c>
      <c r="D78">
        <v>3</v>
      </c>
      <c r="E78">
        <v>5</v>
      </c>
      <c r="F78">
        <v>7</v>
      </c>
      <c r="G78">
        <v>5</v>
      </c>
      <c r="H78">
        <v>6</v>
      </c>
      <c r="I78">
        <v>5</v>
      </c>
      <c r="J78">
        <v>6</v>
      </c>
      <c r="K78">
        <v>6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6</v>
      </c>
      <c r="W78">
        <f t="shared" si="2"/>
        <v>102</v>
      </c>
      <c r="X78" t="str">
        <f t="shared" si="3"/>
        <v>No cumple</v>
      </c>
    </row>
    <row r="79" spans="1:24" ht="28.8" x14ac:dyDescent="0.3">
      <c r="A79" s="1" t="s">
        <v>176</v>
      </c>
      <c r="B79" s="2" t="s">
        <v>177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2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2</v>
      </c>
      <c r="S79">
        <v>3</v>
      </c>
      <c r="T79">
        <v>3</v>
      </c>
      <c r="U79">
        <v>3</v>
      </c>
      <c r="V79">
        <v>3</v>
      </c>
      <c r="W79">
        <f t="shared" si="2"/>
        <v>42</v>
      </c>
      <c r="X79" t="str">
        <f t="shared" si="3"/>
        <v>No cumple</v>
      </c>
    </row>
    <row r="80" spans="1:24" ht="28.8" x14ac:dyDescent="0.3">
      <c r="A80" s="1" t="s">
        <v>178</v>
      </c>
      <c r="B80" s="2" t="s">
        <v>179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f t="shared" si="2"/>
        <v>16</v>
      </c>
      <c r="X80" t="str">
        <f t="shared" si="3"/>
        <v>No cumple</v>
      </c>
    </row>
    <row r="81" spans="1:24" ht="28.8" x14ac:dyDescent="0.3">
      <c r="A81" s="1" t="s">
        <v>180</v>
      </c>
      <c r="B81" s="2" t="s">
        <v>181</v>
      </c>
      <c r="C81">
        <v>179</v>
      </c>
      <c r="D81">
        <v>238</v>
      </c>
      <c r="E81">
        <v>305</v>
      </c>
      <c r="F81">
        <v>460</v>
      </c>
      <c r="G81">
        <v>488</v>
      </c>
      <c r="H81">
        <v>513</v>
      </c>
      <c r="I81">
        <v>471</v>
      </c>
      <c r="J81">
        <v>425</v>
      </c>
      <c r="K81">
        <v>430</v>
      </c>
      <c r="L81">
        <v>384</v>
      </c>
      <c r="M81">
        <v>387</v>
      </c>
      <c r="N81">
        <v>426</v>
      </c>
      <c r="O81">
        <v>348</v>
      </c>
      <c r="P81">
        <v>387</v>
      </c>
      <c r="Q81">
        <v>393</v>
      </c>
      <c r="R81">
        <v>408</v>
      </c>
      <c r="S81">
        <v>442</v>
      </c>
      <c r="T81">
        <v>443</v>
      </c>
      <c r="U81">
        <v>446</v>
      </c>
      <c r="V81">
        <v>478</v>
      </c>
      <c r="W81">
        <f t="shared" si="2"/>
        <v>8051</v>
      </c>
      <c r="X81" t="str">
        <f t="shared" si="3"/>
        <v>mtl</v>
      </c>
    </row>
    <row r="82" spans="1:24" ht="28.8" x14ac:dyDescent="0.3">
      <c r="A82" s="1" t="s">
        <v>182</v>
      </c>
      <c r="B82" s="2" t="s">
        <v>183</v>
      </c>
      <c r="C82">
        <v>0</v>
      </c>
      <c r="D82">
        <v>3</v>
      </c>
      <c r="E82">
        <v>7</v>
      </c>
      <c r="F82">
        <v>10</v>
      </c>
      <c r="G82">
        <v>10</v>
      </c>
      <c r="H82">
        <v>11</v>
      </c>
      <c r="I82">
        <v>7</v>
      </c>
      <c r="J82">
        <v>7</v>
      </c>
      <c r="K82">
        <v>7</v>
      </c>
      <c r="L82">
        <v>6</v>
      </c>
      <c r="M82">
        <v>6</v>
      </c>
      <c r="N82">
        <v>7</v>
      </c>
      <c r="O82">
        <v>5</v>
      </c>
      <c r="P82">
        <v>5</v>
      </c>
      <c r="Q82">
        <v>5</v>
      </c>
      <c r="R82">
        <v>4</v>
      </c>
      <c r="S82">
        <v>4</v>
      </c>
      <c r="T82">
        <v>4</v>
      </c>
      <c r="U82">
        <v>4</v>
      </c>
      <c r="V82">
        <v>5</v>
      </c>
      <c r="W82">
        <f t="shared" si="2"/>
        <v>117</v>
      </c>
      <c r="X82" t="str">
        <f t="shared" si="3"/>
        <v>No cumple</v>
      </c>
    </row>
    <row r="83" spans="1:24" x14ac:dyDescent="0.3">
      <c r="A83" s="1" t="s">
        <v>184</v>
      </c>
      <c r="B83" s="2" t="s">
        <v>185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"/>
        <v>0</v>
      </c>
      <c r="X83" t="str">
        <f t="shared" si="3"/>
        <v>No cumple</v>
      </c>
    </row>
    <row r="84" spans="1:24" ht="28.8" x14ac:dyDescent="0.3">
      <c r="A84" s="1" t="s">
        <v>186</v>
      </c>
      <c r="B84" s="2" t="s">
        <v>187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f t="shared" si="2"/>
        <v>16</v>
      </c>
      <c r="X84" t="str">
        <f t="shared" si="3"/>
        <v>No cumple</v>
      </c>
    </row>
    <row r="85" spans="1:24" x14ac:dyDescent="0.3">
      <c r="A85" s="1" t="s">
        <v>188</v>
      </c>
      <c r="B85" s="2" t="s">
        <v>189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2"/>
        <v>0</v>
      </c>
      <c r="X85" t="str">
        <f t="shared" si="3"/>
        <v>No cumple</v>
      </c>
    </row>
    <row r="86" spans="1:24" ht="43.2" x14ac:dyDescent="0.3">
      <c r="A86" s="1" t="s">
        <v>190</v>
      </c>
      <c r="B86" s="2" t="s">
        <v>191</v>
      </c>
      <c r="C86">
        <v>2</v>
      </c>
      <c r="D86">
        <v>2</v>
      </c>
      <c r="E86">
        <v>7</v>
      </c>
      <c r="F86">
        <v>8</v>
      </c>
      <c r="G86">
        <v>9</v>
      </c>
      <c r="H86">
        <v>9</v>
      </c>
      <c r="I86">
        <v>8</v>
      </c>
      <c r="J86">
        <v>4</v>
      </c>
      <c r="K86">
        <v>4</v>
      </c>
      <c r="L86">
        <v>4</v>
      </c>
      <c r="M86">
        <v>6</v>
      </c>
      <c r="N86">
        <v>6</v>
      </c>
      <c r="O86">
        <v>6</v>
      </c>
      <c r="P86">
        <v>6</v>
      </c>
      <c r="Q86">
        <v>6</v>
      </c>
      <c r="R86">
        <v>4</v>
      </c>
      <c r="S86">
        <v>4</v>
      </c>
      <c r="T86">
        <v>4</v>
      </c>
      <c r="U86">
        <v>4</v>
      </c>
      <c r="V86">
        <v>6</v>
      </c>
      <c r="W86">
        <f t="shared" si="2"/>
        <v>109</v>
      </c>
      <c r="X86" t="str">
        <f t="shared" si="3"/>
        <v>No cumple</v>
      </c>
    </row>
    <row r="87" spans="1:24" ht="28.8" x14ac:dyDescent="0.3">
      <c r="A87" s="1" t="s">
        <v>192</v>
      </c>
      <c r="B87" s="2" t="s">
        <v>193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2"/>
        <v>0</v>
      </c>
      <c r="X87" t="str">
        <f t="shared" si="3"/>
        <v>No cumple</v>
      </c>
    </row>
    <row r="88" spans="1:24" x14ac:dyDescent="0.3">
      <c r="A88" s="1" t="s">
        <v>194</v>
      </c>
      <c r="B88" s="2" t="s">
        <v>195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2"/>
        <v>0</v>
      </c>
      <c r="X88" t="str">
        <f t="shared" si="3"/>
        <v>No cumple</v>
      </c>
    </row>
    <row r="89" spans="1:24" ht="43.2" x14ac:dyDescent="0.3">
      <c r="A89" s="1" t="s">
        <v>196</v>
      </c>
      <c r="B89" s="2" t="s">
        <v>197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f t="shared" si="2"/>
        <v>3</v>
      </c>
      <c r="X89" t="str">
        <f t="shared" si="3"/>
        <v>No cumple</v>
      </c>
    </row>
    <row r="90" spans="1:24" x14ac:dyDescent="0.3">
      <c r="A90" s="1" t="s">
        <v>198</v>
      </c>
      <c r="B90" s="2" t="s">
        <v>123</v>
      </c>
      <c r="C90">
        <v>45</v>
      </c>
      <c r="D90">
        <v>52</v>
      </c>
      <c r="E90">
        <v>73</v>
      </c>
      <c r="F90">
        <v>117</v>
      </c>
      <c r="G90">
        <v>119</v>
      </c>
      <c r="H90">
        <v>108</v>
      </c>
      <c r="I90">
        <v>112</v>
      </c>
      <c r="J90">
        <v>95</v>
      </c>
      <c r="K90">
        <v>95</v>
      </c>
      <c r="L90">
        <v>98</v>
      </c>
      <c r="M90">
        <v>98</v>
      </c>
      <c r="N90">
        <v>99</v>
      </c>
      <c r="O90">
        <v>79</v>
      </c>
      <c r="P90">
        <v>98</v>
      </c>
      <c r="Q90">
        <v>98</v>
      </c>
      <c r="R90">
        <v>96</v>
      </c>
      <c r="S90">
        <v>96</v>
      </c>
      <c r="T90">
        <v>96</v>
      </c>
      <c r="U90">
        <v>97</v>
      </c>
      <c r="V90">
        <v>109</v>
      </c>
      <c r="W90">
        <f t="shared" si="2"/>
        <v>1880</v>
      </c>
      <c r="X90" t="str">
        <f t="shared" si="3"/>
        <v>parsec</v>
      </c>
    </row>
    <row r="91" spans="1:24" x14ac:dyDescent="0.3">
      <c r="A91" s="1" t="s">
        <v>199</v>
      </c>
      <c r="B91" s="2" t="s">
        <v>200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2"/>
        <v>0</v>
      </c>
      <c r="X91" t="str">
        <f t="shared" si="3"/>
        <v>No cumple</v>
      </c>
    </row>
    <row r="92" spans="1:24" x14ac:dyDescent="0.3">
      <c r="A92" s="1" t="s">
        <v>201</v>
      </c>
      <c r="B92" s="2" t="s">
        <v>202</v>
      </c>
      <c r="C92">
        <v>0</v>
      </c>
      <c r="D92">
        <v>0</v>
      </c>
      <c r="E92">
        <v>0</v>
      </c>
      <c r="F92">
        <v>0</v>
      </c>
      <c r="G92">
        <v>0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"/>
        <v>14</v>
      </c>
      <c r="X92" t="str">
        <f t="shared" si="3"/>
        <v>No cumple</v>
      </c>
    </row>
    <row r="93" spans="1:24" ht="28.8" x14ac:dyDescent="0.3">
      <c r="A93" s="1" t="s">
        <v>203</v>
      </c>
      <c r="B93" s="2" t="s">
        <v>204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f t="shared" si="2"/>
        <v>20</v>
      </c>
      <c r="X93" t="str">
        <f t="shared" si="3"/>
        <v>No cumple</v>
      </c>
    </row>
    <row r="94" spans="1:24" ht="28.8" x14ac:dyDescent="0.3">
      <c r="A94" s="1" t="s">
        <v>205</v>
      </c>
      <c r="B94" s="2" t="s">
        <v>206</v>
      </c>
      <c r="C94">
        <v>0</v>
      </c>
      <c r="D94">
        <v>0</v>
      </c>
      <c r="E94">
        <v>0</v>
      </c>
      <c r="F94">
        <v>2</v>
      </c>
      <c r="G94">
        <v>4</v>
      </c>
      <c r="H94">
        <v>4</v>
      </c>
      <c r="I94">
        <v>5</v>
      </c>
      <c r="J94">
        <v>1</v>
      </c>
      <c r="K94">
        <v>1</v>
      </c>
      <c r="L94">
        <v>1</v>
      </c>
      <c r="M94">
        <v>1</v>
      </c>
      <c r="N94">
        <v>2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f t="shared" si="2"/>
        <v>29</v>
      </c>
      <c r="X94" t="str">
        <f t="shared" si="3"/>
        <v>No cumple</v>
      </c>
    </row>
    <row r="95" spans="1:24" x14ac:dyDescent="0.3">
      <c r="A95" s="1" t="s">
        <v>207</v>
      </c>
      <c r="B95" s="2" t="s">
        <v>208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13</v>
      </c>
      <c r="W95">
        <f t="shared" si="2"/>
        <v>21</v>
      </c>
      <c r="X95" t="str">
        <f t="shared" si="3"/>
        <v>No cumple</v>
      </c>
    </row>
    <row r="96" spans="1:24" ht="28.8" x14ac:dyDescent="0.3">
      <c r="A96" s="1" t="s">
        <v>209</v>
      </c>
      <c r="B96" s="2" t="s">
        <v>210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f t="shared" si="2"/>
        <v>8</v>
      </c>
      <c r="X96" t="str">
        <f t="shared" si="3"/>
        <v>No cumple</v>
      </c>
    </row>
    <row r="97" spans="1:24" ht="43.2" x14ac:dyDescent="0.3">
      <c r="A97" s="1" t="s">
        <v>211</v>
      </c>
      <c r="B97" s="2" t="s">
        <v>212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2"/>
        <v>0</v>
      </c>
      <c r="X97" t="str">
        <f t="shared" si="3"/>
        <v>No cumple</v>
      </c>
    </row>
    <row r="98" spans="1:24" ht="28.8" x14ac:dyDescent="0.3">
      <c r="A98" s="1" t="s">
        <v>213</v>
      </c>
      <c r="B98" s="2" t="s">
        <v>214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2"/>
        <v>0</v>
      </c>
      <c r="X98" t="str">
        <f t="shared" si="3"/>
        <v>No cumple</v>
      </c>
    </row>
    <row r="99" spans="1:24" ht="43.2" x14ac:dyDescent="0.3">
      <c r="A99" s="1" t="s">
        <v>215</v>
      </c>
      <c r="B99" s="2" t="s">
        <v>216</v>
      </c>
      <c r="C99">
        <v>0</v>
      </c>
      <c r="D99">
        <v>0</v>
      </c>
      <c r="E99">
        <v>1</v>
      </c>
      <c r="F99">
        <v>1</v>
      </c>
      <c r="G99">
        <v>2</v>
      </c>
      <c r="H99">
        <v>2</v>
      </c>
      <c r="I99">
        <v>2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f t="shared" si="2"/>
        <v>11</v>
      </c>
      <c r="X99" t="str">
        <f t="shared" si="3"/>
        <v>No cumple</v>
      </c>
    </row>
    <row r="100" spans="1:24" ht="28.8" x14ac:dyDescent="0.3">
      <c r="A100" s="1" t="s">
        <v>217</v>
      </c>
      <c r="B100" s="2" t="s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2"/>
        <v>0</v>
      </c>
      <c r="X100" t="str">
        <f t="shared" si="3"/>
        <v>No cumple</v>
      </c>
    </row>
    <row r="101" spans="1:24" ht="28.8" x14ac:dyDescent="0.3">
      <c r="A101" s="1" t="s">
        <v>219</v>
      </c>
      <c r="B101" s="2" t="s">
        <v>220</v>
      </c>
      <c r="C101">
        <v>0</v>
      </c>
      <c r="D101">
        <v>3</v>
      </c>
      <c r="E101">
        <v>4</v>
      </c>
      <c r="F101">
        <v>6</v>
      </c>
      <c r="G101">
        <v>5</v>
      </c>
      <c r="H101">
        <v>5</v>
      </c>
      <c r="I101">
        <v>5</v>
      </c>
      <c r="J101">
        <v>5</v>
      </c>
      <c r="K101">
        <v>6</v>
      </c>
      <c r="L101">
        <v>4</v>
      </c>
      <c r="M101">
        <v>5</v>
      </c>
      <c r="N101">
        <v>4</v>
      </c>
      <c r="O101">
        <v>4</v>
      </c>
      <c r="P101">
        <v>6</v>
      </c>
      <c r="Q101">
        <v>6</v>
      </c>
      <c r="R101">
        <v>8</v>
      </c>
      <c r="S101">
        <v>9</v>
      </c>
      <c r="T101">
        <v>9</v>
      </c>
      <c r="U101">
        <v>9</v>
      </c>
      <c r="V101">
        <v>7</v>
      </c>
      <c r="W101">
        <f t="shared" si="2"/>
        <v>110</v>
      </c>
      <c r="X101" t="str">
        <f t="shared" si="3"/>
        <v>No cumple</v>
      </c>
    </row>
    <row r="102" spans="1:24" x14ac:dyDescent="0.3">
      <c r="A102" s="1" t="s">
        <v>221</v>
      </c>
      <c r="B102" s="2" t="s">
        <v>222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2"/>
        <v>0</v>
      </c>
      <c r="X102" t="str">
        <f t="shared" si="3"/>
        <v>No cumple</v>
      </c>
    </row>
    <row r="103" spans="1:24" x14ac:dyDescent="0.3">
      <c r="A103" s="1" t="s">
        <v>223</v>
      </c>
      <c r="B103" s="2" t="s">
        <v>224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"/>
        <v>0</v>
      </c>
      <c r="X103" t="str">
        <f t="shared" si="3"/>
        <v>No cumple</v>
      </c>
    </row>
    <row r="104" spans="1:24" ht="28.8" x14ac:dyDescent="0.3">
      <c r="A104" s="1" t="s">
        <v>225</v>
      </c>
      <c r="B104" s="2" t="s">
        <v>226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"/>
        <v>0</v>
      </c>
      <c r="X104" t="str">
        <f t="shared" si="3"/>
        <v>No cumple</v>
      </c>
    </row>
    <row r="105" spans="1:24" ht="28.8" x14ac:dyDescent="0.3">
      <c r="A105" s="1" t="s">
        <v>227</v>
      </c>
      <c r="B105" s="2" t="s">
        <v>228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</v>
      </c>
      <c r="W105">
        <f t="shared" si="2"/>
        <v>2</v>
      </c>
      <c r="X105" t="str">
        <f t="shared" si="3"/>
        <v>No cumple</v>
      </c>
    </row>
    <row r="106" spans="1:24" ht="28.8" x14ac:dyDescent="0.3">
      <c r="A106" s="1" t="s">
        <v>229</v>
      </c>
      <c r="B106" s="2" t="s">
        <v>230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f t="shared" si="2"/>
        <v>13</v>
      </c>
      <c r="X106" t="str">
        <f t="shared" si="3"/>
        <v>No cumple</v>
      </c>
    </row>
    <row r="107" spans="1:24" x14ac:dyDescent="0.3">
      <c r="A107" s="1" t="s">
        <v>231</v>
      </c>
      <c r="B107" s="2" t="s">
        <v>232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1</v>
      </c>
      <c r="W107">
        <f t="shared" si="2"/>
        <v>11</v>
      </c>
      <c r="X107" t="str">
        <f t="shared" si="3"/>
        <v>No cumple</v>
      </c>
    </row>
    <row r="108" spans="1:24" ht="28.8" x14ac:dyDescent="0.3">
      <c r="A108" s="1" t="s">
        <v>233</v>
      </c>
      <c r="B108" s="2" t="s">
        <v>234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2"/>
        <v>0</v>
      </c>
      <c r="X108" t="str">
        <f t="shared" si="3"/>
        <v>No cumple</v>
      </c>
    </row>
    <row r="109" spans="1:24" x14ac:dyDescent="0.3">
      <c r="A109" s="1" t="s">
        <v>235</v>
      </c>
      <c r="B109" s="2" t="s">
        <v>236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2"/>
        <v>0</v>
      </c>
      <c r="X109" t="str">
        <f t="shared" si="3"/>
        <v>No cumple</v>
      </c>
    </row>
    <row r="110" spans="1:24" ht="28.8" x14ac:dyDescent="0.3">
      <c r="A110" s="1" t="s">
        <v>237</v>
      </c>
      <c r="B110" s="2" t="s">
        <v>238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2"/>
        <v>0</v>
      </c>
      <c r="X110" t="str">
        <f t="shared" si="3"/>
        <v>No cumple</v>
      </c>
    </row>
    <row r="111" spans="1:24" ht="28.8" x14ac:dyDescent="0.3">
      <c r="A111" s="1" t="s">
        <v>239</v>
      </c>
      <c r="B111" s="2" t="s">
        <v>240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2"/>
        <v>0</v>
      </c>
      <c r="X111" t="str">
        <f t="shared" si="3"/>
        <v>No cumple</v>
      </c>
    </row>
    <row r="112" spans="1:24" x14ac:dyDescent="0.3">
      <c r="A112" s="1" t="s">
        <v>241</v>
      </c>
      <c r="B112" s="2" t="s">
        <v>242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2"/>
        <v>0</v>
      </c>
      <c r="X112" t="str">
        <f t="shared" si="3"/>
        <v>No cumple</v>
      </c>
    </row>
    <row r="113" spans="1:24" x14ac:dyDescent="0.3">
      <c r="A113" s="1" t="s">
        <v>243</v>
      </c>
      <c r="B113" s="2" t="s">
        <v>244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f t="shared" si="2"/>
        <v>16</v>
      </c>
      <c r="X113" t="str">
        <f t="shared" si="3"/>
        <v>No cumple</v>
      </c>
    </row>
    <row r="114" spans="1:24" x14ac:dyDescent="0.3">
      <c r="A114" s="1" t="s">
        <v>245</v>
      </c>
      <c r="B114" s="2" t="s">
        <v>246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  <c r="W114">
        <f t="shared" si="2"/>
        <v>2</v>
      </c>
      <c r="X114" t="str">
        <f t="shared" si="3"/>
        <v>No cumple</v>
      </c>
    </row>
    <row r="115" spans="1:24" x14ac:dyDescent="0.3">
      <c r="A115" s="1" t="s">
        <v>247</v>
      </c>
      <c r="B115" s="2" t="s">
        <v>248</v>
      </c>
      <c r="C115">
        <v>209</v>
      </c>
      <c r="D115">
        <v>287</v>
      </c>
      <c r="E115">
        <v>372</v>
      </c>
      <c r="F115">
        <v>565</v>
      </c>
      <c r="G115">
        <v>607</v>
      </c>
      <c r="H115">
        <v>669</v>
      </c>
      <c r="I115">
        <v>624</v>
      </c>
      <c r="J115">
        <v>601</v>
      </c>
      <c r="K115">
        <v>611</v>
      </c>
      <c r="L115">
        <v>559</v>
      </c>
      <c r="M115">
        <v>562</v>
      </c>
      <c r="N115">
        <v>629</v>
      </c>
      <c r="O115">
        <v>548</v>
      </c>
      <c r="P115">
        <v>600</v>
      </c>
      <c r="Q115">
        <v>601</v>
      </c>
      <c r="R115">
        <v>656</v>
      </c>
      <c r="S115">
        <v>671</v>
      </c>
      <c r="T115">
        <v>671</v>
      </c>
      <c r="U115">
        <v>670</v>
      </c>
      <c r="V115">
        <v>700</v>
      </c>
      <c r="W115">
        <f t="shared" si="2"/>
        <v>11412</v>
      </c>
      <c r="X115" t="str">
        <f t="shared" si="3"/>
        <v>transformers</v>
      </c>
    </row>
    <row r="116" spans="1:24" x14ac:dyDescent="0.3">
      <c r="A116" s="1" t="s">
        <v>249</v>
      </c>
      <c r="B116" s="2" t="s">
        <v>250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2"/>
        <v>0</v>
      </c>
      <c r="X116" t="str">
        <f t="shared" si="3"/>
        <v>No cumple</v>
      </c>
    </row>
    <row r="117" spans="1:24" x14ac:dyDescent="0.3">
      <c r="A117" s="1" t="s">
        <v>251</v>
      </c>
      <c r="B117" s="2" t="s">
        <v>252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2"/>
        <v>0</v>
      </c>
      <c r="X117" t="str">
        <f t="shared" si="3"/>
        <v>No cumple</v>
      </c>
    </row>
    <row r="118" spans="1:24" ht="28.8" x14ac:dyDescent="0.3">
      <c r="A118" s="1" t="s">
        <v>253</v>
      </c>
      <c r="B118" s="2" t="s">
        <v>254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2"/>
        <v>0</v>
      </c>
      <c r="X118" t="str">
        <f t="shared" si="3"/>
        <v>No cumple</v>
      </c>
    </row>
    <row r="119" spans="1:24" ht="28.8" x14ac:dyDescent="0.3">
      <c r="A119" s="1" t="s">
        <v>255</v>
      </c>
      <c r="B119" s="2" t="s">
        <v>256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2"/>
        <v>0</v>
      </c>
      <c r="X119" t="str">
        <f t="shared" si="3"/>
        <v>No cumple</v>
      </c>
    </row>
    <row r="120" spans="1:24" ht="28.8" x14ac:dyDescent="0.3">
      <c r="A120" s="1" t="s">
        <v>257</v>
      </c>
      <c r="B120" s="2" t="s">
        <v>258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2"/>
        <v>0</v>
      </c>
      <c r="X120" t="str">
        <f t="shared" si="3"/>
        <v>No cumple</v>
      </c>
    </row>
    <row r="121" spans="1:24" ht="28.8" x14ac:dyDescent="0.3">
      <c r="A121" s="1" t="s">
        <v>259</v>
      </c>
      <c r="B121" s="2" t="s">
        <v>260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f t="shared" si="2"/>
        <v>6</v>
      </c>
      <c r="X121" t="str">
        <f t="shared" si="3"/>
        <v>No cumple</v>
      </c>
    </row>
    <row r="122" spans="1:24" ht="28.8" x14ac:dyDescent="0.3">
      <c r="A122" s="1" t="s">
        <v>261</v>
      </c>
      <c r="B122" s="2" t="s">
        <v>262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13</v>
      </c>
      <c r="J122">
        <v>24</v>
      </c>
      <c r="K122">
        <v>25</v>
      </c>
      <c r="L122">
        <v>27</v>
      </c>
      <c r="M122">
        <v>27</v>
      </c>
      <c r="N122">
        <v>34</v>
      </c>
      <c r="O122">
        <v>33</v>
      </c>
      <c r="P122">
        <v>36</v>
      </c>
      <c r="Q122">
        <v>36</v>
      </c>
      <c r="R122">
        <v>45</v>
      </c>
      <c r="S122">
        <v>55</v>
      </c>
      <c r="T122">
        <v>55</v>
      </c>
      <c r="U122">
        <v>59</v>
      </c>
      <c r="V122">
        <v>50</v>
      </c>
      <c r="W122">
        <f t="shared" si="2"/>
        <v>520</v>
      </c>
      <c r="X122" t="str">
        <f t="shared" si="3"/>
        <v>unliftio</v>
      </c>
    </row>
    <row r="123" spans="1:24" ht="28.8" x14ac:dyDescent="0.3">
      <c r="A123" s="1" t="s">
        <v>263</v>
      </c>
      <c r="B123" s="2" t="s">
        <v>264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</v>
      </c>
      <c r="I123">
        <v>22</v>
      </c>
      <c r="J123">
        <v>32</v>
      </c>
      <c r="K123">
        <v>32</v>
      </c>
      <c r="L123">
        <v>41</v>
      </c>
      <c r="M123">
        <v>42</v>
      </c>
      <c r="N123">
        <v>44</v>
      </c>
      <c r="O123">
        <v>49</v>
      </c>
      <c r="P123">
        <v>52</v>
      </c>
      <c r="Q123">
        <v>53</v>
      </c>
      <c r="R123">
        <v>56</v>
      </c>
      <c r="S123">
        <v>59</v>
      </c>
      <c r="T123">
        <v>59</v>
      </c>
      <c r="U123">
        <v>59</v>
      </c>
      <c r="V123">
        <v>55</v>
      </c>
      <c r="W123">
        <f t="shared" si="2"/>
        <v>657</v>
      </c>
      <c r="X123" t="str">
        <f t="shared" si="3"/>
        <v>unliftio-core</v>
      </c>
    </row>
    <row r="124" spans="1:24" x14ac:dyDescent="0.3">
      <c r="A124" s="1" t="s">
        <v>265</v>
      </c>
      <c r="B124" s="2" t="s">
        <v>266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2</v>
      </c>
      <c r="T124">
        <v>2</v>
      </c>
      <c r="U124">
        <v>2</v>
      </c>
      <c r="V124">
        <v>1</v>
      </c>
      <c r="W124">
        <f t="shared" si="2"/>
        <v>8</v>
      </c>
      <c r="X124" t="str">
        <f t="shared" si="3"/>
        <v>No cumple</v>
      </c>
    </row>
    <row r="125" spans="1:24" ht="28.8" x14ac:dyDescent="0.3">
      <c r="A125" s="1" t="s">
        <v>267</v>
      </c>
      <c r="B125" s="2" t="s">
        <v>268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2"/>
        <v>0</v>
      </c>
      <c r="X125" t="str">
        <f t="shared" si="3"/>
        <v>No cumple</v>
      </c>
    </row>
    <row r="126" spans="1:24" ht="28.8" x14ac:dyDescent="0.3">
      <c r="A126" s="1" t="s">
        <v>269</v>
      </c>
      <c r="B126" s="2" t="s">
        <v>270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f t="shared" si="2"/>
        <v>4</v>
      </c>
      <c r="X126" t="str">
        <f t="shared" si="3"/>
        <v>No cumple</v>
      </c>
    </row>
    <row r="127" spans="1:24" ht="28.8" x14ac:dyDescent="0.3">
      <c r="A127" s="1" t="s">
        <v>271</v>
      </c>
      <c r="B127" s="2" t="s">
        <v>272</v>
      </c>
      <c r="C127">
        <v>0</v>
      </c>
      <c r="D127">
        <v>0</v>
      </c>
      <c r="E127">
        <v>0</v>
      </c>
      <c r="F127">
        <v>2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2"/>
        <v>4</v>
      </c>
      <c r="X127" t="str">
        <f t="shared" si="3"/>
        <v>No cumple</v>
      </c>
    </row>
    <row r="128" spans="1:24" ht="28.8" x14ac:dyDescent="0.3">
      <c r="A128" s="1" t="s">
        <v>273</v>
      </c>
      <c r="B128" s="2" t="s">
        <v>274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2"/>
        <v>0</v>
      </c>
      <c r="X128" t="str">
        <f t="shared" si="3"/>
        <v>No cumple</v>
      </c>
    </row>
    <row r="129" spans="1:24" ht="28.8" x14ac:dyDescent="0.3">
      <c r="A129" s="1" t="s">
        <v>275</v>
      </c>
      <c r="B129" s="2" t="s">
        <v>276</v>
      </c>
      <c r="C129">
        <v>0</v>
      </c>
      <c r="D129">
        <v>0</v>
      </c>
      <c r="E129">
        <v>0</v>
      </c>
      <c r="F129">
        <v>0</v>
      </c>
      <c r="G129">
        <v>2</v>
      </c>
      <c r="H129">
        <v>4</v>
      </c>
      <c r="I129">
        <v>4</v>
      </c>
      <c r="J129">
        <v>3</v>
      </c>
      <c r="K129">
        <v>3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f t="shared" si="2"/>
        <v>25</v>
      </c>
      <c r="X129" t="str">
        <f t="shared" si="3"/>
        <v>No cumple</v>
      </c>
    </row>
    <row r="130" spans="1:24" x14ac:dyDescent="0.3">
      <c r="A130" s="1" t="s">
        <v>277</v>
      </c>
      <c r="B130" s="2" t="s">
        <v>278</v>
      </c>
      <c r="C130">
        <v>0</v>
      </c>
      <c r="D130">
        <v>0</v>
      </c>
      <c r="E130">
        <v>0</v>
      </c>
      <c r="F130">
        <v>0</v>
      </c>
      <c r="G130">
        <v>4</v>
      </c>
      <c r="H130">
        <v>5</v>
      </c>
      <c r="I130">
        <v>5</v>
      </c>
      <c r="J130">
        <v>5</v>
      </c>
      <c r="K130">
        <v>5</v>
      </c>
      <c r="L130">
        <v>0</v>
      </c>
      <c r="M130">
        <v>0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f t="shared" ref="W130:W134" si="4">SUM(C130:V130)</f>
        <v>42</v>
      </c>
      <c r="X130" t="str">
        <f t="shared" si="3"/>
        <v>No cumple</v>
      </c>
    </row>
    <row r="131" spans="1:24" ht="28.8" x14ac:dyDescent="0.3">
      <c r="A131" s="1" t="s">
        <v>279</v>
      </c>
      <c r="B131" s="2" t="s">
        <v>280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f t="shared" si="4"/>
        <v>13</v>
      </c>
      <c r="X131" t="str">
        <f t="shared" ref="X131:X135" si="5">IF(W131&gt;=$X$136,A131,"No cumple")</f>
        <v>No cumple</v>
      </c>
    </row>
    <row r="132" spans="1:24" ht="28.8" x14ac:dyDescent="0.3">
      <c r="A132" s="1" t="s">
        <v>281</v>
      </c>
      <c r="B132" s="2" t="s">
        <v>282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4"/>
        <v>0</v>
      </c>
      <c r="X132" t="str">
        <f t="shared" si="5"/>
        <v>No cumple</v>
      </c>
    </row>
    <row r="133" spans="1:24" x14ac:dyDescent="0.3">
      <c r="A133" s="1" t="s">
        <v>283</v>
      </c>
      <c r="B133" s="2" t="s">
        <v>284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2</v>
      </c>
      <c r="R133">
        <v>1</v>
      </c>
      <c r="S133">
        <v>1</v>
      </c>
      <c r="T133">
        <v>1</v>
      </c>
      <c r="U133">
        <v>1</v>
      </c>
      <c r="V133">
        <v>0</v>
      </c>
      <c r="W133">
        <f t="shared" si="4"/>
        <v>14</v>
      </c>
      <c r="X133" t="str">
        <f t="shared" si="5"/>
        <v>No cumple</v>
      </c>
    </row>
    <row r="134" spans="1:24" ht="28.8" x14ac:dyDescent="0.3">
      <c r="A134" s="1" t="s">
        <v>285</v>
      </c>
      <c r="B134" s="2" t="s">
        <v>286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4"/>
        <v>0</v>
      </c>
      <c r="X134" t="str">
        <f t="shared" si="5"/>
        <v>No cumple</v>
      </c>
    </row>
    <row r="135" spans="1:24" ht="28.8" x14ac:dyDescent="0.3">
      <c r="A135" s="1" t="s">
        <v>287</v>
      </c>
      <c r="B135" s="2" t="s">
        <v>288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0</v>
      </c>
      <c r="W135">
        <f>SUM(C135:V135)</f>
        <v>4</v>
      </c>
      <c r="X135" t="str">
        <f t="shared" si="5"/>
        <v>No cumple</v>
      </c>
    </row>
    <row r="136" spans="1:24" x14ac:dyDescent="0.3">
      <c r="A136" t="s">
        <v>289</v>
      </c>
      <c r="B136" t="s">
        <v>290</v>
      </c>
      <c r="C136">
        <v>827</v>
      </c>
      <c r="D136">
        <v>1065</v>
      </c>
      <c r="E136">
        <v>1352</v>
      </c>
      <c r="F136">
        <v>2017</v>
      </c>
      <c r="G136">
        <v>2372</v>
      </c>
      <c r="H136">
        <v>2522</v>
      </c>
      <c r="I136">
        <v>2480</v>
      </c>
      <c r="J136">
        <v>2372</v>
      </c>
      <c r="K136">
        <v>2394</v>
      </c>
      <c r="L136">
        <v>2329</v>
      </c>
      <c r="M136">
        <v>2344</v>
      </c>
      <c r="N136">
        <v>2472</v>
      </c>
      <c r="O136">
        <v>2312</v>
      </c>
      <c r="P136">
        <v>2507</v>
      </c>
      <c r="Q136">
        <v>2511</v>
      </c>
      <c r="R136">
        <v>2646</v>
      </c>
      <c r="S136">
        <v>2757</v>
      </c>
      <c r="T136">
        <v>2757</v>
      </c>
      <c r="U136">
        <v>2771</v>
      </c>
      <c r="V136">
        <v>2909</v>
      </c>
      <c r="W136">
        <f>SUM(C136:V136)</f>
        <v>45716</v>
      </c>
      <c r="X136">
        <f>W136*B138</f>
        <v>228.58</v>
      </c>
    </row>
    <row r="138" spans="1:24" x14ac:dyDescent="0.3">
      <c r="A138" s="1" t="s">
        <v>292</v>
      </c>
      <c r="B138">
        <v>5.0000000000000001E-3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3CB6-9310-46BC-B9F6-904BEDA8C2D6}">
  <dimension ref="A1:D135"/>
  <sheetViews>
    <sheetView tabSelected="1" workbookViewId="0">
      <selection activeCell="D122" sqref="D122"/>
    </sheetView>
  </sheetViews>
  <sheetFormatPr baseColWidth="10" defaultRowHeight="14.4" x14ac:dyDescent="0.3"/>
  <cols>
    <col min="2" max="2" width="33.88671875" customWidth="1"/>
    <col min="3" max="3" width="20.5546875" customWidth="1"/>
    <col min="4" max="4" width="64.21875" customWidth="1"/>
  </cols>
  <sheetData>
    <row r="1" spans="1:4" x14ac:dyDescent="0.3">
      <c r="A1" s="3" t="s">
        <v>0</v>
      </c>
      <c r="B1" s="3" t="s">
        <v>1</v>
      </c>
      <c r="C1" s="4" t="s">
        <v>293</v>
      </c>
      <c r="D1" s="5" t="s">
        <v>294</v>
      </c>
    </row>
    <row r="2" spans="1:4" ht="43.2" hidden="1" x14ac:dyDescent="0.3">
      <c r="A2" s="1" t="s">
        <v>22</v>
      </c>
      <c r="B2" s="2" t="s">
        <v>23</v>
      </c>
      <c r="C2" t="str">
        <f>Tabla1[[#This Row],[Paquetes Validos]]</f>
        <v>No cumple</v>
      </c>
    </row>
    <row r="3" spans="1:4" ht="28.8" hidden="1" x14ac:dyDescent="0.3">
      <c r="A3" s="1" t="s">
        <v>24</v>
      </c>
      <c r="B3" s="2" t="s">
        <v>25</v>
      </c>
      <c r="C3" t="str">
        <f>Tabla1[[#This Row],[Paquetes Validos]]</f>
        <v>No cumple</v>
      </c>
    </row>
    <row r="4" spans="1:4" ht="43.2" hidden="1" x14ac:dyDescent="0.3">
      <c r="A4" s="1" t="s">
        <v>26</v>
      </c>
      <c r="B4" s="2" t="s">
        <v>27</v>
      </c>
      <c r="C4" t="str">
        <f>Tabla1[[#This Row],[Paquetes Validos]]</f>
        <v>No cumple</v>
      </c>
    </row>
    <row r="5" spans="1:4" hidden="1" x14ac:dyDescent="0.3">
      <c r="A5" s="1" t="s">
        <v>28</v>
      </c>
      <c r="B5" s="2" t="s">
        <v>29</v>
      </c>
      <c r="C5" t="str">
        <f>Tabla1[[#This Row],[Paquetes Validos]]</f>
        <v>No cumple</v>
      </c>
    </row>
    <row r="6" spans="1:4" hidden="1" x14ac:dyDescent="0.3">
      <c r="A6" s="1" t="s">
        <v>30</v>
      </c>
      <c r="B6" s="2" t="s">
        <v>31</v>
      </c>
      <c r="C6" t="str">
        <f>Tabla1[[#This Row],[Paquetes Validos]]</f>
        <v>No cumple</v>
      </c>
    </row>
    <row r="7" spans="1:4" hidden="1" x14ac:dyDescent="0.3">
      <c r="A7" s="1" t="s">
        <v>32</v>
      </c>
      <c r="B7" s="2" t="s">
        <v>33</v>
      </c>
      <c r="C7" t="str">
        <f>Tabla1[[#This Row],[Paquetes Validos]]</f>
        <v>No cumple</v>
      </c>
    </row>
    <row r="8" spans="1:4" x14ac:dyDescent="0.3">
      <c r="A8" s="1" t="s">
        <v>34</v>
      </c>
      <c r="B8" s="2" t="s">
        <v>35</v>
      </c>
      <c r="C8" t="str">
        <f>Tabla1[[#This Row],[Paquetes Validos]]</f>
        <v>comonad</v>
      </c>
    </row>
    <row r="9" spans="1:4" hidden="1" x14ac:dyDescent="0.3">
      <c r="A9" s="1" t="s">
        <v>36</v>
      </c>
      <c r="B9" s="2" t="s">
        <v>37</v>
      </c>
      <c r="C9" t="str">
        <f>Tabla1[[#This Row],[Paquetes Validos]]</f>
        <v>No cumple</v>
      </c>
    </row>
    <row r="10" spans="1:4" ht="28.8" hidden="1" x14ac:dyDescent="0.3">
      <c r="A10" s="1" t="s">
        <v>38</v>
      </c>
      <c r="B10" s="2" t="s">
        <v>39</v>
      </c>
      <c r="C10" t="str">
        <f>Tabla1[[#This Row],[Paquetes Validos]]</f>
        <v>No cumple</v>
      </c>
    </row>
    <row r="11" spans="1:4" ht="28.8" hidden="1" x14ac:dyDescent="0.3">
      <c r="A11" s="1" t="s">
        <v>40</v>
      </c>
      <c r="B11" s="2" t="s">
        <v>41</v>
      </c>
      <c r="C11" t="str">
        <f>Tabla1[[#This Row],[Paquetes Validos]]</f>
        <v>No cumple</v>
      </c>
    </row>
    <row r="12" spans="1:4" ht="28.8" hidden="1" x14ac:dyDescent="0.3">
      <c r="A12" s="1" t="s">
        <v>42</v>
      </c>
      <c r="B12" s="2" t="s">
        <v>43</v>
      </c>
      <c r="C12" t="str">
        <f>Tabla1[[#This Row],[Paquetes Validos]]</f>
        <v>No cumple</v>
      </c>
    </row>
    <row r="13" spans="1:4" ht="28.8" hidden="1" x14ac:dyDescent="0.3">
      <c r="A13" s="1" t="s">
        <v>44</v>
      </c>
      <c r="B13" s="2" t="s">
        <v>45</v>
      </c>
      <c r="C13" t="str">
        <f>Tabla1[[#This Row],[Paquetes Validos]]</f>
        <v>No cumple</v>
      </c>
    </row>
    <row r="14" spans="1:4" hidden="1" x14ac:dyDescent="0.3">
      <c r="A14" s="1" t="s">
        <v>46</v>
      </c>
      <c r="B14" s="2" t="s">
        <v>47</v>
      </c>
      <c r="C14" t="str">
        <f>Tabla1[[#This Row],[Paquetes Validos]]</f>
        <v>No cumple</v>
      </c>
    </row>
    <row r="15" spans="1:4" ht="28.8" hidden="1" x14ac:dyDescent="0.3">
      <c r="A15" s="1" t="s">
        <v>48</v>
      </c>
      <c r="B15" s="2" t="s">
        <v>49</v>
      </c>
      <c r="C15" t="str">
        <f>Tabla1[[#This Row],[Paquetes Validos]]</f>
        <v>No cumple</v>
      </c>
    </row>
    <row r="16" spans="1:4" ht="28.8" hidden="1" x14ac:dyDescent="0.3">
      <c r="A16" s="1" t="s">
        <v>50</v>
      </c>
      <c r="B16" s="2" t="s">
        <v>51</v>
      </c>
      <c r="C16" t="str">
        <f>Tabla1[[#This Row],[Paquetes Validos]]</f>
        <v>No cumple</v>
      </c>
    </row>
    <row r="17" spans="1:4" ht="28.8" hidden="1" x14ac:dyDescent="0.3">
      <c r="A17" s="1" t="s">
        <v>52</v>
      </c>
      <c r="B17" s="2" t="s">
        <v>53</v>
      </c>
      <c r="C17" t="str">
        <f>Tabla1[[#This Row],[Paquetes Validos]]</f>
        <v>No cumple</v>
      </c>
    </row>
    <row r="18" spans="1:4" ht="43.2" hidden="1" x14ac:dyDescent="0.3">
      <c r="A18" s="1" t="s">
        <v>54</v>
      </c>
      <c r="B18" s="2" t="s">
        <v>55</v>
      </c>
      <c r="C18" t="str">
        <f>Tabla1[[#This Row],[Paquetes Validos]]</f>
        <v>No cumple</v>
      </c>
    </row>
    <row r="19" spans="1:4" ht="43.2" hidden="1" x14ac:dyDescent="0.3">
      <c r="A19" s="1" t="s">
        <v>56</v>
      </c>
      <c r="B19" s="2" t="s">
        <v>57</v>
      </c>
      <c r="C19" t="str">
        <f>Tabla1[[#This Row],[Paquetes Validos]]</f>
        <v>No cumple</v>
      </c>
    </row>
    <row r="20" spans="1:4" ht="28.8" hidden="1" x14ac:dyDescent="0.3">
      <c r="A20" s="1" t="s">
        <v>58</v>
      </c>
      <c r="B20" s="2" t="s">
        <v>59</v>
      </c>
      <c r="C20" t="str">
        <f>Tabla1[[#This Row],[Paquetes Validos]]</f>
        <v>No cumple</v>
      </c>
    </row>
    <row r="21" spans="1:4" ht="28.8" hidden="1" x14ac:dyDescent="0.3">
      <c r="A21" s="1" t="s">
        <v>60</v>
      </c>
      <c r="B21" s="2" t="s">
        <v>61</v>
      </c>
      <c r="C21" t="str">
        <f>Tabla1[[#This Row],[Paquetes Validos]]</f>
        <v>No cumple</v>
      </c>
    </row>
    <row r="22" spans="1:4" ht="28.8" hidden="1" x14ac:dyDescent="0.3">
      <c r="A22" s="1" t="s">
        <v>62</v>
      </c>
      <c r="B22" s="2" t="s">
        <v>63</v>
      </c>
      <c r="C22" t="str">
        <f>Tabla1[[#This Row],[Paquetes Validos]]</f>
        <v>No cumple</v>
      </c>
    </row>
    <row r="23" spans="1:4" ht="28.8" hidden="1" x14ac:dyDescent="0.3">
      <c r="A23" s="1" t="s">
        <v>64</v>
      </c>
      <c r="B23" s="2" t="s">
        <v>65</v>
      </c>
      <c r="C23" t="str">
        <f>Tabla1[[#This Row],[Paquetes Validos]]</f>
        <v>No cumple</v>
      </c>
    </row>
    <row r="24" spans="1:4" ht="28.8" hidden="1" x14ac:dyDescent="0.3">
      <c r="A24" s="1" t="s">
        <v>66</v>
      </c>
      <c r="B24" s="2" t="s">
        <v>67</v>
      </c>
      <c r="C24" t="str">
        <f>Tabla1[[#This Row],[Paquetes Validos]]</f>
        <v>No cumple</v>
      </c>
    </row>
    <row r="25" spans="1:4" hidden="1" x14ac:dyDescent="0.3">
      <c r="A25" s="1" t="s">
        <v>68</v>
      </c>
      <c r="B25" s="2" t="s">
        <v>69</v>
      </c>
      <c r="C25" t="str">
        <f>Tabla1[[#This Row],[Paquetes Validos]]</f>
        <v>No cumple</v>
      </c>
    </row>
    <row r="26" spans="1:4" ht="43.2" hidden="1" x14ac:dyDescent="0.3">
      <c r="A26" s="1" t="s">
        <v>70</v>
      </c>
      <c r="B26" s="2" t="s">
        <v>71</v>
      </c>
      <c r="C26" t="str">
        <f>Tabla1[[#This Row],[Paquetes Validos]]</f>
        <v>No cumple</v>
      </c>
    </row>
    <row r="27" spans="1:4" ht="28.8" hidden="1" x14ac:dyDescent="0.3">
      <c r="A27" s="1" t="s">
        <v>72</v>
      </c>
      <c r="B27" s="2" t="s">
        <v>73</v>
      </c>
      <c r="C27" t="str">
        <f>Tabla1[[#This Row],[Paquetes Validos]]</f>
        <v>No cumple</v>
      </c>
    </row>
    <row r="28" spans="1:4" ht="28.8" hidden="1" x14ac:dyDescent="0.3">
      <c r="A28" s="1" t="s">
        <v>74</v>
      </c>
      <c r="B28" s="2" t="s">
        <v>75</v>
      </c>
      <c r="C28" t="str">
        <f>Tabla1[[#This Row],[Paquetes Validos]]</f>
        <v>No cumple</v>
      </c>
    </row>
    <row r="29" spans="1:4" ht="28.8" hidden="1" x14ac:dyDescent="0.3">
      <c r="A29" s="1" t="s">
        <v>76</v>
      </c>
      <c r="B29" s="2" t="s">
        <v>77</v>
      </c>
      <c r="C29" t="str">
        <f>Tabla1[[#This Row],[Paquetes Validos]]</f>
        <v>No cumple</v>
      </c>
    </row>
    <row r="30" spans="1:4" ht="96.6" x14ac:dyDescent="0.3">
      <c r="A30" s="1" t="s">
        <v>78</v>
      </c>
      <c r="B30" s="2" t="s">
        <v>79</v>
      </c>
      <c r="C30" t="str">
        <f>Tabla1[[#This Row],[Paquetes Validos]]</f>
        <v>free</v>
      </c>
      <c r="D30" s="6" t="s">
        <v>297</v>
      </c>
    </row>
    <row r="31" spans="1:4" ht="28.8" hidden="1" x14ac:dyDescent="0.3">
      <c r="A31" s="1" t="s">
        <v>80</v>
      </c>
      <c r="B31" s="2" t="s">
        <v>81</v>
      </c>
      <c r="C31" t="str">
        <f>Tabla1[[#This Row],[Paquetes Validos]]</f>
        <v>No cumple</v>
      </c>
    </row>
    <row r="32" spans="1:4" ht="220.8" hidden="1" x14ac:dyDescent="0.3">
      <c r="A32" s="1" t="s">
        <v>82</v>
      </c>
      <c r="B32" s="2" t="s">
        <v>83</v>
      </c>
      <c r="C32" t="str">
        <f>Tabla1[[#This Row],[Paquetes Validos]]</f>
        <v>No cumple</v>
      </c>
      <c r="D32" s="6" t="s">
        <v>295</v>
      </c>
    </row>
    <row r="33" spans="1:4" hidden="1" x14ac:dyDescent="0.3">
      <c r="A33" s="1" t="s">
        <v>84</v>
      </c>
      <c r="B33" s="2" t="s">
        <v>85</v>
      </c>
      <c r="C33" t="str">
        <f>Tabla1[[#This Row],[Paquetes Validos]]</f>
        <v>No cumple</v>
      </c>
    </row>
    <row r="34" spans="1:4" ht="165.6" hidden="1" x14ac:dyDescent="0.3">
      <c r="A34" s="1" t="s">
        <v>86</v>
      </c>
      <c r="B34" s="2" t="s">
        <v>87</v>
      </c>
      <c r="C34" t="str">
        <f>Tabla1[[#This Row],[Paquetes Validos]]</f>
        <v>No cumple</v>
      </c>
      <c r="D34" s="6" t="s">
        <v>296</v>
      </c>
    </row>
    <row r="35" spans="1:4" ht="28.8" hidden="1" x14ac:dyDescent="0.3">
      <c r="A35" s="1" t="s">
        <v>88</v>
      </c>
      <c r="B35" s="2" t="s">
        <v>89</v>
      </c>
      <c r="C35" t="str">
        <f>Tabla1[[#This Row],[Paquetes Validos]]</f>
        <v>No cumple</v>
      </c>
    </row>
    <row r="36" spans="1:4" ht="28.8" hidden="1" x14ac:dyDescent="0.3">
      <c r="A36" s="1" t="s">
        <v>90</v>
      </c>
      <c r="B36" s="2" t="s">
        <v>91</v>
      </c>
      <c r="C36" t="str">
        <f>Tabla1[[#This Row],[Paquetes Validos]]</f>
        <v>No cumple</v>
      </c>
    </row>
    <row r="37" spans="1:4" ht="28.8" hidden="1" x14ac:dyDescent="0.3">
      <c r="A37" s="1" t="s">
        <v>92</v>
      </c>
      <c r="B37" s="2" t="s">
        <v>93</v>
      </c>
      <c r="C37" t="str">
        <f>Tabla1[[#This Row],[Paquetes Validos]]</f>
        <v>No cumple</v>
      </c>
    </row>
    <row r="38" spans="1:4" hidden="1" x14ac:dyDescent="0.3">
      <c r="A38" s="1" t="s">
        <v>94</v>
      </c>
      <c r="B38" s="2" t="s">
        <v>95</v>
      </c>
      <c r="C38" t="str">
        <f>Tabla1[[#This Row],[Paquetes Validos]]</f>
        <v>No cumple</v>
      </c>
    </row>
    <row r="39" spans="1:4" ht="28.8" hidden="1" x14ac:dyDescent="0.3">
      <c r="A39" s="1" t="s">
        <v>96</v>
      </c>
      <c r="B39" s="2" t="s">
        <v>97</v>
      </c>
      <c r="C39" t="str">
        <f>Tabla1[[#This Row],[Paquetes Validos]]</f>
        <v>No cumple</v>
      </c>
    </row>
    <row r="40" spans="1:4" hidden="1" x14ac:dyDescent="0.3">
      <c r="A40" s="1" t="s">
        <v>98</v>
      </c>
      <c r="B40" s="2" t="s">
        <v>99</v>
      </c>
      <c r="C40" t="str">
        <f>Tabla1[[#This Row],[Paquetes Validos]]</f>
        <v>No cumple</v>
      </c>
    </row>
    <row r="41" spans="1:4" ht="28.8" hidden="1" x14ac:dyDescent="0.3">
      <c r="A41" s="1" t="s">
        <v>100</v>
      </c>
      <c r="B41" s="2" t="s">
        <v>101</v>
      </c>
      <c r="C41" t="str">
        <f>Tabla1[[#This Row],[Paquetes Validos]]</f>
        <v>No cumple</v>
      </c>
    </row>
    <row r="42" spans="1:4" hidden="1" x14ac:dyDescent="0.3">
      <c r="A42" s="1" t="s">
        <v>102</v>
      </c>
      <c r="B42" s="2" t="s">
        <v>103</v>
      </c>
      <c r="C42" t="str">
        <f>Tabla1[[#This Row],[Paquetes Validos]]</f>
        <v>No cumple</v>
      </c>
    </row>
    <row r="43" spans="1:4" ht="28.8" hidden="1" x14ac:dyDescent="0.3">
      <c r="A43" s="1" t="s">
        <v>104</v>
      </c>
      <c r="B43" s="2" t="s">
        <v>105</v>
      </c>
      <c r="C43" t="str">
        <f>Tabla1[[#This Row],[Paquetes Validos]]</f>
        <v>No cumple</v>
      </c>
    </row>
    <row r="44" spans="1:4" hidden="1" x14ac:dyDescent="0.3">
      <c r="A44" s="1" t="s">
        <v>106</v>
      </c>
      <c r="B44" s="2" t="s">
        <v>107</v>
      </c>
      <c r="C44" t="str">
        <f>Tabla1[[#This Row],[Paquetes Validos]]</f>
        <v>No cumple</v>
      </c>
    </row>
    <row r="45" spans="1:4" hidden="1" x14ac:dyDescent="0.3">
      <c r="A45" s="1" t="s">
        <v>108</v>
      </c>
      <c r="B45" s="2" t="s">
        <v>109</v>
      </c>
      <c r="C45" t="str">
        <f>Tabla1[[#This Row],[Paquetes Validos]]</f>
        <v>No cumple</v>
      </c>
    </row>
    <row r="46" spans="1:4" ht="28.8" hidden="1" x14ac:dyDescent="0.3">
      <c r="A46" s="1" t="s">
        <v>110</v>
      </c>
      <c r="B46" s="2" t="s">
        <v>111</v>
      </c>
      <c r="C46" t="str">
        <f>Tabla1[[#This Row],[Paquetes Validos]]</f>
        <v>No cumple</v>
      </c>
    </row>
    <row r="47" spans="1:4" hidden="1" x14ac:dyDescent="0.3">
      <c r="A47" s="1" t="s">
        <v>112</v>
      </c>
      <c r="B47" s="2" t="s">
        <v>113</v>
      </c>
      <c r="C47" t="str">
        <f>Tabla1[[#This Row],[Paquetes Validos]]</f>
        <v>No cumple</v>
      </c>
    </row>
    <row r="48" spans="1:4" ht="43.2" hidden="1" x14ac:dyDescent="0.3">
      <c r="A48" s="1" t="s">
        <v>114</v>
      </c>
      <c r="B48" s="2" t="s">
        <v>115</v>
      </c>
      <c r="C48" t="str">
        <f>Tabla1[[#This Row],[Paquetes Validos]]</f>
        <v>No cumple</v>
      </c>
    </row>
    <row r="49" spans="1:4" hidden="1" x14ac:dyDescent="0.3">
      <c r="A49" s="1" t="s">
        <v>116</v>
      </c>
      <c r="B49" s="2" t="s">
        <v>117</v>
      </c>
      <c r="C49" t="str">
        <f>Tabla1[[#This Row],[Paquetes Validos]]</f>
        <v>No cumple</v>
      </c>
    </row>
    <row r="50" spans="1:4" ht="28.8" hidden="1" x14ac:dyDescent="0.3">
      <c r="A50" s="1" t="s">
        <v>118</v>
      </c>
      <c r="B50" s="2" t="s">
        <v>119</v>
      </c>
      <c r="C50" t="str">
        <f>Tabla1[[#This Row],[Paquetes Validos]]</f>
        <v>No cumple</v>
      </c>
    </row>
    <row r="51" spans="1:4" hidden="1" x14ac:dyDescent="0.3">
      <c r="A51" s="1" t="s">
        <v>120</v>
      </c>
      <c r="B51" s="2" t="s">
        <v>121</v>
      </c>
      <c r="C51" t="str">
        <f>Tabla1[[#This Row],[Paquetes Validos]]</f>
        <v>No cumple</v>
      </c>
    </row>
    <row r="52" spans="1:4" ht="41.4" x14ac:dyDescent="0.3">
      <c r="A52" s="1" t="s">
        <v>122</v>
      </c>
      <c r="B52" s="2" t="s">
        <v>123</v>
      </c>
      <c r="C52" t="str">
        <f>Tabla1[[#This Row],[Paquetes Validos]]</f>
        <v>megaparsec</v>
      </c>
      <c r="D52" s="8" t="s">
        <v>298</v>
      </c>
    </row>
    <row r="53" spans="1:4" ht="27.6" x14ac:dyDescent="0.3">
      <c r="A53" s="1" t="s">
        <v>124</v>
      </c>
      <c r="B53" s="2" t="s">
        <v>125</v>
      </c>
      <c r="C53" t="str">
        <f>Tabla1[[#This Row],[Paquetes Validos]]</f>
        <v>mmorph</v>
      </c>
      <c r="D53" s="8" t="s">
        <v>299</v>
      </c>
    </row>
    <row r="54" spans="1:4" ht="69" x14ac:dyDescent="0.3">
      <c r="A54" s="1" t="s">
        <v>126</v>
      </c>
      <c r="B54" s="2" t="s">
        <v>127</v>
      </c>
      <c r="C54" t="str">
        <f>Tabla1[[#This Row],[Paquetes Validos]]</f>
        <v>monad-control</v>
      </c>
      <c r="D54" s="8" t="s">
        <v>300</v>
      </c>
    </row>
    <row r="55" spans="1:4" ht="43.2" hidden="1" x14ac:dyDescent="0.3">
      <c r="A55" s="1" t="s">
        <v>128</v>
      </c>
      <c r="B55" s="2" t="s">
        <v>129</v>
      </c>
      <c r="C55" t="str">
        <f>Tabla1[[#This Row],[Paquetes Validos]]</f>
        <v>No cumple</v>
      </c>
    </row>
    <row r="56" spans="1:4" ht="43.2" hidden="1" x14ac:dyDescent="0.3">
      <c r="A56" s="1" t="s">
        <v>130</v>
      </c>
      <c r="B56" s="2" t="s">
        <v>131</v>
      </c>
      <c r="C56" t="str">
        <f>Tabla1[[#This Row],[Paquetes Validos]]</f>
        <v>No cumple</v>
      </c>
    </row>
    <row r="57" spans="1:4" ht="28.8" hidden="1" x14ac:dyDescent="0.3">
      <c r="A57" s="1" t="s">
        <v>132</v>
      </c>
      <c r="B57" s="2" t="s">
        <v>133</v>
      </c>
      <c r="C57" t="str">
        <f>Tabla1[[#This Row],[Paquetes Validos]]</f>
        <v>No cumple</v>
      </c>
    </row>
    <row r="58" spans="1:4" ht="28.8" hidden="1" x14ac:dyDescent="0.3">
      <c r="A58" s="1" t="s">
        <v>134</v>
      </c>
      <c r="B58" s="2" t="s">
        <v>135</v>
      </c>
      <c r="C58" t="str">
        <f>Tabla1[[#This Row],[Paquetes Validos]]</f>
        <v>No cumple</v>
      </c>
    </row>
    <row r="59" spans="1:4" ht="28.8" hidden="1" x14ac:dyDescent="0.3">
      <c r="A59" s="1" t="s">
        <v>136</v>
      </c>
      <c r="B59" s="2" t="s">
        <v>137</v>
      </c>
      <c r="C59" t="str">
        <f>Tabla1[[#This Row],[Paquetes Validos]]</f>
        <v>No cumple</v>
      </c>
    </row>
    <row r="60" spans="1:4" hidden="1" x14ac:dyDescent="0.3">
      <c r="A60" s="1" t="s">
        <v>138</v>
      </c>
      <c r="B60" s="2" t="s">
        <v>139</v>
      </c>
      <c r="C60" t="str">
        <f>Tabla1[[#This Row],[Paquetes Validos]]</f>
        <v>No cumple</v>
      </c>
    </row>
    <row r="61" spans="1:4" ht="28.8" x14ac:dyDescent="0.3">
      <c r="A61" s="1" t="s">
        <v>140</v>
      </c>
      <c r="B61" s="2" t="s">
        <v>141</v>
      </c>
      <c r="C61" t="str">
        <f>Tabla1[[#This Row],[Paquetes Validos]]</f>
        <v>monad-logger</v>
      </c>
    </row>
    <row r="62" spans="1:4" hidden="1" x14ac:dyDescent="0.3">
      <c r="A62" s="1" t="s">
        <v>142</v>
      </c>
      <c r="B62" s="2" t="s">
        <v>143</v>
      </c>
      <c r="C62" t="str">
        <f>Tabla1[[#This Row],[Paquetes Validos]]</f>
        <v>No cumple</v>
      </c>
    </row>
    <row r="63" spans="1:4" ht="28.8" hidden="1" x14ac:dyDescent="0.3">
      <c r="A63" s="1" t="s">
        <v>144</v>
      </c>
      <c r="B63" s="2" t="s">
        <v>145</v>
      </c>
      <c r="C63" t="str">
        <f>Tabla1[[#This Row],[Paquetes Validos]]</f>
        <v>No cumple</v>
      </c>
    </row>
    <row r="64" spans="1:4" x14ac:dyDescent="0.3">
      <c r="A64" s="1" t="s">
        <v>146</v>
      </c>
      <c r="B64" s="2" t="s">
        <v>147</v>
      </c>
      <c r="C64" t="str">
        <f>Tabla1[[#This Row],[Paquetes Validos]]</f>
        <v>monad-loops</v>
      </c>
      <c r="D64" s="7" t="s">
        <v>301</v>
      </c>
    </row>
    <row r="65" spans="1:3" hidden="1" x14ac:dyDescent="0.3">
      <c r="A65" s="1" t="s">
        <v>148</v>
      </c>
      <c r="B65" s="2" t="s">
        <v>149</v>
      </c>
      <c r="C65" t="str">
        <f>Tabla1[[#This Row],[Paquetes Validos]]</f>
        <v>No cumple</v>
      </c>
    </row>
    <row r="66" spans="1:3" hidden="1" x14ac:dyDescent="0.3">
      <c r="A66" s="1" t="s">
        <v>150</v>
      </c>
      <c r="B66" s="2" t="s">
        <v>151</v>
      </c>
      <c r="C66" t="str">
        <f>Tabla1[[#This Row],[Paquetes Validos]]</f>
        <v>No cumple</v>
      </c>
    </row>
    <row r="67" spans="1:3" ht="28.8" hidden="1" x14ac:dyDescent="0.3">
      <c r="A67" s="1" t="s">
        <v>152</v>
      </c>
      <c r="B67" s="2" t="s">
        <v>153</v>
      </c>
      <c r="C67" t="str">
        <f>Tabla1[[#This Row],[Paquetes Validos]]</f>
        <v>No cumple</v>
      </c>
    </row>
    <row r="68" spans="1:3" ht="28.8" hidden="1" x14ac:dyDescent="0.3">
      <c r="A68" s="1" t="s">
        <v>154</v>
      </c>
      <c r="B68" s="2" t="s">
        <v>155</v>
      </c>
      <c r="C68" t="str">
        <f>Tabla1[[#This Row],[Paquetes Validos]]</f>
        <v>No cumple</v>
      </c>
    </row>
    <row r="69" spans="1:3" ht="28.8" hidden="1" x14ac:dyDescent="0.3">
      <c r="A69" s="1" t="s">
        <v>156</v>
      </c>
      <c r="B69" s="2" t="s">
        <v>157</v>
      </c>
      <c r="C69" t="str">
        <f>Tabla1[[#This Row],[Paquetes Validos]]</f>
        <v>No cumple</v>
      </c>
    </row>
    <row r="70" spans="1:3" ht="43.2" hidden="1" x14ac:dyDescent="0.3">
      <c r="A70" s="1" t="s">
        <v>158</v>
      </c>
      <c r="B70" s="2" t="s">
        <v>159</v>
      </c>
      <c r="C70" t="str">
        <f>Tabla1[[#This Row],[Paquetes Validos]]</f>
        <v>No cumple</v>
      </c>
    </row>
    <row r="71" spans="1:3" ht="28.8" hidden="1" x14ac:dyDescent="0.3">
      <c r="A71" s="1" t="s">
        <v>160</v>
      </c>
      <c r="B71" s="2" t="s">
        <v>161</v>
      </c>
      <c r="C71" t="str">
        <f>Tabla1[[#This Row],[Paquetes Validos]]</f>
        <v>No cumple</v>
      </c>
    </row>
    <row r="72" spans="1:3" hidden="1" x14ac:dyDescent="0.3">
      <c r="A72" s="1" t="s">
        <v>162</v>
      </c>
      <c r="B72" s="2" t="s">
        <v>163</v>
      </c>
      <c r="C72" t="str">
        <f>Tabla1[[#This Row],[Paquetes Validos]]</f>
        <v>No cumple</v>
      </c>
    </row>
    <row r="73" spans="1:3" ht="28.8" hidden="1" x14ac:dyDescent="0.3">
      <c r="A73" s="1" t="s">
        <v>164</v>
      </c>
      <c r="B73" s="2" t="s">
        <v>165</v>
      </c>
      <c r="C73" t="str">
        <f>Tabla1[[#This Row],[Paquetes Validos]]</f>
        <v>No cumple</v>
      </c>
    </row>
    <row r="74" spans="1:3" hidden="1" x14ac:dyDescent="0.3">
      <c r="A74" s="1" t="s">
        <v>166</v>
      </c>
      <c r="B74" s="2" t="s">
        <v>167</v>
      </c>
      <c r="C74" t="str">
        <f>Tabla1[[#This Row],[Paquetes Validos]]</f>
        <v>No cumple</v>
      </c>
    </row>
    <row r="75" spans="1:3" ht="28.8" hidden="1" x14ac:dyDescent="0.3">
      <c r="A75" s="1" t="s">
        <v>168</v>
      </c>
      <c r="B75" s="2" t="s">
        <v>169</v>
      </c>
      <c r="C75" t="str">
        <f>Tabla1[[#This Row],[Paquetes Validos]]</f>
        <v>No cumple</v>
      </c>
    </row>
    <row r="76" spans="1:3" hidden="1" x14ac:dyDescent="0.3">
      <c r="A76" s="1" t="s">
        <v>170</v>
      </c>
      <c r="B76" s="2" t="s">
        <v>171</v>
      </c>
      <c r="C76" t="str">
        <f>Tabla1[[#This Row],[Paquetes Validos]]</f>
        <v>No cumple</v>
      </c>
    </row>
    <row r="77" spans="1:3" hidden="1" x14ac:dyDescent="0.3">
      <c r="A77" s="1" t="s">
        <v>172</v>
      </c>
      <c r="B77" s="2" t="s">
        <v>173</v>
      </c>
      <c r="C77" t="str">
        <f>Tabla1[[#This Row],[Paquetes Validos]]</f>
        <v>No cumple</v>
      </c>
    </row>
    <row r="78" spans="1:3" hidden="1" x14ac:dyDescent="0.3">
      <c r="A78" s="1" t="s">
        <v>174</v>
      </c>
      <c r="B78" s="2" t="s">
        <v>175</v>
      </c>
      <c r="C78" t="str">
        <f>Tabla1[[#This Row],[Paquetes Validos]]</f>
        <v>No cumple</v>
      </c>
    </row>
    <row r="79" spans="1:3" ht="28.8" hidden="1" x14ac:dyDescent="0.3">
      <c r="A79" s="1" t="s">
        <v>176</v>
      </c>
      <c r="B79" s="2" t="s">
        <v>177</v>
      </c>
      <c r="C79" t="str">
        <f>Tabla1[[#This Row],[Paquetes Validos]]</f>
        <v>No cumple</v>
      </c>
    </row>
    <row r="80" spans="1:3" ht="28.8" hidden="1" x14ac:dyDescent="0.3">
      <c r="A80" s="1" t="s">
        <v>178</v>
      </c>
      <c r="B80" s="2" t="s">
        <v>179</v>
      </c>
      <c r="C80" t="str">
        <f>Tabla1[[#This Row],[Paquetes Validos]]</f>
        <v>No cumple</v>
      </c>
    </row>
    <row r="81" spans="1:4" ht="55.2" x14ac:dyDescent="0.3">
      <c r="A81" s="1" t="s">
        <v>180</v>
      </c>
      <c r="B81" s="2" t="s">
        <v>181</v>
      </c>
      <c r="C81" t="str">
        <f>Tabla1[[#This Row],[Paquetes Validos]]</f>
        <v>mtl</v>
      </c>
      <c r="D81" s="8" t="s">
        <v>302</v>
      </c>
    </row>
    <row r="82" spans="1:4" ht="28.8" hidden="1" x14ac:dyDescent="0.3">
      <c r="A82" s="1" t="s">
        <v>182</v>
      </c>
      <c r="B82" s="2" t="s">
        <v>183</v>
      </c>
      <c r="C82" t="str">
        <f>Tabla1[[#This Row],[Paquetes Validos]]</f>
        <v>No cumple</v>
      </c>
    </row>
    <row r="83" spans="1:4" hidden="1" x14ac:dyDescent="0.3">
      <c r="A83" s="1" t="s">
        <v>184</v>
      </c>
      <c r="B83" s="2" t="s">
        <v>185</v>
      </c>
      <c r="C83" t="str">
        <f>Tabla1[[#This Row],[Paquetes Validos]]</f>
        <v>No cumple</v>
      </c>
    </row>
    <row r="84" spans="1:4" ht="28.8" hidden="1" x14ac:dyDescent="0.3">
      <c r="A84" s="1" t="s">
        <v>186</v>
      </c>
      <c r="B84" s="2" t="s">
        <v>187</v>
      </c>
      <c r="C84" t="str">
        <f>Tabla1[[#This Row],[Paquetes Validos]]</f>
        <v>No cumple</v>
      </c>
    </row>
    <row r="85" spans="1:4" hidden="1" x14ac:dyDescent="0.3">
      <c r="A85" s="1" t="s">
        <v>188</v>
      </c>
      <c r="B85" s="2" t="s">
        <v>189</v>
      </c>
      <c r="C85" t="str">
        <f>Tabla1[[#This Row],[Paquetes Validos]]</f>
        <v>No cumple</v>
      </c>
    </row>
    <row r="86" spans="1:4" ht="43.2" hidden="1" x14ac:dyDescent="0.3">
      <c r="A86" s="1" t="s">
        <v>190</v>
      </c>
      <c r="B86" s="2" t="s">
        <v>191</v>
      </c>
      <c r="C86" t="str">
        <f>Tabla1[[#This Row],[Paquetes Validos]]</f>
        <v>No cumple</v>
      </c>
    </row>
    <row r="87" spans="1:4" ht="28.8" hidden="1" x14ac:dyDescent="0.3">
      <c r="A87" s="1" t="s">
        <v>192</v>
      </c>
      <c r="B87" s="2" t="s">
        <v>193</v>
      </c>
      <c r="C87" t="str">
        <f>Tabla1[[#This Row],[Paquetes Validos]]</f>
        <v>No cumple</v>
      </c>
    </row>
    <row r="88" spans="1:4" hidden="1" x14ac:dyDescent="0.3">
      <c r="A88" s="1" t="s">
        <v>194</v>
      </c>
      <c r="B88" s="2" t="s">
        <v>195</v>
      </c>
      <c r="C88" t="str">
        <f>Tabla1[[#This Row],[Paquetes Validos]]</f>
        <v>No cumple</v>
      </c>
    </row>
    <row r="89" spans="1:4" ht="43.2" hidden="1" x14ac:dyDescent="0.3">
      <c r="A89" s="1" t="s">
        <v>196</v>
      </c>
      <c r="B89" s="2" t="s">
        <v>197</v>
      </c>
      <c r="C89" t="str">
        <f>Tabla1[[#This Row],[Paquetes Validos]]</f>
        <v>No cumple</v>
      </c>
    </row>
    <row r="90" spans="1:4" ht="69" x14ac:dyDescent="0.3">
      <c r="A90" s="1" t="s">
        <v>198</v>
      </c>
      <c r="B90" s="2" t="s">
        <v>123</v>
      </c>
      <c r="C90" t="str">
        <f>Tabla1[[#This Row],[Paquetes Validos]]</f>
        <v>parsec</v>
      </c>
      <c r="D90" s="8" t="s">
        <v>303</v>
      </c>
    </row>
    <row r="91" spans="1:4" ht="28.8" hidden="1" x14ac:dyDescent="0.3">
      <c r="A91" s="1" t="s">
        <v>199</v>
      </c>
      <c r="B91" s="2" t="s">
        <v>200</v>
      </c>
      <c r="C91" t="str">
        <f>Tabla1[[#This Row],[Paquetes Validos]]</f>
        <v>No cumple</v>
      </c>
    </row>
    <row r="92" spans="1:4" ht="28.8" hidden="1" x14ac:dyDescent="0.3">
      <c r="A92" s="1" t="s">
        <v>201</v>
      </c>
      <c r="B92" s="2" t="s">
        <v>202</v>
      </c>
      <c r="C92" t="str">
        <f>Tabla1[[#This Row],[Paquetes Validos]]</f>
        <v>No cumple</v>
      </c>
    </row>
    <row r="93" spans="1:4" ht="28.8" hidden="1" x14ac:dyDescent="0.3">
      <c r="A93" s="1" t="s">
        <v>203</v>
      </c>
      <c r="B93" s="2" t="s">
        <v>204</v>
      </c>
      <c r="C93" t="str">
        <f>Tabla1[[#This Row],[Paquetes Validos]]</f>
        <v>No cumple</v>
      </c>
    </row>
    <row r="94" spans="1:4" ht="28.8" hidden="1" x14ac:dyDescent="0.3">
      <c r="A94" s="1" t="s">
        <v>205</v>
      </c>
      <c r="B94" s="2" t="s">
        <v>206</v>
      </c>
      <c r="C94" t="str">
        <f>Tabla1[[#This Row],[Paquetes Validos]]</f>
        <v>No cumple</v>
      </c>
    </row>
    <row r="95" spans="1:4" ht="28.8" hidden="1" x14ac:dyDescent="0.3">
      <c r="A95" s="1" t="s">
        <v>207</v>
      </c>
      <c r="B95" s="2" t="s">
        <v>208</v>
      </c>
      <c r="C95" t="str">
        <f>Tabla1[[#This Row],[Paquetes Validos]]</f>
        <v>No cumple</v>
      </c>
    </row>
    <row r="96" spans="1:4" ht="28.8" hidden="1" x14ac:dyDescent="0.3">
      <c r="A96" s="1" t="s">
        <v>209</v>
      </c>
      <c r="B96" s="2" t="s">
        <v>210</v>
      </c>
      <c r="C96" t="str">
        <f>Tabla1[[#This Row],[Paquetes Validos]]</f>
        <v>No cumple</v>
      </c>
    </row>
    <row r="97" spans="1:3" ht="43.2" hidden="1" x14ac:dyDescent="0.3">
      <c r="A97" s="1" t="s">
        <v>211</v>
      </c>
      <c r="B97" s="2" t="s">
        <v>212</v>
      </c>
      <c r="C97" t="str">
        <f>Tabla1[[#This Row],[Paquetes Validos]]</f>
        <v>No cumple</v>
      </c>
    </row>
    <row r="98" spans="1:3" ht="28.8" hidden="1" x14ac:dyDescent="0.3">
      <c r="A98" s="1" t="s">
        <v>213</v>
      </c>
      <c r="B98" s="2" t="s">
        <v>214</v>
      </c>
      <c r="C98" t="str">
        <f>Tabla1[[#This Row],[Paquetes Validos]]</f>
        <v>No cumple</v>
      </c>
    </row>
    <row r="99" spans="1:3" ht="43.2" hidden="1" x14ac:dyDescent="0.3">
      <c r="A99" s="1" t="s">
        <v>215</v>
      </c>
      <c r="B99" s="2" t="s">
        <v>216</v>
      </c>
      <c r="C99" t="str">
        <f>Tabla1[[#This Row],[Paquetes Validos]]</f>
        <v>No cumple</v>
      </c>
    </row>
    <row r="100" spans="1:3" ht="28.8" hidden="1" x14ac:dyDescent="0.3">
      <c r="A100" s="1" t="s">
        <v>217</v>
      </c>
      <c r="B100" s="2" t="s">
        <v>218</v>
      </c>
      <c r="C100" t="str">
        <f>Tabla1[[#This Row],[Paquetes Validos]]</f>
        <v>No cumple</v>
      </c>
    </row>
    <row r="101" spans="1:3" ht="28.8" hidden="1" x14ac:dyDescent="0.3">
      <c r="A101" s="1" t="s">
        <v>219</v>
      </c>
      <c r="B101" s="2" t="s">
        <v>220</v>
      </c>
      <c r="C101" t="str">
        <f>Tabla1[[#This Row],[Paquetes Validos]]</f>
        <v>No cumple</v>
      </c>
    </row>
    <row r="102" spans="1:3" hidden="1" x14ac:dyDescent="0.3">
      <c r="A102" s="1" t="s">
        <v>221</v>
      </c>
      <c r="B102" s="2" t="s">
        <v>222</v>
      </c>
      <c r="C102" t="str">
        <f>Tabla1[[#This Row],[Paquetes Validos]]</f>
        <v>No cumple</v>
      </c>
    </row>
    <row r="103" spans="1:3" hidden="1" x14ac:dyDescent="0.3">
      <c r="A103" s="1" t="s">
        <v>223</v>
      </c>
      <c r="B103" s="2" t="s">
        <v>224</v>
      </c>
      <c r="C103" t="str">
        <f>Tabla1[[#This Row],[Paquetes Validos]]</f>
        <v>No cumple</v>
      </c>
    </row>
    <row r="104" spans="1:3" ht="28.8" hidden="1" x14ac:dyDescent="0.3">
      <c r="A104" s="1" t="s">
        <v>225</v>
      </c>
      <c r="B104" s="2" t="s">
        <v>226</v>
      </c>
      <c r="C104" t="str">
        <f>Tabla1[[#This Row],[Paquetes Validos]]</f>
        <v>No cumple</v>
      </c>
    </row>
    <row r="105" spans="1:3" ht="28.8" hidden="1" x14ac:dyDescent="0.3">
      <c r="A105" s="1" t="s">
        <v>227</v>
      </c>
      <c r="B105" s="2" t="s">
        <v>228</v>
      </c>
      <c r="C105" t="str">
        <f>Tabla1[[#This Row],[Paquetes Validos]]</f>
        <v>No cumple</v>
      </c>
    </row>
    <row r="106" spans="1:3" ht="28.8" hidden="1" x14ac:dyDescent="0.3">
      <c r="A106" s="1" t="s">
        <v>229</v>
      </c>
      <c r="B106" s="2" t="s">
        <v>230</v>
      </c>
      <c r="C106" t="str">
        <f>Tabla1[[#This Row],[Paquetes Validos]]</f>
        <v>No cumple</v>
      </c>
    </row>
    <row r="107" spans="1:3" ht="28.8" hidden="1" x14ac:dyDescent="0.3">
      <c r="A107" s="1" t="s">
        <v>231</v>
      </c>
      <c r="B107" s="2" t="s">
        <v>232</v>
      </c>
      <c r="C107" t="str">
        <f>Tabla1[[#This Row],[Paquetes Validos]]</f>
        <v>No cumple</v>
      </c>
    </row>
    <row r="108" spans="1:3" ht="28.8" hidden="1" x14ac:dyDescent="0.3">
      <c r="A108" s="1" t="s">
        <v>233</v>
      </c>
      <c r="B108" s="2" t="s">
        <v>234</v>
      </c>
      <c r="C108" t="str">
        <f>Tabla1[[#This Row],[Paquetes Validos]]</f>
        <v>No cumple</v>
      </c>
    </row>
    <row r="109" spans="1:3" ht="28.8" hidden="1" x14ac:dyDescent="0.3">
      <c r="A109" s="1" t="s">
        <v>235</v>
      </c>
      <c r="B109" s="2" t="s">
        <v>236</v>
      </c>
      <c r="C109" t="str">
        <f>Tabla1[[#This Row],[Paquetes Validos]]</f>
        <v>No cumple</v>
      </c>
    </row>
    <row r="110" spans="1:3" ht="43.2" hidden="1" x14ac:dyDescent="0.3">
      <c r="A110" s="1" t="s">
        <v>237</v>
      </c>
      <c r="B110" s="2" t="s">
        <v>238</v>
      </c>
      <c r="C110" t="str">
        <f>Tabla1[[#This Row],[Paquetes Validos]]</f>
        <v>No cumple</v>
      </c>
    </row>
    <row r="111" spans="1:3" ht="28.8" hidden="1" x14ac:dyDescent="0.3">
      <c r="A111" s="1" t="s">
        <v>239</v>
      </c>
      <c r="B111" s="2" t="s">
        <v>240</v>
      </c>
      <c r="C111" t="str">
        <f>Tabla1[[#This Row],[Paquetes Validos]]</f>
        <v>No cumple</v>
      </c>
    </row>
    <row r="112" spans="1:3" ht="28.8" hidden="1" x14ac:dyDescent="0.3">
      <c r="A112" s="1" t="s">
        <v>241</v>
      </c>
      <c r="B112" s="2" t="s">
        <v>242</v>
      </c>
      <c r="C112" t="str">
        <f>Tabla1[[#This Row],[Paquetes Validos]]</f>
        <v>No cumple</v>
      </c>
    </row>
    <row r="113" spans="1:3" ht="28.8" hidden="1" x14ac:dyDescent="0.3">
      <c r="A113" s="1" t="s">
        <v>243</v>
      </c>
      <c r="B113" s="2" t="s">
        <v>244</v>
      </c>
      <c r="C113" t="str">
        <f>Tabla1[[#This Row],[Paquetes Validos]]</f>
        <v>No cumple</v>
      </c>
    </row>
    <row r="114" spans="1:3" ht="28.8" hidden="1" x14ac:dyDescent="0.3">
      <c r="A114" s="1" t="s">
        <v>245</v>
      </c>
      <c r="B114" s="2" t="s">
        <v>246</v>
      </c>
      <c r="C114" t="str">
        <f>Tabla1[[#This Row],[Paquetes Validos]]</f>
        <v>No cumple</v>
      </c>
    </row>
    <row r="115" spans="1:3" ht="28.8" x14ac:dyDescent="0.3">
      <c r="A115" s="1" t="s">
        <v>247</v>
      </c>
      <c r="B115" s="2" t="s">
        <v>248</v>
      </c>
      <c r="C115" t="str">
        <f>Tabla1[[#This Row],[Paquetes Validos]]</f>
        <v>transformers</v>
      </c>
    </row>
    <row r="116" spans="1:3" hidden="1" x14ac:dyDescent="0.3">
      <c r="A116" s="1" t="s">
        <v>249</v>
      </c>
      <c r="B116" s="2" t="s">
        <v>250</v>
      </c>
      <c r="C116" t="str">
        <f>Tabla1[[#This Row],[Paquetes Validos]]</f>
        <v>No cumple</v>
      </c>
    </row>
    <row r="117" spans="1:3" hidden="1" x14ac:dyDescent="0.3">
      <c r="A117" s="1" t="s">
        <v>251</v>
      </c>
      <c r="B117" s="2" t="s">
        <v>252</v>
      </c>
      <c r="C117" t="str">
        <f>Tabla1[[#This Row],[Paquetes Validos]]</f>
        <v>No cumple</v>
      </c>
    </row>
    <row r="118" spans="1:3" ht="28.8" hidden="1" x14ac:dyDescent="0.3">
      <c r="A118" s="1" t="s">
        <v>253</v>
      </c>
      <c r="B118" s="2" t="s">
        <v>254</v>
      </c>
      <c r="C118" t="str">
        <f>Tabla1[[#This Row],[Paquetes Validos]]</f>
        <v>No cumple</v>
      </c>
    </row>
    <row r="119" spans="1:3" ht="43.2" hidden="1" x14ac:dyDescent="0.3">
      <c r="A119" s="1" t="s">
        <v>255</v>
      </c>
      <c r="B119" s="2" t="s">
        <v>256</v>
      </c>
      <c r="C119" t="str">
        <f>Tabla1[[#This Row],[Paquetes Validos]]</f>
        <v>No cumple</v>
      </c>
    </row>
    <row r="120" spans="1:3" ht="28.8" hidden="1" x14ac:dyDescent="0.3">
      <c r="A120" s="1" t="s">
        <v>257</v>
      </c>
      <c r="B120" s="2" t="s">
        <v>258</v>
      </c>
      <c r="C120" t="str">
        <f>Tabla1[[#This Row],[Paquetes Validos]]</f>
        <v>No cumple</v>
      </c>
    </row>
    <row r="121" spans="1:3" ht="28.8" hidden="1" x14ac:dyDescent="0.3">
      <c r="A121" s="1" t="s">
        <v>259</v>
      </c>
      <c r="B121" s="2" t="s">
        <v>260</v>
      </c>
      <c r="C121" t="str">
        <f>Tabla1[[#This Row],[Paquetes Validos]]</f>
        <v>No cumple</v>
      </c>
    </row>
    <row r="122" spans="1:3" ht="43.2" x14ac:dyDescent="0.3">
      <c r="A122" s="1" t="s">
        <v>261</v>
      </c>
      <c r="B122" s="2" t="s">
        <v>262</v>
      </c>
      <c r="C122" t="str">
        <f>Tabla1[[#This Row],[Paquetes Validos]]</f>
        <v>unliftio</v>
      </c>
    </row>
    <row r="123" spans="1:3" ht="28.8" x14ac:dyDescent="0.3">
      <c r="A123" s="1" t="s">
        <v>263</v>
      </c>
      <c r="B123" s="2" t="s">
        <v>264</v>
      </c>
      <c r="C123" t="str">
        <f>Tabla1[[#This Row],[Paquetes Validos]]</f>
        <v>unliftio-core</v>
      </c>
    </row>
    <row r="124" spans="1:3" ht="28.8" hidden="1" x14ac:dyDescent="0.3">
      <c r="A124" s="1" t="s">
        <v>265</v>
      </c>
      <c r="B124" s="2" t="s">
        <v>266</v>
      </c>
      <c r="C124" t="str">
        <f>Tabla1[[#This Row],[Paquetes Validos]]</f>
        <v>No cumple</v>
      </c>
    </row>
    <row r="125" spans="1:3" ht="28.8" hidden="1" x14ac:dyDescent="0.3">
      <c r="A125" s="1" t="s">
        <v>267</v>
      </c>
      <c r="B125" s="2" t="s">
        <v>268</v>
      </c>
      <c r="C125" t="str">
        <f>Tabla1[[#This Row],[Paquetes Validos]]</f>
        <v>No cumple</v>
      </c>
    </row>
    <row r="126" spans="1:3" ht="28.8" hidden="1" x14ac:dyDescent="0.3">
      <c r="A126" s="1" t="s">
        <v>269</v>
      </c>
      <c r="B126" s="2" t="s">
        <v>270</v>
      </c>
      <c r="C126" t="str">
        <f>Tabla1[[#This Row],[Paquetes Validos]]</f>
        <v>No cumple</v>
      </c>
    </row>
    <row r="127" spans="1:3" ht="28.8" hidden="1" x14ac:dyDescent="0.3">
      <c r="A127" s="1" t="s">
        <v>271</v>
      </c>
      <c r="B127" s="2" t="s">
        <v>272</v>
      </c>
      <c r="C127" t="str">
        <f>Tabla1[[#This Row],[Paquetes Validos]]</f>
        <v>No cumple</v>
      </c>
    </row>
    <row r="128" spans="1:3" ht="28.8" hidden="1" x14ac:dyDescent="0.3">
      <c r="A128" s="1" t="s">
        <v>273</v>
      </c>
      <c r="B128" s="2" t="s">
        <v>274</v>
      </c>
      <c r="C128" t="str">
        <f>Tabla1[[#This Row],[Paquetes Validos]]</f>
        <v>No cumple</v>
      </c>
    </row>
    <row r="129" spans="1:3" ht="28.8" hidden="1" x14ac:dyDescent="0.3">
      <c r="A129" s="1" t="s">
        <v>275</v>
      </c>
      <c r="B129" s="2" t="s">
        <v>276</v>
      </c>
      <c r="C129" t="str">
        <f>Tabla1[[#This Row],[Paquetes Validos]]</f>
        <v>No cumple</v>
      </c>
    </row>
    <row r="130" spans="1:3" ht="28.8" hidden="1" x14ac:dyDescent="0.3">
      <c r="A130" s="1" t="s">
        <v>277</v>
      </c>
      <c r="B130" s="2" t="s">
        <v>278</v>
      </c>
      <c r="C130" t="str">
        <f>Tabla1[[#This Row],[Paquetes Validos]]</f>
        <v>No cumple</v>
      </c>
    </row>
    <row r="131" spans="1:3" ht="28.8" hidden="1" x14ac:dyDescent="0.3">
      <c r="A131" s="1" t="s">
        <v>279</v>
      </c>
      <c r="B131" s="2" t="s">
        <v>280</v>
      </c>
      <c r="C131" t="str">
        <f>Tabla1[[#This Row],[Paquetes Validos]]</f>
        <v>No cumple</v>
      </c>
    </row>
    <row r="132" spans="1:3" ht="28.8" hidden="1" x14ac:dyDescent="0.3">
      <c r="A132" s="1" t="s">
        <v>281</v>
      </c>
      <c r="B132" s="2" t="s">
        <v>282</v>
      </c>
      <c r="C132" t="str">
        <f>Tabla1[[#This Row],[Paquetes Validos]]</f>
        <v>No cumple</v>
      </c>
    </row>
    <row r="133" spans="1:3" ht="28.8" hidden="1" x14ac:dyDescent="0.3">
      <c r="A133" s="1" t="s">
        <v>283</v>
      </c>
      <c r="B133" s="2" t="s">
        <v>284</v>
      </c>
      <c r="C133" t="str">
        <f>Tabla1[[#This Row],[Paquetes Validos]]</f>
        <v>No cumple</v>
      </c>
    </row>
    <row r="134" spans="1:3" ht="43.2" hidden="1" x14ac:dyDescent="0.3">
      <c r="A134" s="1" t="s">
        <v>285</v>
      </c>
      <c r="B134" s="2" t="s">
        <v>286</v>
      </c>
      <c r="C134" t="str">
        <f>Tabla1[[#This Row],[Paquetes Validos]]</f>
        <v>No cumple</v>
      </c>
    </row>
    <row r="135" spans="1:3" ht="28.8" hidden="1" x14ac:dyDescent="0.3">
      <c r="A135" s="1" t="s">
        <v>287</v>
      </c>
      <c r="B135" s="2" t="s">
        <v>288</v>
      </c>
      <c r="C135" t="str">
        <f>Tabla1[[#This Row],[Paquetes Validos]]</f>
        <v>No cumple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Total_pkg_monad</vt:lpstr>
      <vt:lpstr>Package_selected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Sepulveda Valdivia</cp:lastModifiedBy>
  <dcterms:created xsi:type="dcterms:W3CDTF">2022-07-16T02:32:05Z</dcterms:created>
  <dcterms:modified xsi:type="dcterms:W3CDTF">2022-07-16T02:51:48Z</dcterms:modified>
</cp:coreProperties>
</file>