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gez\Desktop\biomedicalExternalEnrichedQA\code\otherRemarks\"/>
    </mc:Choice>
  </mc:AlternateContent>
  <xr:revisionPtr revIDLastSave="0" documentId="13_ncr:1_{71D14512-63FB-48F5-B4DE-D442708C5648}" xr6:coauthVersionLast="47" xr6:coauthVersionMax="47" xr10:uidLastSave="{00000000-0000-0000-0000-000000000000}"/>
  <bookViews>
    <workbookView xWindow="-108" yWindow="-108" windowWidth="23256" windowHeight="12576" activeTab="2" xr2:uid="{ADB4D9E6-E177-1F41-812E-A8B59A720041}"/>
  </bookViews>
  <sheets>
    <sheet name="POS_NER" sheetId="3" r:id="rId1"/>
    <sheet name="original_exps" sheetId="4" r:id="rId2"/>
    <sheet name="BMC_additional_exp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H33" i="8"/>
  <c r="T66" i="8"/>
  <c r="N66" i="8"/>
  <c r="H66" i="8"/>
  <c r="T62" i="8"/>
  <c r="N62" i="8"/>
  <c r="H62" i="8"/>
  <c r="T65" i="8"/>
  <c r="N65" i="8"/>
  <c r="H65" i="8"/>
  <c r="T61" i="8"/>
  <c r="N61" i="8"/>
  <c r="H61" i="8"/>
  <c r="T54" i="8"/>
  <c r="N54" i="8"/>
  <c r="H54" i="8"/>
  <c r="T48" i="8"/>
  <c r="N48" i="8"/>
  <c r="H48" i="8"/>
  <c r="T39" i="8"/>
  <c r="N39" i="8"/>
  <c r="H39" i="8"/>
  <c r="T33" i="8"/>
  <c r="N33" i="8"/>
  <c r="T53" i="8"/>
  <c r="N53" i="8"/>
  <c r="H53" i="8"/>
  <c r="T47" i="8"/>
  <c r="N47" i="8"/>
  <c r="H47" i="8"/>
  <c r="T38" i="8"/>
  <c r="T32" i="8"/>
  <c r="N38" i="8"/>
  <c r="N32" i="8"/>
  <c r="H38" i="8"/>
  <c r="H32" i="8"/>
  <c r="T14" i="8"/>
  <c r="N14" i="8"/>
  <c r="H14" i="8"/>
  <c r="T4" i="8"/>
  <c r="N4" i="8"/>
  <c r="H4" i="8"/>
  <c r="T13" i="8"/>
  <c r="N13" i="8"/>
  <c r="H13" i="8"/>
  <c r="T3" i="8"/>
  <c r="H3" i="8"/>
  <c r="S9" i="4" l="1"/>
  <c r="S8" i="4"/>
  <c r="G15" i="4"/>
  <c r="M4" i="4"/>
  <c r="M5" i="4"/>
  <c r="G4" i="4"/>
  <c r="M8" i="4"/>
  <c r="G8" i="4"/>
  <c r="S18" i="4"/>
  <c r="M18" i="4"/>
  <c r="G18" i="4"/>
  <c r="S16" i="4"/>
  <c r="M16" i="4"/>
  <c r="G16" i="4"/>
  <c r="S11" i="4"/>
  <c r="M9" i="4"/>
  <c r="G9" i="4"/>
  <c r="M15" i="4" l="1"/>
  <c r="S19" i="4"/>
  <c r="M19" i="4"/>
  <c r="G19" i="4"/>
  <c r="S17" i="4"/>
  <c r="M17" i="4"/>
  <c r="G17" i="4"/>
  <c r="S14" i="4"/>
  <c r="M14" i="4"/>
  <c r="G14" i="4"/>
  <c r="M11" i="4"/>
  <c r="G11" i="4"/>
  <c r="S5" i="4"/>
  <c r="G5" i="4"/>
  <c r="S4" i="4"/>
</calcChain>
</file>

<file path=xl/sharedStrings.xml><?xml version="1.0" encoding="utf-8"?>
<sst xmlns="http://schemas.openxmlformats.org/spreadsheetml/2006/main" count="285" uniqueCount="191">
  <si>
    <t>6B1</t>
    <phoneticPr fontId="1" type="noConversion"/>
  </si>
  <si>
    <t>6B2</t>
    <phoneticPr fontId="1" type="noConversion"/>
  </si>
  <si>
    <t>6B3</t>
    <phoneticPr fontId="1" type="noConversion"/>
  </si>
  <si>
    <t>6B4</t>
    <phoneticPr fontId="1" type="noConversion"/>
  </si>
  <si>
    <t>6B5</t>
    <phoneticPr fontId="1" type="noConversion"/>
  </si>
  <si>
    <t>baseline</t>
    <phoneticPr fontId="1" type="noConversion"/>
  </si>
  <si>
    <t>BioASQ 2020 base on BioBert result-SAcc</t>
    <phoneticPr fontId="1" type="noConversion"/>
  </si>
  <si>
    <t>Lacc</t>
    <phoneticPr fontId="1" type="noConversion"/>
  </si>
  <si>
    <t>MRP</t>
    <phoneticPr fontId="1" type="noConversion"/>
  </si>
  <si>
    <t>average</t>
    <phoneticPr fontId="1" type="noConversion"/>
  </si>
  <si>
    <t>分开训练的baseline</t>
    <phoneticPr fontId="1" type="noConversion"/>
  </si>
  <si>
    <t>7b</t>
    <phoneticPr fontId="1" type="noConversion"/>
  </si>
  <si>
    <t>7B1</t>
    <phoneticPr fontId="1" type="noConversion"/>
  </si>
  <si>
    <t>7B2</t>
    <phoneticPr fontId="1" type="noConversion"/>
  </si>
  <si>
    <t>7B3</t>
    <phoneticPr fontId="1" type="noConversion"/>
  </si>
  <si>
    <t>7B4</t>
    <phoneticPr fontId="1" type="noConversion"/>
  </si>
  <si>
    <t>7B5</t>
    <phoneticPr fontId="1" type="noConversion"/>
  </si>
  <si>
    <t>﻿42.86</t>
    <phoneticPr fontId="1" type="noConversion"/>
  </si>
  <si>
    <t>﻿﻿57.14</t>
    <phoneticPr fontId="1" type="noConversion"/>
  </si>
  <si>
    <t>﻿48.41</t>
    <phoneticPr fontId="1" type="noConversion"/>
  </si>
  <si>
    <t>pos</t>
    <phoneticPr fontId="1" type="noConversion"/>
  </si>
  <si>
    <t>CD</t>
    <phoneticPr fontId="1" type="noConversion"/>
  </si>
  <si>
    <t>JJ</t>
    <phoneticPr fontId="1" type="noConversion"/>
  </si>
  <si>
    <t>NN</t>
    <phoneticPr fontId="1" type="noConversion"/>
  </si>
  <si>
    <t>NNP</t>
    <phoneticPr fontId="1" type="noConversion"/>
  </si>
  <si>
    <t>PDT</t>
    <phoneticPr fontId="1" type="noConversion"/>
  </si>
  <si>
    <t>POS</t>
    <phoneticPr fontId="1" type="noConversion"/>
  </si>
  <si>
    <t>PRP</t>
    <phoneticPr fontId="1" type="noConversion"/>
  </si>
  <si>
    <t>RBR</t>
    <phoneticPr fontId="1" type="noConversion"/>
  </si>
  <si>
    <t>RP</t>
    <phoneticPr fontId="1" type="noConversion"/>
  </si>
  <si>
    <t>SYM</t>
    <phoneticPr fontId="1" type="noConversion"/>
  </si>
  <si>
    <t>UH</t>
    <phoneticPr fontId="1" type="noConversion"/>
  </si>
  <si>
    <t>VB</t>
    <phoneticPr fontId="1" type="noConversion"/>
  </si>
  <si>
    <t>WDT</t>
    <phoneticPr fontId="1" type="noConversion"/>
  </si>
  <si>
    <t>CC</t>
    <phoneticPr fontId="1" type="noConversion"/>
  </si>
  <si>
    <t>DT</t>
    <phoneticPr fontId="1" type="noConversion"/>
  </si>
  <si>
    <t>pos(nltk)</t>
    <phoneticPr fontId="1" type="noConversion"/>
  </si>
  <si>
    <t>NER</t>
    <phoneticPr fontId="1" type="noConversion"/>
  </si>
  <si>
    <t>PERSON</t>
    <phoneticPr fontId="1" type="noConversion"/>
  </si>
  <si>
    <t>NORP</t>
    <phoneticPr fontId="1" type="noConversion"/>
  </si>
  <si>
    <t>ORG</t>
    <phoneticPr fontId="1" type="noConversion"/>
  </si>
  <si>
    <t>LOC</t>
    <phoneticPr fontId="1" type="noConversion"/>
  </si>
  <si>
    <t>DATE</t>
    <phoneticPr fontId="1" type="noConversion"/>
  </si>
  <si>
    <t>TIME</t>
    <phoneticPr fontId="1" type="noConversion"/>
  </si>
  <si>
    <t>PERCENT</t>
    <phoneticPr fontId="1" type="noConversion"/>
  </si>
  <si>
    <t>MONEY</t>
    <phoneticPr fontId="1" type="noConversion"/>
  </si>
  <si>
    <t>FAC</t>
    <phoneticPr fontId="1" type="noConversion"/>
  </si>
  <si>
    <t>GPE</t>
    <phoneticPr fontId="1" type="noConversion"/>
  </si>
  <si>
    <t>PRODUCT</t>
    <phoneticPr fontId="1" type="noConversion"/>
  </si>
  <si>
    <t>EVENT</t>
    <phoneticPr fontId="1" type="noConversion"/>
  </si>
  <si>
    <t>WORK_OF_ART</t>
    <phoneticPr fontId="1" type="noConversion"/>
  </si>
  <si>
    <t>LAW</t>
    <phoneticPr fontId="1" type="noConversion"/>
  </si>
  <si>
    <t>LANGUAGE</t>
    <phoneticPr fontId="1" type="noConversion"/>
  </si>
  <si>
    <t>QUANTITY</t>
    <phoneticPr fontId="1" type="noConversion"/>
  </si>
  <si>
    <t>ORDINAL</t>
    <phoneticPr fontId="1" type="noConversion"/>
  </si>
  <si>
    <t>CARDINAL</t>
    <phoneticPr fontId="1" type="noConversion"/>
  </si>
  <si>
    <t>纯数字，基数</t>
    <phoneticPr fontId="1" type="noConversion"/>
  </si>
  <si>
    <t>形容词</t>
    <phoneticPr fontId="1" type="noConversion"/>
  </si>
  <si>
    <t>名词单数</t>
    <phoneticPr fontId="1" type="noConversion"/>
  </si>
  <si>
    <t>专有名词</t>
    <phoneticPr fontId="1" type="noConversion"/>
  </si>
  <si>
    <t>并列连词</t>
    <phoneticPr fontId="1" type="noConversion"/>
  </si>
  <si>
    <t>限定词</t>
    <phoneticPr fontId="1" type="noConversion"/>
  </si>
  <si>
    <t>EX</t>
    <phoneticPr fontId="1" type="noConversion"/>
  </si>
  <si>
    <t>存在句，存现句</t>
    <phoneticPr fontId="1" type="noConversion"/>
  </si>
  <si>
    <t>FW</t>
    <phoneticPr fontId="1" type="noConversion"/>
  </si>
  <si>
    <t>外来语，外来词</t>
    <phoneticPr fontId="1" type="noConversion"/>
  </si>
  <si>
    <t>IN</t>
    <phoneticPr fontId="1" type="noConversion"/>
  </si>
  <si>
    <t>介词，从属连词</t>
    <phoneticPr fontId="1" type="noConversion"/>
  </si>
  <si>
    <t>JJR</t>
    <phoneticPr fontId="1" type="noConversion"/>
  </si>
  <si>
    <t>比较级</t>
    <phoneticPr fontId="1" type="noConversion"/>
  </si>
  <si>
    <t>JJS</t>
    <phoneticPr fontId="1" type="noConversion"/>
  </si>
  <si>
    <t>最高级</t>
    <phoneticPr fontId="1" type="noConversion"/>
  </si>
  <si>
    <t>LS</t>
    <phoneticPr fontId="1" type="noConversion"/>
  </si>
  <si>
    <t>list marker 1）</t>
    <phoneticPr fontId="1" type="noConversion"/>
  </si>
  <si>
    <t>MD</t>
    <phoneticPr fontId="1" type="noConversion"/>
  </si>
  <si>
    <t>形态的形式的语气的</t>
    <phoneticPr fontId="1" type="noConversion"/>
  </si>
  <si>
    <t>NNS</t>
    <phoneticPr fontId="1" type="noConversion"/>
  </si>
  <si>
    <t>名词复数形式</t>
  </si>
  <si>
    <t>前位限定词</t>
    <phoneticPr fontId="1" type="noConversion"/>
  </si>
  <si>
    <t>属有词，结束语</t>
    <phoneticPr fontId="1" type="noConversion"/>
  </si>
  <si>
    <t>人称代词</t>
    <phoneticPr fontId="1" type="noConversion"/>
  </si>
  <si>
    <t>副词比较级</t>
    <phoneticPr fontId="1" type="noConversion"/>
  </si>
  <si>
    <t>PRP$</t>
    <phoneticPr fontId="1" type="noConversion"/>
  </si>
  <si>
    <t>物主代词</t>
    <phoneticPr fontId="1" type="noConversion"/>
  </si>
  <si>
    <t>RB</t>
    <phoneticPr fontId="1" type="noConversion"/>
  </si>
  <si>
    <t>副词</t>
    <phoneticPr fontId="1" type="noConversion"/>
  </si>
  <si>
    <t>RBS</t>
    <phoneticPr fontId="1" type="noConversion"/>
  </si>
  <si>
    <t>副词最高级</t>
    <phoneticPr fontId="1" type="noConversion"/>
  </si>
  <si>
    <t>xparticle 和动词构成短语的副词或介词</t>
    <phoneticPr fontId="1" type="noConversion"/>
  </si>
  <si>
    <t>TO</t>
    <phoneticPr fontId="1" type="noConversion"/>
  </si>
  <si>
    <t>to</t>
    <phoneticPr fontId="1" type="noConversion"/>
  </si>
  <si>
    <t>感叹词感叹语</t>
    <phoneticPr fontId="1" type="noConversion"/>
  </si>
  <si>
    <t>符号</t>
    <phoneticPr fontId="1" type="noConversion"/>
  </si>
  <si>
    <t>动词</t>
    <phoneticPr fontId="1" type="noConversion"/>
  </si>
  <si>
    <t>VBD</t>
    <phoneticPr fontId="1" type="noConversion"/>
  </si>
  <si>
    <t>动词过去式</t>
    <phoneticPr fontId="1" type="noConversion"/>
  </si>
  <si>
    <t>VBG</t>
    <phoneticPr fontId="1" type="noConversion"/>
  </si>
  <si>
    <t>动名词，现在分词</t>
    <phoneticPr fontId="1" type="noConversion"/>
  </si>
  <si>
    <t>VBN</t>
    <phoneticPr fontId="1" type="noConversion"/>
  </si>
  <si>
    <t>过去分词</t>
    <phoneticPr fontId="1" type="noConversion"/>
  </si>
  <si>
    <t>VBP</t>
    <phoneticPr fontId="1" type="noConversion"/>
  </si>
  <si>
    <t>动词-非三单，现在时</t>
    <phoneticPr fontId="1" type="noConversion"/>
  </si>
  <si>
    <t>VBZ</t>
    <phoneticPr fontId="1" type="noConversion"/>
  </si>
  <si>
    <t>三单现</t>
    <phoneticPr fontId="1" type="noConversion"/>
  </si>
  <si>
    <t>限定词 名词之前</t>
    <phoneticPr fontId="1" type="noConversion"/>
  </si>
  <si>
    <t>WP</t>
    <phoneticPr fontId="1" type="noConversion"/>
  </si>
  <si>
    <t>代词</t>
    <phoneticPr fontId="1" type="noConversion"/>
  </si>
  <si>
    <t>WP$</t>
    <phoneticPr fontId="1" type="noConversion"/>
  </si>
  <si>
    <t>所有格</t>
    <phoneticPr fontId="1" type="noConversion"/>
  </si>
  <si>
    <t>WRB</t>
    <phoneticPr fontId="1" type="noConversion"/>
  </si>
  <si>
    <t>NNPS</t>
    <phoneticPr fontId="1" type="noConversion"/>
  </si>
  <si>
    <t>专有名词复数形式</t>
    <phoneticPr fontId="1" type="noConversion"/>
  </si>
  <si>
    <t>人名</t>
    <phoneticPr fontId="1" type="noConversion"/>
  </si>
  <si>
    <t>国籍地区</t>
    <phoneticPr fontId="1" type="noConversion"/>
  </si>
  <si>
    <t>公司机构</t>
    <phoneticPr fontId="1" type="noConversion"/>
  </si>
  <si>
    <t>locations</t>
    <phoneticPr fontId="1" type="noConversion"/>
  </si>
  <si>
    <t>绝对或相对日期</t>
    <phoneticPr fontId="1" type="noConversion"/>
  </si>
  <si>
    <t>比一天短的时间</t>
    <phoneticPr fontId="1" type="noConversion"/>
  </si>
  <si>
    <t>百分比</t>
    <phoneticPr fontId="1" type="noConversion"/>
  </si>
  <si>
    <t>金钱，包括单位</t>
    <phoneticPr fontId="1" type="noConversion"/>
  </si>
  <si>
    <t>建筑物</t>
    <phoneticPr fontId="1" type="noConversion"/>
  </si>
  <si>
    <t>国家，城市，州</t>
    <phoneticPr fontId="1" type="noConversion"/>
  </si>
  <si>
    <t>物品，车，食物，等等</t>
    <phoneticPr fontId="1" type="noConversion"/>
  </si>
  <si>
    <t>事件：战争啊等等</t>
    <phoneticPr fontId="1" type="noConversion"/>
  </si>
  <si>
    <t>书，歌曲</t>
    <phoneticPr fontId="1" type="noConversion"/>
  </si>
  <si>
    <t>法律</t>
    <phoneticPr fontId="1" type="noConversion"/>
  </si>
  <si>
    <t>语言</t>
    <phoneticPr fontId="1" type="noConversion"/>
  </si>
  <si>
    <t>数量</t>
    <phoneticPr fontId="1" type="noConversion"/>
  </si>
  <si>
    <t>顺序</t>
    <phoneticPr fontId="1" type="noConversion"/>
  </si>
  <si>
    <t>不属于别的的数字</t>
    <phoneticPr fontId="1" type="noConversion"/>
  </si>
  <si>
    <t>ner_pos</t>
    <phoneticPr fontId="1" type="noConversion"/>
  </si>
  <si>
    <t>ner+pos</t>
    <phoneticPr fontId="1" type="noConversion"/>
  </si>
  <si>
    <t>baseline_模型复现</t>
    <phoneticPr fontId="1" type="noConversion"/>
  </si>
  <si>
    <t>6B_biobert官方数值</t>
    <phoneticPr fontId="1" type="noConversion"/>
  </si>
  <si>
    <t>外部引入特征（ner+pos）</t>
    <phoneticPr fontId="1" type="noConversion"/>
  </si>
  <si>
    <t>biobert_7b_官方成绩</t>
    <phoneticPr fontId="1" type="noConversion"/>
  </si>
  <si>
    <t>7B - 2019</t>
    <phoneticPr fontId="1" type="noConversion"/>
  </si>
  <si>
    <t>6B - 2018</t>
    <phoneticPr fontId="1" type="noConversion"/>
  </si>
  <si>
    <t>8B - 2020</t>
    <phoneticPr fontId="1" type="noConversion"/>
  </si>
  <si>
    <t>factoid qa model</t>
    <phoneticPr fontId="1" type="noConversion"/>
  </si>
  <si>
    <t>8B1</t>
    <phoneticPr fontId="1" type="noConversion"/>
  </si>
  <si>
    <t>8B2</t>
    <phoneticPr fontId="1" type="noConversion"/>
  </si>
  <si>
    <t>8B3</t>
    <phoneticPr fontId="1" type="noConversion"/>
  </si>
  <si>
    <t>8B4</t>
    <phoneticPr fontId="1" type="noConversion"/>
  </si>
  <si>
    <t>8B5</t>
    <phoneticPr fontId="1" type="noConversion"/>
  </si>
  <si>
    <t xml:space="preserve">0.3750	</t>
    <phoneticPr fontId="1" type="noConversion"/>
  </si>
  <si>
    <t>Features Fusion</t>
    <phoneticPr fontId="1" type="noConversion"/>
  </si>
  <si>
    <t xml:space="preserve">0.5206	</t>
    <phoneticPr fontId="1" type="noConversion"/>
  </si>
  <si>
    <t>Parameters retrained</t>
    <phoneticPr fontId="1" type="noConversion"/>
  </si>
  <si>
    <t>BioFusion</t>
    <phoneticPr fontId="1" type="noConversion"/>
  </si>
  <si>
    <t>BioLabel</t>
    <phoneticPr fontId="1" type="noConversion"/>
  </si>
  <si>
    <t>Fudan2</t>
    <phoneticPr fontId="1" type="noConversion"/>
  </si>
  <si>
    <t>Fudan5</t>
    <phoneticPr fontId="1" type="noConversion"/>
  </si>
  <si>
    <t>KU 1</t>
    <phoneticPr fontId="1" type="noConversion"/>
  </si>
  <si>
    <t>KU 2</t>
    <phoneticPr fontId="1" type="noConversion"/>
  </si>
  <si>
    <t>Umass 4</t>
    <phoneticPr fontId="1" type="noConversion"/>
  </si>
  <si>
    <t>Umass 3</t>
    <phoneticPr fontId="1" type="noConversion"/>
  </si>
  <si>
    <t>KU 4</t>
    <phoneticPr fontId="1" type="noConversion"/>
  </si>
  <si>
    <t>ner</t>
    <phoneticPr fontId="1" type="noConversion"/>
  </si>
  <si>
    <t>abstudy</t>
    <phoneticPr fontId="1" type="noConversion"/>
  </si>
  <si>
    <t>6b</t>
    <phoneticPr fontId="1" type="noConversion"/>
  </si>
  <si>
    <t>our</t>
    <phoneticPr fontId="1" type="noConversion"/>
  </si>
  <si>
    <t>['6b baseline']</t>
  </si>
  <si>
    <t>['6b pos_ner']</t>
  </si>
  <si>
    <t>BioBert</t>
    <phoneticPr fontId="1" type="noConversion"/>
  </si>
  <si>
    <t>SciBert</t>
    <phoneticPr fontId="1" type="noConversion"/>
  </si>
  <si>
    <t>['7b baseline']</t>
  </si>
  <si>
    <t>['7b pos_ner']</t>
  </si>
  <si>
    <t>BioNER</t>
    <phoneticPr fontId="1" type="noConversion"/>
  </si>
  <si>
    <t>['baseline_2 15 4 12345 notallQ']</t>
  </si>
  <si>
    <t>['posner_2 15 4 12345 notallQ']</t>
  </si>
  <si>
    <t>['baseline_3 15 3 12345 allQ']</t>
  </si>
  <si>
    <t>['posner_3 15 3 12345 allQ']</t>
  </si>
  <si>
    <t>8b</t>
    <phoneticPr fontId="1" type="noConversion"/>
  </si>
  <si>
    <t>['488 6b baseline']</t>
  </si>
  <si>
    <t>['488 6b posner']</t>
  </si>
  <si>
    <t>['24 6b baseline']</t>
  </si>
  <si>
    <t>['24 6b posner']</t>
  </si>
  <si>
    <t>['2048 6b baseline']</t>
  </si>
  <si>
    <t>['2048 6b posner']</t>
  </si>
  <si>
    <t>['488 7b baseline']</t>
  </si>
  <si>
    <t>['488 7b posner']</t>
  </si>
  <si>
    <t>['24 7b baseline']</t>
  </si>
  <si>
    <t>['24 7b posner']</t>
  </si>
  <si>
    <t>['2048 7b baseline']</t>
  </si>
  <si>
    <t>['2048 7b posner']</t>
  </si>
  <si>
    <t>biobert</t>
    <phoneticPr fontId="1" type="noConversion"/>
  </si>
  <si>
    <t>model</t>
    <phoneticPr fontId="1" type="noConversion"/>
  </si>
  <si>
    <t>BioNER SciBERT</t>
    <phoneticPr fontId="1" type="noConversion"/>
  </si>
  <si>
    <t>MultiSeed</t>
    <phoneticPr fontId="1" type="noConversion"/>
  </si>
  <si>
    <t>Biobert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</si>
</sst>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DengXian"/>
      <family val="4"/>
      <charset val="134"/>
    </font>
    <font>
      <sz val="12"/>
      <color theme="5" tint="-0.249977111117893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DengXian"/>
      <family val="4"/>
      <charset val="134"/>
    </font>
    <font>
      <b/>
      <i/>
      <sz val="16"/>
      <color theme="1"/>
      <name val="等线 (正文)"/>
      <charset val="134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5" tint="-0.49998474074526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Border="1">
      <alignment vertical="center"/>
    </xf>
    <xf numFmtId="0" fontId="0" fillId="2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9" borderId="0" xfId="0" applyFill="1" applyBorder="1">
      <alignment vertical="center"/>
    </xf>
    <xf numFmtId="0" fontId="0" fillId="16" borderId="0" xfId="0" applyFill="1" applyBorder="1">
      <alignment vertical="center"/>
    </xf>
    <xf numFmtId="0" fontId="2" fillId="18" borderId="0" xfId="0" applyFont="1" applyFill="1" applyBorder="1">
      <alignment vertical="center"/>
    </xf>
    <xf numFmtId="0" fontId="3" fillId="18" borderId="0" xfId="0" applyFont="1" applyFill="1" applyBorder="1" applyAlignment="1">
      <alignment horizontal="right"/>
    </xf>
    <xf numFmtId="0" fontId="6" fillId="18" borderId="0" xfId="0" applyFont="1" applyFill="1" applyBorder="1">
      <alignment vertical="center"/>
    </xf>
    <xf numFmtId="0" fontId="0" fillId="17" borderId="0" xfId="0" applyFont="1" applyFill="1" applyBorder="1">
      <alignment vertical="center"/>
    </xf>
    <xf numFmtId="0" fontId="0" fillId="17" borderId="0" xfId="0" applyFill="1" applyBorder="1">
      <alignment vertical="center"/>
    </xf>
    <xf numFmtId="0" fontId="0" fillId="8" borderId="2" xfId="0" applyFont="1" applyFill="1" applyBorder="1">
      <alignment vertical="center"/>
    </xf>
    <xf numFmtId="0" fontId="0" fillId="8" borderId="3" xfId="0" applyFont="1" applyFill="1" applyBorder="1">
      <alignment vertical="center"/>
    </xf>
    <xf numFmtId="0" fontId="0" fillId="8" borderId="5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7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12" borderId="5" xfId="0" applyFill="1" applyBorder="1">
      <alignment vertical="center"/>
    </xf>
    <xf numFmtId="0" fontId="7" fillId="12" borderId="10" xfId="0" applyFont="1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3" xfId="0" applyFill="1" applyBorder="1">
      <alignment vertical="center"/>
    </xf>
    <xf numFmtId="0" fontId="7" fillId="12" borderId="11" xfId="0" applyFont="1" applyFill="1" applyBorder="1">
      <alignment vertical="center"/>
    </xf>
    <xf numFmtId="0" fontId="10" fillId="12" borderId="0" xfId="0" applyFont="1" applyFill="1">
      <alignment vertical="center"/>
    </xf>
    <xf numFmtId="0" fontId="0" fillId="8" borderId="7" xfId="0" applyFont="1" applyFill="1" applyBorder="1">
      <alignment vertical="center"/>
    </xf>
    <xf numFmtId="0" fontId="0" fillId="8" borderId="8" xfId="0" applyFont="1" applyFill="1" applyBorder="1">
      <alignment vertical="center"/>
    </xf>
    <xf numFmtId="0" fontId="2" fillId="8" borderId="8" xfId="0" applyFont="1" applyFill="1" applyBorder="1">
      <alignment vertical="center"/>
    </xf>
    <xf numFmtId="176" fontId="7" fillId="5" borderId="0" xfId="0" applyNumberFormat="1" applyFont="1" applyFill="1" applyBorder="1" applyAlignment="1">
      <alignment horizontal="center" vertical="center"/>
    </xf>
    <xf numFmtId="176" fontId="7" fillId="11" borderId="0" xfId="0" applyNumberFormat="1" applyFont="1" applyFill="1" applyBorder="1">
      <alignment vertical="center"/>
    </xf>
    <xf numFmtId="176" fontId="8" fillId="9" borderId="0" xfId="0" applyNumberFormat="1" applyFont="1" applyFill="1" applyBorder="1">
      <alignment vertical="center"/>
    </xf>
    <xf numFmtId="176" fontId="7" fillId="17" borderId="0" xfId="0" applyNumberFormat="1" applyFont="1" applyFill="1" applyBorder="1">
      <alignment vertical="center"/>
    </xf>
    <xf numFmtId="176" fontId="7" fillId="14" borderId="0" xfId="0" applyNumberFormat="1" applyFont="1" applyFill="1" applyBorder="1">
      <alignment vertical="center"/>
    </xf>
    <xf numFmtId="176" fontId="7" fillId="14" borderId="8" xfId="0" applyNumberFormat="1" applyFont="1" applyFill="1" applyBorder="1">
      <alignment vertical="center"/>
    </xf>
    <xf numFmtId="176" fontId="7" fillId="0" borderId="0" xfId="0" applyNumberFormat="1" applyFont="1" applyBorder="1">
      <alignment vertical="center"/>
    </xf>
    <xf numFmtId="176" fontId="7" fillId="9" borderId="0" xfId="0" applyNumberFormat="1" applyFon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12" borderId="0" xfId="0" applyNumberFormat="1" applyFill="1" applyBorder="1">
      <alignment vertical="center"/>
    </xf>
    <xf numFmtId="176" fontId="0" fillId="12" borderId="13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8" borderId="0" xfId="0" applyNumberFormat="1" applyFill="1" applyBorder="1">
      <alignment vertical="center"/>
    </xf>
    <xf numFmtId="176" fontId="0" fillId="7" borderId="0" xfId="0" applyNumberFormat="1" applyFont="1" applyFill="1" applyBorder="1">
      <alignment vertical="center"/>
    </xf>
    <xf numFmtId="176" fontId="0" fillId="0" borderId="0" xfId="0" applyNumberFormat="1" applyBorder="1">
      <alignment vertical="center"/>
    </xf>
    <xf numFmtId="176" fontId="7" fillId="6" borderId="0" xfId="0" applyNumberFormat="1" applyFont="1" applyFill="1" applyBorder="1" applyAlignment="1">
      <alignment horizontal="center" vertical="center"/>
    </xf>
    <xf numFmtId="176" fontId="5" fillId="11" borderId="0" xfId="0" applyNumberFormat="1" applyFont="1" applyFill="1" applyBorder="1">
      <alignment vertical="center"/>
    </xf>
    <xf numFmtId="176" fontId="5" fillId="17" borderId="0" xfId="0" applyNumberFormat="1" applyFont="1" applyFill="1" applyBorder="1">
      <alignment vertical="center"/>
    </xf>
    <xf numFmtId="176" fontId="5" fillId="14" borderId="0" xfId="0" applyNumberFormat="1" applyFont="1" applyFill="1" applyBorder="1">
      <alignment vertical="center"/>
    </xf>
    <xf numFmtId="176" fontId="0" fillId="13" borderId="3" xfId="0" applyNumberFormat="1" applyFill="1" applyBorder="1">
      <alignment vertical="center"/>
    </xf>
    <xf numFmtId="176" fontId="5" fillId="14" borderId="8" xfId="0" applyNumberFormat="1" applyFont="1" applyFill="1" applyBorder="1">
      <alignment vertical="center"/>
    </xf>
    <xf numFmtId="176" fontId="5" fillId="0" borderId="0" xfId="0" applyNumberFormat="1" applyFont="1" applyBorder="1">
      <alignment vertical="center"/>
    </xf>
    <xf numFmtId="176" fontId="5" fillId="14" borderId="3" xfId="0" applyNumberFormat="1" applyFont="1" applyFill="1" applyBorder="1">
      <alignment vertical="center"/>
    </xf>
    <xf numFmtId="176" fontId="7" fillId="7" borderId="0" xfId="0" applyNumberFormat="1" applyFont="1" applyFill="1" applyBorder="1" applyAlignment="1">
      <alignment horizontal="center" vertical="center"/>
    </xf>
    <xf numFmtId="176" fontId="0" fillId="13" borderId="4" xfId="0" applyNumberFormat="1" applyFill="1" applyBorder="1">
      <alignment vertical="center"/>
    </xf>
    <xf numFmtId="176" fontId="7" fillId="14" borderId="6" xfId="0" applyNumberFormat="1" applyFont="1" applyFill="1" applyBorder="1">
      <alignment vertical="center"/>
    </xf>
    <xf numFmtId="176" fontId="7" fillId="14" borderId="9" xfId="0" applyNumberFormat="1" applyFont="1" applyFill="1" applyBorder="1">
      <alignment vertical="center"/>
    </xf>
    <xf numFmtId="176" fontId="7" fillId="14" borderId="4" xfId="0" applyNumberFormat="1" applyFont="1" applyFill="1" applyBorder="1">
      <alignment vertical="center"/>
    </xf>
    <xf numFmtId="176" fontId="0" fillId="2" borderId="4" xfId="0" applyNumberFormat="1" applyFill="1" applyBorder="1">
      <alignment vertical="center"/>
    </xf>
    <xf numFmtId="176" fontId="0" fillId="12" borderId="6" xfId="0" applyNumberFormat="1" applyFill="1" applyBorder="1">
      <alignment vertical="center"/>
    </xf>
    <xf numFmtId="176" fontId="0" fillId="12" borderId="14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0" fontId="4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Fill="1">
      <alignment vertical="center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/>
    <xf numFmtId="0" fontId="0" fillId="0" borderId="1" xfId="0" applyBorder="1" applyAlignment="1"/>
    <xf numFmtId="0" fontId="9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15" xfId="0" applyFont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 applyAlignment="1"/>
    <xf numFmtId="0" fontId="13" fillId="0" borderId="0" xfId="0" applyFont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6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16" borderId="8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176" fontId="0" fillId="0" borderId="0" xfId="0" applyNumberFormat="1" applyFill="1">
      <alignment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>
      <alignment vertical="center"/>
    </xf>
    <xf numFmtId="176" fontId="0" fillId="0" borderId="1" xfId="0" applyNumberFormat="1" applyFill="1" applyBorder="1" applyAlignment="1"/>
    <xf numFmtId="176" fontId="11" fillId="0" borderId="0" xfId="0" applyNumberFormat="1" applyFont="1" applyFill="1" applyBorder="1">
      <alignment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/>
    <xf numFmtId="176" fontId="0" fillId="0" borderId="0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0" xfId="0" applyNumberFormat="1" applyFill="1" applyBorder="1" applyAlignment="1"/>
    <xf numFmtId="176" fontId="13" fillId="0" borderId="0" xfId="0" applyNumberFormat="1" applyFont="1" applyFill="1" applyBorder="1" applyAlignment="1"/>
    <xf numFmtId="176" fontId="0" fillId="0" borderId="8" xfId="0" applyNumberFormat="1" applyFill="1" applyBorder="1" applyAlignment="1"/>
    <xf numFmtId="176" fontId="12" fillId="0" borderId="16" xfId="0" applyNumberFormat="1" applyFont="1" applyFill="1" applyBorder="1" applyAlignment="1">
      <alignment horizontal="center" vertical="center"/>
    </xf>
    <xf numFmtId="176" fontId="11" fillId="0" borderId="17" xfId="0" applyNumberFormat="1" applyFont="1" applyFill="1" applyBorder="1">
      <alignment vertical="center"/>
    </xf>
    <xf numFmtId="176" fontId="0" fillId="0" borderId="17" xfId="0" applyNumberFormat="1" applyFill="1" applyBorder="1" applyAlignment="1"/>
    <xf numFmtId="176" fontId="11" fillId="0" borderId="6" xfId="0" applyNumberFormat="1" applyFont="1" applyFill="1" applyBorder="1">
      <alignment vertical="center"/>
    </xf>
    <xf numFmtId="176" fontId="12" fillId="0" borderId="17" xfId="0" applyNumberFormat="1" applyFont="1" applyFill="1" applyBorder="1" applyAlignment="1">
      <alignment horizontal="center" vertical="center"/>
    </xf>
    <xf numFmtId="176" fontId="11" fillId="0" borderId="17" xfId="0" applyNumberFormat="1" applyFont="1" applyFill="1" applyBorder="1" applyAlignment="1"/>
    <xf numFmtId="176" fontId="0" fillId="0" borderId="6" xfId="0" applyNumberFormat="1" applyFill="1" applyBorder="1">
      <alignment vertical="center"/>
    </xf>
    <xf numFmtId="176" fontId="0" fillId="0" borderId="9" xfId="0" applyNumberFormat="1" applyFill="1" applyBorder="1">
      <alignment vertical="center"/>
    </xf>
    <xf numFmtId="176" fontId="0" fillId="0" borderId="6" xfId="0" applyNumberFormat="1" applyFill="1" applyBorder="1" applyAlignment="1"/>
    <xf numFmtId="176" fontId="13" fillId="0" borderId="6" xfId="0" applyNumberFormat="1" applyFont="1" applyFill="1" applyBorder="1" applyAlignment="1"/>
    <xf numFmtId="176" fontId="0" fillId="0" borderId="9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FAB-ED47-CC41-AA0D-AB6F15DCFE0B}">
  <dimension ref="A1:H37"/>
  <sheetViews>
    <sheetView zoomScale="131" workbookViewId="0">
      <selection activeCell="D8" sqref="D8"/>
    </sheetView>
  </sheetViews>
  <sheetFormatPr defaultColWidth="10.90625" defaultRowHeight="15.6"/>
  <cols>
    <col min="3" max="3" width="35" customWidth="1"/>
    <col min="6" max="6" width="19.81640625" customWidth="1"/>
    <col min="7" max="7" width="17.81640625" customWidth="1"/>
  </cols>
  <sheetData>
    <row r="1" spans="1:8">
      <c r="B1" t="s">
        <v>36</v>
      </c>
      <c r="F1" t="s">
        <v>37</v>
      </c>
    </row>
    <row r="2" spans="1:8">
      <c r="A2">
        <v>1</v>
      </c>
      <c r="B2" s="5" t="s">
        <v>21</v>
      </c>
      <c r="C2" t="s">
        <v>56</v>
      </c>
      <c r="E2">
        <v>1</v>
      </c>
      <c r="F2" s="6" t="s">
        <v>38</v>
      </c>
      <c r="G2" t="s">
        <v>112</v>
      </c>
    </row>
    <row r="3" spans="1:8">
      <c r="A3">
        <v>2</v>
      </c>
      <c r="B3" s="41" t="s">
        <v>22</v>
      </c>
      <c r="C3" t="s">
        <v>57</v>
      </c>
      <c r="E3">
        <v>2</v>
      </c>
      <c r="F3" s="6" t="s">
        <v>39</v>
      </c>
      <c r="G3" t="s">
        <v>113</v>
      </c>
    </row>
    <row r="4" spans="1:8">
      <c r="A4">
        <v>3</v>
      </c>
      <c r="B4" s="41" t="s">
        <v>23</v>
      </c>
      <c r="C4" t="s">
        <v>58</v>
      </c>
      <c r="E4">
        <v>3</v>
      </c>
      <c r="F4" s="6" t="s">
        <v>40</v>
      </c>
      <c r="G4" t="s">
        <v>114</v>
      </c>
    </row>
    <row r="5" spans="1:8">
      <c r="A5">
        <v>4</v>
      </c>
      <c r="B5" s="41" t="s">
        <v>24</v>
      </c>
      <c r="C5" t="s">
        <v>59</v>
      </c>
      <c r="E5">
        <v>4</v>
      </c>
      <c r="F5" s="6" t="s">
        <v>41</v>
      </c>
      <c r="G5" t="s">
        <v>115</v>
      </c>
    </row>
    <row r="6" spans="1:8">
      <c r="A6">
        <v>5</v>
      </c>
      <c r="B6" s="5" t="s">
        <v>25</v>
      </c>
      <c r="C6" t="s">
        <v>78</v>
      </c>
      <c r="E6">
        <v>5</v>
      </c>
      <c r="F6" s="6" t="s">
        <v>42</v>
      </c>
      <c r="G6" t="s">
        <v>116</v>
      </c>
      <c r="H6" s="7"/>
    </row>
    <row r="7" spans="1:8">
      <c r="A7">
        <v>6</v>
      </c>
      <c r="B7" s="5" t="s">
        <v>26</v>
      </c>
      <c r="C7" t="s">
        <v>79</v>
      </c>
      <c r="E7">
        <v>6</v>
      </c>
      <c r="F7" s="6" t="s">
        <v>43</v>
      </c>
      <c r="G7" t="s">
        <v>117</v>
      </c>
      <c r="H7" s="7"/>
    </row>
    <row r="8" spans="1:8">
      <c r="A8">
        <v>7</v>
      </c>
      <c r="B8" s="5" t="s">
        <v>27</v>
      </c>
      <c r="C8" t="s">
        <v>80</v>
      </c>
      <c r="E8">
        <v>7</v>
      </c>
      <c r="F8" s="6" t="s">
        <v>44</v>
      </c>
      <c r="G8" t="s">
        <v>118</v>
      </c>
    </row>
    <row r="9" spans="1:8">
      <c r="A9">
        <v>8</v>
      </c>
      <c r="B9" s="5" t="s">
        <v>28</v>
      </c>
      <c r="C9" t="s">
        <v>81</v>
      </c>
      <c r="E9">
        <v>8</v>
      </c>
      <c r="F9" s="5" t="s">
        <v>45</v>
      </c>
      <c r="G9" t="s">
        <v>119</v>
      </c>
    </row>
    <row r="10" spans="1:8">
      <c r="A10">
        <v>9</v>
      </c>
      <c r="B10" s="5" t="s">
        <v>29</v>
      </c>
      <c r="C10" t="s">
        <v>88</v>
      </c>
      <c r="E10">
        <v>9</v>
      </c>
      <c r="F10" t="s">
        <v>46</v>
      </c>
      <c r="G10" t="s">
        <v>120</v>
      </c>
    </row>
    <row r="11" spans="1:8">
      <c r="A11">
        <v>10</v>
      </c>
      <c r="B11" s="5" t="s">
        <v>30</v>
      </c>
      <c r="C11" t="s">
        <v>92</v>
      </c>
      <c r="E11">
        <v>10</v>
      </c>
      <c r="F11" s="6" t="s">
        <v>47</v>
      </c>
      <c r="G11" t="s">
        <v>121</v>
      </c>
    </row>
    <row r="12" spans="1:8">
      <c r="A12">
        <v>11</v>
      </c>
      <c r="B12" s="5" t="s">
        <v>31</v>
      </c>
      <c r="C12" t="s">
        <v>91</v>
      </c>
      <c r="E12">
        <v>11</v>
      </c>
      <c r="F12" s="6" t="s">
        <v>48</v>
      </c>
      <c r="G12" t="s">
        <v>122</v>
      </c>
    </row>
    <row r="13" spans="1:8">
      <c r="A13">
        <v>12</v>
      </c>
      <c r="B13" s="5" t="s">
        <v>32</v>
      </c>
      <c r="C13" t="s">
        <v>93</v>
      </c>
      <c r="E13">
        <v>12</v>
      </c>
      <c r="F13" t="s">
        <v>49</v>
      </c>
      <c r="G13" t="s">
        <v>123</v>
      </c>
    </row>
    <row r="14" spans="1:8">
      <c r="A14">
        <v>13</v>
      </c>
      <c r="B14" s="5" t="s">
        <v>33</v>
      </c>
      <c r="C14" t="s">
        <v>104</v>
      </c>
      <c r="E14">
        <v>13</v>
      </c>
      <c r="F14" t="s">
        <v>50</v>
      </c>
      <c r="G14" t="s">
        <v>124</v>
      </c>
    </row>
    <row r="15" spans="1:8">
      <c r="A15">
        <v>14</v>
      </c>
      <c r="B15" s="5" t="s">
        <v>34</v>
      </c>
      <c r="C15" t="s">
        <v>60</v>
      </c>
      <c r="E15">
        <v>14</v>
      </c>
      <c r="F15" t="s">
        <v>51</v>
      </c>
      <c r="G15" t="s">
        <v>125</v>
      </c>
    </row>
    <row r="16" spans="1:8">
      <c r="A16">
        <v>15</v>
      </c>
      <c r="B16" s="5" t="s">
        <v>35</v>
      </c>
      <c r="C16" t="s">
        <v>61</v>
      </c>
      <c r="E16">
        <v>15</v>
      </c>
      <c r="F16" t="s">
        <v>52</v>
      </c>
      <c r="G16" t="s">
        <v>126</v>
      </c>
    </row>
    <row r="17" spans="1:7">
      <c r="A17">
        <v>16</v>
      </c>
      <c r="B17" s="5" t="s">
        <v>62</v>
      </c>
      <c r="C17" t="s">
        <v>63</v>
      </c>
      <c r="E17">
        <v>16</v>
      </c>
      <c r="F17" s="6" t="s">
        <v>53</v>
      </c>
      <c r="G17" t="s">
        <v>127</v>
      </c>
    </row>
    <row r="18" spans="1:7">
      <c r="A18">
        <v>17</v>
      </c>
      <c r="B18" t="s">
        <v>64</v>
      </c>
      <c r="C18" t="s">
        <v>65</v>
      </c>
      <c r="E18">
        <v>17</v>
      </c>
      <c r="F18" s="6" t="s">
        <v>54</v>
      </c>
      <c r="G18" t="s">
        <v>128</v>
      </c>
    </row>
    <row r="19" spans="1:7">
      <c r="A19">
        <v>18</v>
      </c>
      <c r="B19" t="s">
        <v>66</v>
      </c>
      <c r="C19" t="s">
        <v>67</v>
      </c>
      <c r="E19">
        <v>18</v>
      </c>
      <c r="F19" s="6" t="s">
        <v>55</v>
      </c>
      <c r="G19" t="s">
        <v>129</v>
      </c>
    </row>
    <row r="20" spans="1:7">
      <c r="A20">
        <v>19</v>
      </c>
      <c r="B20" t="s">
        <v>68</v>
      </c>
      <c r="C20" t="s">
        <v>69</v>
      </c>
    </row>
    <row r="21" spans="1:7">
      <c r="A21">
        <v>20</v>
      </c>
      <c r="B21" t="s">
        <v>70</v>
      </c>
      <c r="C21" t="s">
        <v>71</v>
      </c>
    </row>
    <row r="22" spans="1:7">
      <c r="A22">
        <v>21</v>
      </c>
      <c r="B22" t="s">
        <v>72</v>
      </c>
      <c r="C22" t="s">
        <v>73</v>
      </c>
    </row>
    <row r="23" spans="1:7">
      <c r="A23">
        <v>22</v>
      </c>
      <c r="B23" t="s">
        <v>74</v>
      </c>
      <c r="C23" t="s">
        <v>75</v>
      </c>
    </row>
    <row r="24" spans="1:7">
      <c r="A24">
        <v>23</v>
      </c>
      <c r="B24" t="s">
        <v>76</v>
      </c>
      <c r="C24" t="s">
        <v>77</v>
      </c>
    </row>
    <row r="25" spans="1:7">
      <c r="A25">
        <v>24</v>
      </c>
      <c r="B25" t="s">
        <v>82</v>
      </c>
      <c r="C25" t="s">
        <v>83</v>
      </c>
    </row>
    <row r="26" spans="1:7">
      <c r="A26">
        <v>25</v>
      </c>
      <c r="B26" t="s">
        <v>84</v>
      </c>
      <c r="C26" t="s">
        <v>85</v>
      </c>
    </row>
    <row r="27" spans="1:7">
      <c r="A27">
        <v>26</v>
      </c>
      <c r="B27" t="s">
        <v>86</v>
      </c>
      <c r="C27" t="s">
        <v>87</v>
      </c>
    </row>
    <row r="28" spans="1:7">
      <c r="A28">
        <v>27</v>
      </c>
      <c r="B28" t="s">
        <v>89</v>
      </c>
      <c r="C28" t="s">
        <v>90</v>
      </c>
    </row>
    <row r="29" spans="1:7">
      <c r="A29">
        <v>28</v>
      </c>
      <c r="B29" t="s">
        <v>94</v>
      </c>
      <c r="C29" t="s">
        <v>95</v>
      </c>
    </row>
    <row r="30" spans="1:7">
      <c r="A30">
        <v>29</v>
      </c>
      <c r="B30" t="s">
        <v>96</v>
      </c>
      <c r="C30" t="s">
        <v>97</v>
      </c>
    </row>
    <row r="31" spans="1:7">
      <c r="A31">
        <v>30</v>
      </c>
      <c r="B31" t="s">
        <v>98</v>
      </c>
      <c r="C31" t="s">
        <v>99</v>
      </c>
    </row>
    <row r="32" spans="1:7">
      <c r="A32">
        <v>31</v>
      </c>
      <c r="B32" t="s">
        <v>100</v>
      </c>
      <c r="C32" t="s">
        <v>101</v>
      </c>
    </row>
    <row r="33" spans="1:3">
      <c r="A33">
        <v>32</v>
      </c>
      <c r="B33" t="s">
        <v>102</v>
      </c>
      <c r="C33" t="s">
        <v>103</v>
      </c>
    </row>
    <row r="34" spans="1:3">
      <c r="A34">
        <v>33</v>
      </c>
      <c r="B34" t="s">
        <v>105</v>
      </c>
      <c r="C34" t="s">
        <v>106</v>
      </c>
    </row>
    <row r="35" spans="1:3">
      <c r="A35">
        <v>34</v>
      </c>
      <c r="B35" t="s">
        <v>107</v>
      </c>
      <c r="C35" t="s">
        <v>108</v>
      </c>
    </row>
    <row r="36" spans="1:3">
      <c r="A36">
        <v>35</v>
      </c>
      <c r="B36" t="s">
        <v>109</v>
      </c>
      <c r="C36" t="s">
        <v>85</v>
      </c>
    </row>
    <row r="37" spans="1:3">
      <c r="A37">
        <v>36</v>
      </c>
      <c r="B37" t="s">
        <v>110</v>
      </c>
      <c r="C37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43C6-8BBB-F944-8B51-ED8DD198BE2F}">
  <dimension ref="A1:U33"/>
  <sheetViews>
    <sheetView topLeftCell="A10" zoomScale="89" workbookViewId="0">
      <selection activeCell="C33" sqref="C33"/>
    </sheetView>
  </sheetViews>
  <sheetFormatPr defaultColWidth="10.81640625" defaultRowHeight="15.6"/>
  <cols>
    <col min="1" max="1" width="51.6328125" style="13" customWidth="1"/>
    <col min="2" max="6" width="10.81640625" style="13"/>
    <col min="7" max="7" width="10.81640625" style="61"/>
    <col min="8" max="12" width="10.81640625" style="13"/>
    <col min="13" max="13" width="10.81640625" style="61"/>
    <col min="14" max="18" width="10.81640625" style="13"/>
    <col min="19" max="19" width="10.81640625" style="61"/>
    <col min="20" max="16384" width="10.81640625" style="13"/>
  </cols>
  <sheetData>
    <row r="1" spans="1:21">
      <c r="A1" s="93" t="s">
        <v>6</v>
      </c>
      <c r="B1" s="94"/>
      <c r="C1" s="94"/>
      <c r="D1" s="94"/>
      <c r="E1" s="94"/>
      <c r="F1" s="94"/>
      <c r="G1" s="94"/>
      <c r="H1" s="95" t="s">
        <v>7</v>
      </c>
      <c r="I1" s="95"/>
      <c r="J1" s="95"/>
      <c r="K1" s="95"/>
      <c r="L1" s="95"/>
      <c r="M1" s="95"/>
      <c r="N1" s="96" t="s">
        <v>8</v>
      </c>
      <c r="O1" s="96"/>
      <c r="P1" s="96"/>
      <c r="Q1" s="96"/>
      <c r="R1" s="96"/>
      <c r="S1" s="96"/>
    </row>
    <row r="2" spans="1:21" ht="20.399999999999999">
      <c r="A2" s="91" t="s">
        <v>137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21">
      <c r="A3" s="14"/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45" t="s">
        <v>9</v>
      </c>
      <c r="H3" s="16" t="s">
        <v>0</v>
      </c>
      <c r="I3" s="16" t="s">
        <v>1</v>
      </c>
      <c r="J3" s="16" t="s">
        <v>2</v>
      </c>
      <c r="K3" s="16" t="s">
        <v>3</v>
      </c>
      <c r="L3" s="16" t="s">
        <v>4</v>
      </c>
      <c r="M3" s="62" t="s">
        <v>9</v>
      </c>
      <c r="N3" s="17" t="s">
        <v>0</v>
      </c>
      <c r="O3" s="17" t="s">
        <v>1</v>
      </c>
      <c r="P3" s="17" t="s">
        <v>2</v>
      </c>
      <c r="Q3" s="17" t="s">
        <v>3</v>
      </c>
      <c r="R3" s="17" t="s">
        <v>4</v>
      </c>
      <c r="S3" s="70" t="s">
        <v>9</v>
      </c>
    </row>
    <row r="4" spans="1:21">
      <c r="A4" s="18" t="s">
        <v>132</v>
      </c>
      <c r="B4" s="9">
        <v>0.32258064516128998</v>
      </c>
      <c r="C4" s="9">
        <v>0.476190476190476</v>
      </c>
      <c r="D4" s="9">
        <v>0.4375</v>
      </c>
      <c r="E4" s="9">
        <v>0.36363636363636298</v>
      </c>
      <c r="F4" s="9">
        <v>0.38636363636363602</v>
      </c>
      <c r="G4" s="46">
        <f>AVERAGE(B4:F4)</f>
        <v>0.39725422427035295</v>
      </c>
      <c r="H4" s="10">
        <v>0.70967741935483797</v>
      </c>
      <c r="I4" s="10">
        <v>0.71428571428571397</v>
      </c>
      <c r="J4" s="10">
        <v>0.59375</v>
      </c>
      <c r="K4" s="10">
        <v>0.54545454545454497</v>
      </c>
      <c r="L4" s="10">
        <v>0.54545454545454497</v>
      </c>
      <c r="M4" s="63">
        <f>AVERAGE(H4:L4)</f>
        <v>0.6217244449099284</v>
      </c>
      <c r="N4" s="11">
        <v>0.48494623655913899</v>
      </c>
      <c r="O4" s="11">
        <v>0.57301587301587298</v>
      </c>
      <c r="P4" s="11">
        <v>0.50104166666666605</v>
      </c>
      <c r="Q4" s="11">
        <v>0.41616161616161601</v>
      </c>
      <c r="R4" s="11">
        <v>0.44393939393939302</v>
      </c>
      <c r="S4" s="46">
        <f>AVERAGE(N4:R4)</f>
        <v>0.48382095726853747</v>
      </c>
    </row>
    <row r="5" spans="1:21">
      <c r="A5" s="18" t="s">
        <v>10</v>
      </c>
      <c r="B5" s="9">
        <v>0.38709677419354799</v>
      </c>
      <c r="C5" s="9">
        <v>0.52380952380952295</v>
      </c>
      <c r="D5" s="9">
        <v>0.40625</v>
      </c>
      <c r="E5" s="9">
        <v>0.42424242424242398</v>
      </c>
      <c r="F5" s="9">
        <v>0.40909090909090901</v>
      </c>
      <c r="G5" s="46">
        <f>AVERAGE(B5:F5)</f>
        <v>0.43009792626728077</v>
      </c>
      <c r="H5" s="10">
        <v>0.54838709677419295</v>
      </c>
      <c r="I5" s="10">
        <v>0.80952380952380898</v>
      </c>
      <c r="J5" s="10">
        <v>0.625</v>
      </c>
      <c r="K5" s="10">
        <v>0.54545454545454497</v>
      </c>
      <c r="L5" s="10">
        <v>0.54545454545454497</v>
      </c>
      <c r="M5" s="63">
        <f>AVERAGE(H5:L5)</f>
        <v>0.61476399944141835</v>
      </c>
      <c r="N5" s="11">
        <v>0.44999999999999901</v>
      </c>
      <c r="O5" s="11">
        <v>0.65079365079365004</v>
      </c>
      <c r="P5" s="11">
        <v>0.48802083333333302</v>
      </c>
      <c r="Q5" s="11">
        <v>0.45808080808080798</v>
      </c>
      <c r="R5" s="11">
        <v>0.45833333333333298</v>
      </c>
      <c r="S5" s="46">
        <f>AVERAGE(N5:R5)</f>
        <v>0.50104572510822465</v>
      </c>
    </row>
    <row r="6" spans="1:21" s="19" customFormat="1">
      <c r="A6" s="21" t="s">
        <v>133</v>
      </c>
      <c r="B6" s="21"/>
      <c r="C6" s="21"/>
      <c r="D6" s="21"/>
      <c r="E6" s="21"/>
      <c r="F6" s="21"/>
      <c r="G6" s="47" t="s">
        <v>17</v>
      </c>
      <c r="H6" s="21"/>
      <c r="I6" s="21"/>
      <c r="J6" s="21"/>
      <c r="K6" s="21"/>
      <c r="L6" s="21"/>
      <c r="M6" s="47" t="s">
        <v>18</v>
      </c>
      <c r="N6" s="21"/>
      <c r="O6" s="21"/>
      <c r="P6" s="21"/>
      <c r="Q6" s="22"/>
      <c r="R6" s="21"/>
      <c r="S6" s="47" t="s">
        <v>19</v>
      </c>
      <c r="T6" s="23"/>
    </row>
    <row r="7" spans="1:21" s="25" customFormat="1" ht="16.2" thickBot="1">
      <c r="A7" s="24"/>
      <c r="B7" s="24"/>
      <c r="C7" s="24"/>
      <c r="D7" s="24"/>
      <c r="E7" s="24"/>
      <c r="F7" s="24"/>
      <c r="G7" s="48"/>
      <c r="H7" s="24"/>
      <c r="I7" s="24"/>
      <c r="J7" s="24"/>
      <c r="K7" s="24"/>
      <c r="L7" s="24"/>
      <c r="M7" s="64"/>
      <c r="N7" s="24"/>
      <c r="O7" s="24"/>
      <c r="P7" s="24"/>
      <c r="Q7" s="24"/>
      <c r="R7" s="24"/>
      <c r="S7" s="48"/>
    </row>
    <row r="8" spans="1:21" s="3" customFormat="1">
      <c r="A8" s="26" t="s">
        <v>159</v>
      </c>
      <c r="B8" s="27">
        <v>0.35483870967741898</v>
      </c>
      <c r="C8" s="27">
        <v>0.476190476190476</v>
      </c>
      <c r="D8" s="27">
        <v>0.5</v>
      </c>
      <c r="E8" s="27">
        <v>0.42424242424242398</v>
      </c>
      <c r="F8" s="27">
        <v>0.40909090909090901</v>
      </c>
      <c r="G8" s="49">
        <f t="shared" ref="G8" si="0">AVERAGE(B8:F8)</f>
        <v>0.43287250384024556</v>
      </c>
      <c r="H8" s="27">
        <v>0.64516129032257996</v>
      </c>
      <c r="I8" s="27">
        <v>0.80952380952380898</v>
      </c>
      <c r="J8" s="27">
        <v>0.625</v>
      </c>
      <c r="K8" s="27">
        <v>0.54545454545454497</v>
      </c>
      <c r="L8" s="27">
        <v>0.52272727272727204</v>
      </c>
      <c r="M8" s="66">
        <f t="shared" ref="M8" si="1">AVERAGE(H8:L8)</f>
        <v>0.62957338360564119</v>
      </c>
      <c r="N8" s="27">
        <v>0.46989247311827897</v>
      </c>
      <c r="O8" s="27">
        <v>0.60476190476190395</v>
      </c>
      <c r="P8" s="27">
        <v>0.54270833333333302</v>
      </c>
      <c r="Q8" s="27">
        <v>0.46464646464646397</v>
      </c>
      <c r="R8" s="27">
        <v>0.45075757575757502</v>
      </c>
      <c r="S8" s="71">
        <f t="shared" ref="S8" si="2">AVERAGE(N8:R8)</f>
        <v>0.50655335032351112</v>
      </c>
    </row>
    <row r="9" spans="1:21" s="3" customFormat="1">
      <c r="A9" s="28" t="s">
        <v>20</v>
      </c>
      <c r="B9" s="11">
        <v>0.38709677419354799</v>
      </c>
      <c r="C9" s="11">
        <v>0.52380952380952295</v>
      </c>
      <c r="D9" s="11">
        <v>0.4375</v>
      </c>
      <c r="E9" s="11">
        <v>0.42424242424242398</v>
      </c>
      <c r="F9" s="11">
        <v>0.40909090909090901</v>
      </c>
      <c r="G9" s="49">
        <f>AVERAGE(B9:F9)</f>
        <v>0.43634792626728081</v>
      </c>
      <c r="H9" s="11">
        <v>0.54838709677419295</v>
      </c>
      <c r="I9" s="11">
        <v>0.71428571428571397</v>
      </c>
      <c r="J9" s="11">
        <v>0.625</v>
      </c>
      <c r="K9" s="11">
        <v>0.54545454545454497</v>
      </c>
      <c r="L9" s="11">
        <v>0.54545454545454497</v>
      </c>
      <c r="M9" s="65">
        <f>AVERAGE(H9:L9)</f>
        <v>0.59571638039379937</v>
      </c>
      <c r="N9" s="11">
        <v>0.46774193548387</v>
      </c>
      <c r="O9" s="11">
        <v>0.60476190476190395</v>
      </c>
      <c r="P9" s="11">
        <v>0.51145833333333302</v>
      </c>
      <c r="Q9" s="11">
        <v>0.46717171717171702</v>
      </c>
      <c r="R9" s="11">
        <v>0.460984848484848</v>
      </c>
      <c r="S9" s="72">
        <f>AVERAGE(N9:R9)</f>
        <v>0.50242374784713451</v>
      </c>
    </row>
    <row r="10" spans="1:21" s="20" customFormat="1">
      <c r="A10" s="28" t="s">
        <v>158</v>
      </c>
      <c r="B10" s="11">
        <v>0.41025641000000002</v>
      </c>
      <c r="C10" s="11">
        <v>0.56000000000000005</v>
      </c>
      <c r="D10" s="11">
        <v>0.44827586000000003</v>
      </c>
      <c r="E10" s="11">
        <v>0.58823528999999997</v>
      </c>
      <c r="F10" s="11">
        <v>0.22857142999999999</v>
      </c>
      <c r="G10" s="49">
        <v>0.44706780000000002</v>
      </c>
      <c r="H10" s="11">
        <v>0.48717948999999999</v>
      </c>
      <c r="I10" s="11">
        <v>0.64</v>
      </c>
      <c r="J10" s="11">
        <v>0.62068966000000003</v>
      </c>
      <c r="K10" s="11">
        <v>0.82352941000000002</v>
      </c>
      <c r="L10" s="11">
        <v>0.48571428999999999</v>
      </c>
      <c r="M10" s="65">
        <v>0.61142257</v>
      </c>
      <c r="N10" s="11">
        <v>0.44871794999999998</v>
      </c>
      <c r="O10" s="11">
        <v>0.57999999999999996</v>
      </c>
      <c r="P10" s="11">
        <v>0.50344827599999997</v>
      </c>
      <c r="Q10" s="11">
        <v>0.69117647100000001</v>
      </c>
      <c r="R10" s="11">
        <v>0.31285713999999998</v>
      </c>
      <c r="S10" s="72">
        <v>0.50723996999999998</v>
      </c>
      <c r="T10" s="3"/>
      <c r="U10" s="3"/>
    </row>
    <row r="11" spans="1:21" s="20" customFormat="1" ht="16.2" thickBot="1">
      <c r="A11" s="42" t="s">
        <v>134</v>
      </c>
      <c r="B11" s="43">
        <v>0.38709677419354799</v>
      </c>
      <c r="C11" s="43">
        <v>0.52380952380952295</v>
      </c>
      <c r="D11" s="43">
        <v>0.46875</v>
      </c>
      <c r="E11" s="43">
        <v>0.42424242424242398</v>
      </c>
      <c r="F11" s="43">
        <v>0.45454545454545398</v>
      </c>
      <c r="G11" s="50">
        <f>AVERAGE(B11:F11)</f>
        <v>0.45168883535818977</v>
      </c>
      <c r="H11" s="43">
        <v>0.61290322580645096</v>
      </c>
      <c r="I11" s="43">
        <v>0.80952380952380898</v>
      </c>
      <c r="J11" s="43">
        <v>0.65625</v>
      </c>
      <c r="K11" s="43">
        <v>0.54545454545454497</v>
      </c>
      <c r="L11" s="43">
        <v>0.52272727272727204</v>
      </c>
      <c r="M11" s="67">
        <f>AVERAGE(H11:L11)</f>
        <v>0.62937177070241535</v>
      </c>
      <c r="N11" s="43">
        <v>0.47956989247311799</v>
      </c>
      <c r="O11" s="43">
        <v>0.634920634920635</v>
      </c>
      <c r="P11" s="43">
        <v>0.54166666666666596</v>
      </c>
      <c r="Q11" s="43">
        <v>0.46717171717171702</v>
      </c>
      <c r="R11" s="43">
        <v>0.47537878787878701</v>
      </c>
      <c r="S11" s="73">
        <f>AVERAGE(N11:R11)</f>
        <v>0.51974153982218474</v>
      </c>
      <c r="T11" s="3"/>
      <c r="U11" s="3"/>
    </row>
    <row r="12" spans="1:21" ht="20.399999999999999">
      <c r="A12" s="91" t="s">
        <v>136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8"/>
      <c r="U12" s="8"/>
    </row>
    <row r="13" spans="1:21">
      <c r="A13" s="14" t="s">
        <v>11</v>
      </c>
      <c r="B13" s="15" t="s">
        <v>12</v>
      </c>
      <c r="C13" s="15" t="s">
        <v>13</v>
      </c>
      <c r="D13" s="15" t="s">
        <v>14</v>
      </c>
      <c r="E13" s="15" t="s">
        <v>15</v>
      </c>
      <c r="F13" s="15" t="s">
        <v>16</v>
      </c>
      <c r="G13" s="45" t="s">
        <v>9</v>
      </c>
      <c r="H13" s="16" t="s">
        <v>12</v>
      </c>
      <c r="I13" s="16" t="s">
        <v>13</v>
      </c>
      <c r="J13" s="16" t="s">
        <v>14</v>
      </c>
      <c r="K13" s="16" t="s">
        <v>15</v>
      </c>
      <c r="L13" s="16" t="s">
        <v>16</v>
      </c>
      <c r="M13" s="62" t="s">
        <v>9</v>
      </c>
      <c r="N13" s="17" t="s">
        <v>12</v>
      </c>
      <c r="O13" s="17" t="s">
        <v>13</v>
      </c>
      <c r="P13" s="17" t="s">
        <v>14</v>
      </c>
      <c r="Q13" s="17" t="s">
        <v>15</v>
      </c>
      <c r="R13" s="17" t="s">
        <v>16</v>
      </c>
      <c r="S13" s="70" t="s">
        <v>9</v>
      </c>
    </row>
    <row r="14" spans="1:21" s="19" customFormat="1">
      <c r="A14" s="18" t="s">
        <v>5</v>
      </c>
      <c r="B14" s="9">
        <v>0.46153846153846101</v>
      </c>
      <c r="C14" s="9">
        <v>0.56000000000000005</v>
      </c>
      <c r="D14" s="9">
        <v>0.37931034482758602</v>
      </c>
      <c r="E14" s="9">
        <v>0.52941176470588203</v>
      </c>
      <c r="F14" s="9">
        <v>0.22857142857142801</v>
      </c>
      <c r="G14" s="51">
        <f>AVERAGE(B14:F14)</f>
        <v>0.43176639992867144</v>
      </c>
      <c r="H14" s="10">
        <v>0.512820512820512</v>
      </c>
      <c r="I14" s="10">
        <v>0.64</v>
      </c>
      <c r="J14" s="10">
        <v>0.62068965517241304</v>
      </c>
      <c r="K14" s="10">
        <v>0.79411764705882304</v>
      </c>
      <c r="L14" s="10">
        <v>0.51428571428571401</v>
      </c>
      <c r="M14" s="68">
        <f>AVERAGE(H14:L14)</f>
        <v>0.61638270586749244</v>
      </c>
      <c r="N14" s="11">
        <v>0.48290598290598202</v>
      </c>
      <c r="O14" s="11">
        <v>0.58333333333333304</v>
      </c>
      <c r="P14" s="11">
        <v>0.46321839080459698</v>
      </c>
      <c r="Q14" s="11">
        <v>0.64460784313725406</v>
      </c>
      <c r="R14" s="11">
        <v>0.329523809523809</v>
      </c>
      <c r="S14" s="51">
        <f>AVERAGE(N14:R14)</f>
        <v>0.50071787194099504</v>
      </c>
      <c r="T14" s="13"/>
      <c r="U14" s="13"/>
    </row>
    <row r="15" spans="1:21" s="3" customFormat="1" ht="16.2" thickBot="1">
      <c r="A15" s="21" t="s">
        <v>135</v>
      </c>
      <c r="B15" s="21">
        <v>0.4103</v>
      </c>
      <c r="C15" s="21">
        <v>0.52</v>
      </c>
      <c r="D15" s="21">
        <v>0.37930000000000003</v>
      </c>
      <c r="E15" s="21">
        <v>0.58819999999999995</v>
      </c>
      <c r="F15" s="21">
        <v>0.28570000000000001</v>
      </c>
      <c r="G15" s="52">
        <f>AVERAGE(B15:F15)</f>
        <v>0.43669999999999998</v>
      </c>
      <c r="H15" s="21">
        <v>0.53849999999999998</v>
      </c>
      <c r="I15" s="21">
        <v>0.64</v>
      </c>
      <c r="J15" s="21">
        <v>0.62070000000000003</v>
      </c>
      <c r="K15" s="21">
        <v>0.82350000000000001</v>
      </c>
      <c r="L15" s="21">
        <v>0.51429999999999998</v>
      </c>
      <c r="M15" s="52">
        <f>AVERAGE(H15:L15)</f>
        <v>0.62739999999999996</v>
      </c>
      <c r="N15" s="21">
        <v>0.4637</v>
      </c>
      <c r="O15" s="21">
        <v>0.56669999999999998</v>
      </c>
      <c r="P15" s="21">
        <v>0.47239999999999999</v>
      </c>
      <c r="Q15" s="22">
        <v>0.69120000000000004</v>
      </c>
      <c r="R15" s="21">
        <v>0.36380000000000001</v>
      </c>
      <c r="S15" s="52">
        <v>0.51156000000000001</v>
      </c>
      <c r="T15" s="23"/>
      <c r="U15" s="19"/>
    </row>
    <row r="16" spans="1:21" s="3" customFormat="1">
      <c r="A16" s="26" t="s">
        <v>159</v>
      </c>
      <c r="B16" s="27">
        <v>0.41025641025641002</v>
      </c>
      <c r="C16" s="27">
        <v>0.56000000000000005</v>
      </c>
      <c r="D16" s="27">
        <v>0.44827586206896503</v>
      </c>
      <c r="E16" s="27">
        <v>0.52941176470588203</v>
      </c>
      <c r="F16" s="27">
        <v>0.28571428571428498</v>
      </c>
      <c r="G16" s="49">
        <f t="shared" ref="G16" si="3">AVERAGE(B16:F16)</f>
        <v>0.4467316645491084</v>
      </c>
      <c r="H16" s="27">
        <v>0.487179487179487</v>
      </c>
      <c r="I16" s="27">
        <v>0.64</v>
      </c>
      <c r="J16" s="27">
        <v>0.62068965517241304</v>
      </c>
      <c r="K16" s="27">
        <v>0.79411764705882304</v>
      </c>
      <c r="L16" s="27">
        <v>0.45714285714285702</v>
      </c>
      <c r="M16" s="69">
        <f t="shared" ref="M16" si="4">AVERAGE(H16:L16)</f>
        <v>0.59982592931071599</v>
      </c>
      <c r="N16" s="27">
        <v>0.44871794871794801</v>
      </c>
      <c r="O16" s="27">
        <v>0.58133333333333304</v>
      </c>
      <c r="P16" s="27">
        <v>0.51839080459770104</v>
      </c>
      <c r="Q16" s="27">
        <v>0.64803921568627398</v>
      </c>
      <c r="R16" s="27">
        <v>0.34619047619047599</v>
      </c>
      <c r="S16" s="74">
        <f t="shared" ref="S16" si="5">AVERAGE(N16:R16)</f>
        <v>0.50853435570514638</v>
      </c>
    </row>
    <row r="17" spans="1:21" s="3" customFormat="1">
      <c r="A17" s="28" t="s">
        <v>20</v>
      </c>
      <c r="B17" s="11">
        <v>0.41025641025641002</v>
      </c>
      <c r="C17" s="11">
        <v>0.56000000000000005</v>
      </c>
      <c r="D17" s="11">
        <v>0.44827586206896503</v>
      </c>
      <c r="E17" s="11">
        <v>0.52941176470588203</v>
      </c>
      <c r="F17" s="11">
        <v>0.22857142857142801</v>
      </c>
      <c r="G17" s="49">
        <f t="shared" ref="G17:G19" si="6">AVERAGE(B17:F17)</f>
        <v>0.435303093120537</v>
      </c>
      <c r="H17" s="11">
        <v>0.487179487179487</v>
      </c>
      <c r="I17" s="11">
        <v>0.64</v>
      </c>
      <c r="J17" s="11">
        <v>0.62068965517241304</v>
      </c>
      <c r="K17" s="11">
        <v>0.82352941176470495</v>
      </c>
      <c r="L17" s="11">
        <v>0.51428571428571401</v>
      </c>
      <c r="M17" s="65">
        <f t="shared" ref="M17:M19" si="7">AVERAGE(H17:L17)</f>
        <v>0.61713685368046378</v>
      </c>
      <c r="N17" s="11">
        <v>0.44871794871794801</v>
      </c>
      <c r="O17" s="11">
        <v>0.58133333333333304</v>
      </c>
      <c r="P17" s="11">
        <v>0.50517241379310296</v>
      </c>
      <c r="Q17" s="11">
        <v>0.65147058823529402</v>
      </c>
      <c r="R17" s="11">
        <v>0.33904761904760999</v>
      </c>
      <c r="S17" s="72">
        <f t="shared" ref="S17:S18" si="8">AVERAGE(N17:R17)</f>
        <v>0.50514838062545764</v>
      </c>
    </row>
    <row r="18" spans="1:21" s="3" customFormat="1">
      <c r="A18" s="28" t="s">
        <v>158</v>
      </c>
      <c r="B18" s="12">
        <v>0.41025641025641002</v>
      </c>
      <c r="C18" s="12">
        <v>0.56000000000000005</v>
      </c>
      <c r="D18" s="12">
        <v>0.44827586206896503</v>
      </c>
      <c r="E18" s="12">
        <v>0.58823529411764697</v>
      </c>
      <c r="F18" s="12">
        <v>0.22857142857142801</v>
      </c>
      <c r="G18" s="49">
        <f t="shared" si="6"/>
        <v>0.44706779900289007</v>
      </c>
      <c r="H18" s="12">
        <v>0.487179487179487</v>
      </c>
      <c r="I18" s="12">
        <v>0.64</v>
      </c>
      <c r="J18" s="12">
        <v>0.62068965517241304</v>
      </c>
      <c r="K18" s="12">
        <v>0.82352941176470495</v>
      </c>
      <c r="L18" s="12">
        <v>0.48571428571428499</v>
      </c>
      <c r="M18" s="49">
        <f t="shared" ref="M18" si="9">AVERAGE(H18:L18)</f>
        <v>0.611422567966178</v>
      </c>
      <c r="N18" s="12">
        <v>0.44871794871794801</v>
      </c>
      <c r="O18" s="12">
        <v>0.57999999999999996</v>
      </c>
      <c r="P18" s="12">
        <v>0.50344827586206897</v>
      </c>
      <c r="Q18" s="11">
        <v>0.69117647058823495</v>
      </c>
      <c r="R18" s="12">
        <v>0.312857142857142</v>
      </c>
      <c r="S18" s="72">
        <f t="shared" si="8"/>
        <v>0.50723996760507872</v>
      </c>
    </row>
    <row r="19" spans="1:21" s="20" customFormat="1" ht="16.2" thickBot="1">
      <c r="A19" s="42" t="s">
        <v>130</v>
      </c>
      <c r="B19" s="44">
        <v>0.41025641025641002</v>
      </c>
      <c r="C19" s="44">
        <v>0.52</v>
      </c>
      <c r="D19" s="44">
        <v>0.44827586206896503</v>
      </c>
      <c r="E19" s="44">
        <v>0.52941176470588203</v>
      </c>
      <c r="F19" s="44">
        <v>0.314285714285714</v>
      </c>
      <c r="G19" s="50">
        <f t="shared" si="6"/>
        <v>0.44444595026339417</v>
      </c>
      <c r="H19" s="44">
        <v>0.512820512820512</v>
      </c>
      <c r="I19" s="44">
        <v>0.64</v>
      </c>
      <c r="J19" s="44">
        <v>0.68965517241379304</v>
      </c>
      <c r="K19" s="44">
        <v>0.85294117647058798</v>
      </c>
      <c r="L19" s="44">
        <v>0.51428571428571401</v>
      </c>
      <c r="M19" s="50">
        <f t="shared" si="7"/>
        <v>0.64194051519812145</v>
      </c>
      <c r="N19" s="44">
        <v>0.46153846153846101</v>
      </c>
      <c r="O19" s="44">
        <v>0.57333333333333303</v>
      </c>
      <c r="P19" s="44">
        <v>0.52528735632183898</v>
      </c>
      <c r="Q19" s="43">
        <v>0.65049019607843095</v>
      </c>
      <c r="R19" s="44">
        <v>0.37190476190476102</v>
      </c>
      <c r="S19" s="73">
        <f>AVERAGE(N19:R19)</f>
        <v>0.51651082183536501</v>
      </c>
      <c r="T19" s="3"/>
      <c r="U19" s="3"/>
    </row>
    <row r="20" spans="1:21" ht="20.399999999999999">
      <c r="A20" s="91" t="s">
        <v>138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</row>
    <row r="21" spans="1:21" ht="16.2" thickBot="1">
      <c r="A21" s="13" t="s">
        <v>187</v>
      </c>
      <c r="B21" s="15" t="s">
        <v>140</v>
      </c>
      <c r="C21" s="15" t="s">
        <v>141</v>
      </c>
      <c r="D21" s="15" t="s">
        <v>142</v>
      </c>
      <c r="E21" s="15" t="s">
        <v>143</v>
      </c>
      <c r="F21" s="15" t="s">
        <v>144</v>
      </c>
      <c r="G21" s="45" t="s">
        <v>9</v>
      </c>
      <c r="H21" s="16" t="s">
        <v>140</v>
      </c>
      <c r="I21" s="16" t="s">
        <v>141</v>
      </c>
      <c r="J21" s="16" t="s">
        <v>142</v>
      </c>
      <c r="K21" s="16" t="s">
        <v>143</v>
      </c>
      <c r="L21" s="16" t="s">
        <v>144</v>
      </c>
      <c r="M21" s="62" t="s">
        <v>9</v>
      </c>
      <c r="N21" s="17" t="s">
        <v>140</v>
      </c>
      <c r="O21" s="17" t="s">
        <v>141</v>
      </c>
      <c r="P21" s="17" t="s">
        <v>142</v>
      </c>
      <c r="Q21" s="17" t="s">
        <v>143</v>
      </c>
      <c r="R21" s="17" t="s">
        <v>144</v>
      </c>
      <c r="S21" s="70" t="s">
        <v>9</v>
      </c>
    </row>
    <row r="22" spans="1:21" ht="16.2" thickBot="1">
      <c r="A22" s="29" t="s">
        <v>139</v>
      </c>
      <c r="B22" s="30"/>
      <c r="C22" s="30"/>
      <c r="D22" s="30">
        <v>0.32140000000000002</v>
      </c>
      <c r="E22" s="30">
        <v>0.44119999999999998</v>
      </c>
      <c r="F22" s="30">
        <v>0.46879999999999999</v>
      </c>
      <c r="G22" s="53"/>
      <c r="H22" s="30"/>
      <c r="I22" s="30"/>
      <c r="J22" s="30">
        <v>0.46429999999999999</v>
      </c>
      <c r="K22" s="30">
        <v>0.64710000000000001</v>
      </c>
      <c r="L22" s="30">
        <v>0.65629999999999999</v>
      </c>
      <c r="M22" s="53"/>
      <c r="N22" s="30"/>
      <c r="O22" s="30"/>
      <c r="P22" s="30" t="s">
        <v>145</v>
      </c>
      <c r="Q22" s="30" t="s">
        <v>147</v>
      </c>
      <c r="R22" s="30">
        <v>0.54010000000000002</v>
      </c>
      <c r="S22" s="75"/>
    </row>
    <row r="23" spans="1:21" s="35" customFormat="1" ht="16.2" thickBot="1">
      <c r="A23" s="36" t="s">
        <v>148</v>
      </c>
      <c r="B23" s="4"/>
      <c r="C23" s="4"/>
      <c r="D23" s="4"/>
      <c r="E23" s="4">
        <v>0.44119999999999998</v>
      </c>
      <c r="F23" s="4">
        <v>0.46879999999999999</v>
      </c>
      <c r="G23" s="54"/>
      <c r="H23" s="4"/>
      <c r="I23" s="4"/>
      <c r="J23" s="4"/>
      <c r="K23" s="4">
        <v>0.67649999999999999</v>
      </c>
      <c r="L23" s="37">
        <v>0.78129999999999999</v>
      </c>
      <c r="M23" s="54"/>
      <c r="N23" s="4"/>
      <c r="O23" s="4"/>
      <c r="P23" s="4"/>
      <c r="Q23" s="4">
        <v>0.52159999999999995</v>
      </c>
      <c r="R23" s="4">
        <v>0.59379999999999999</v>
      </c>
      <c r="S23" s="76"/>
      <c r="T23" s="13"/>
      <c r="U23" s="13"/>
    </row>
    <row r="24" spans="1:21" ht="16.2" thickBot="1">
      <c r="A24" s="38" t="s">
        <v>146</v>
      </c>
      <c r="B24" s="39"/>
      <c r="C24" s="39"/>
      <c r="D24" s="39"/>
      <c r="E24" s="39">
        <v>0.5</v>
      </c>
      <c r="F24" s="39">
        <v>0.53129999999999999</v>
      </c>
      <c r="G24" s="55"/>
      <c r="H24" s="39"/>
      <c r="I24" s="39"/>
      <c r="J24" s="39"/>
      <c r="K24" s="39">
        <v>0.67649999999999999</v>
      </c>
      <c r="L24" s="40">
        <v>0.75</v>
      </c>
      <c r="M24" s="55"/>
      <c r="N24" s="39"/>
      <c r="O24" s="39"/>
      <c r="P24" s="39"/>
      <c r="Q24" s="39">
        <v>0.57450000000000001</v>
      </c>
      <c r="R24" s="39">
        <v>0.61150000000000004</v>
      </c>
      <c r="S24" s="77"/>
      <c r="T24" s="35"/>
      <c r="U24" s="35"/>
    </row>
    <row r="25" spans="1:21">
      <c r="A25" s="31" t="s">
        <v>149</v>
      </c>
      <c r="B25" s="1"/>
      <c r="C25" s="1"/>
      <c r="D25" s="1"/>
      <c r="E25" s="1"/>
      <c r="F25" s="1">
        <v>0.5</v>
      </c>
      <c r="G25" s="56"/>
      <c r="H25" s="1"/>
      <c r="I25" s="1"/>
      <c r="J25" s="1"/>
      <c r="K25" s="1"/>
      <c r="L25" s="1">
        <v>0.71879999999999999</v>
      </c>
      <c r="M25" s="56"/>
      <c r="N25" s="1"/>
      <c r="O25" s="1"/>
      <c r="P25" s="1"/>
      <c r="Q25" s="1"/>
      <c r="R25" s="1">
        <v>0.58179999999999998</v>
      </c>
      <c r="S25" s="78"/>
    </row>
    <row r="26" spans="1:21" ht="16.2" thickBot="1">
      <c r="A26" s="32" t="s">
        <v>150</v>
      </c>
      <c r="B26" s="33"/>
      <c r="C26" s="33"/>
      <c r="D26" s="33"/>
      <c r="E26" s="33"/>
      <c r="F26" s="33">
        <v>0.46879999999999999</v>
      </c>
      <c r="G26" s="57"/>
      <c r="H26" s="33"/>
      <c r="I26" s="33"/>
      <c r="J26" s="33"/>
      <c r="K26" s="33"/>
      <c r="L26" s="33">
        <v>0.71879999999999999</v>
      </c>
      <c r="M26" s="57"/>
      <c r="N26" s="33"/>
      <c r="O26" s="33"/>
      <c r="P26" s="33"/>
      <c r="Q26" s="33"/>
      <c r="R26" s="33">
        <v>0.55730000000000002</v>
      </c>
      <c r="S26" s="79"/>
    </row>
    <row r="27" spans="1:21">
      <c r="A27" s="2" t="s">
        <v>151</v>
      </c>
      <c r="B27" s="2"/>
      <c r="C27" s="2"/>
      <c r="D27" s="2">
        <v>0.32140000000000002</v>
      </c>
      <c r="E27" s="2">
        <v>0.52939999999999998</v>
      </c>
      <c r="F27" s="2"/>
      <c r="G27" s="58"/>
      <c r="H27" s="2"/>
      <c r="I27" s="2"/>
      <c r="J27" s="2">
        <v>0.53569999999999995</v>
      </c>
      <c r="K27" s="2">
        <v>0.67649999999999999</v>
      </c>
      <c r="L27" s="2"/>
      <c r="M27" s="58"/>
      <c r="N27" s="2"/>
      <c r="O27" s="2"/>
      <c r="P27" s="2">
        <v>0.39700000000000002</v>
      </c>
      <c r="Q27" s="2">
        <v>0.59799999999999998</v>
      </c>
      <c r="R27" s="2"/>
      <c r="S27" s="58"/>
    </row>
    <row r="28" spans="1:21">
      <c r="A28" s="2" t="s">
        <v>152</v>
      </c>
      <c r="B28" s="2"/>
      <c r="C28" s="2"/>
      <c r="D28" s="2"/>
      <c r="E28" s="2">
        <v>0.55879999999999996</v>
      </c>
      <c r="F28" s="2"/>
      <c r="G28" s="58"/>
      <c r="H28" s="2"/>
      <c r="I28" s="2"/>
      <c r="J28" s="2"/>
      <c r="K28" s="2">
        <v>0.73529999999999995</v>
      </c>
      <c r="L28" s="2"/>
      <c r="M28" s="58"/>
      <c r="N28" s="2"/>
      <c r="O28" s="2"/>
      <c r="P28" s="2"/>
      <c r="Q28" s="2">
        <v>0.62839999999999996</v>
      </c>
      <c r="R28" s="2"/>
      <c r="S28" s="58"/>
    </row>
    <row r="29" spans="1:21">
      <c r="A29" s="3" t="s">
        <v>155</v>
      </c>
      <c r="B29" s="3"/>
      <c r="C29" s="3"/>
      <c r="D29" s="3">
        <v>0.32140000000000002</v>
      </c>
      <c r="E29" s="3"/>
      <c r="F29" s="3"/>
      <c r="G29" s="59"/>
      <c r="H29" s="3"/>
      <c r="I29" s="3"/>
      <c r="J29" s="3">
        <v>0.46429999999999999</v>
      </c>
      <c r="K29" s="3"/>
      <c r="L29" s="3"/>
      <c r="M29" s="59"/>
      <c r="N29" s="3"/>
      <c r="O29" s="3"/>
      <c r="P29" s="3">
        <v>0.38100000000000001</v>
      </c>
      <c r="Q29" s="3"/>
      <c r="R29" s="3"/>
      <c r="S29" s="59"/>
    </row>
    <row r="30" spans="1:21">
      <c r="A30" s="3" t="s">
        <v>156</v>
      </c>
      <c r="B30" s="3"/>
      <c r="C30" s="3"/>
      <c r="D30" s="3"/>
      <c r="E30" s="3"/>
      <c r="F30" s="3">
        <v>0.5625</v>
      </c>
      <c r="G30" s="59"/>
      <c r="H30" s="3"/>
      <c r="I30" s="3"/>
      <c r="J30" s="3"/>
      <c r="K30" s="3"/>
      <c r="L30" s="3">
        <v>0.71879999999999999</v>
      </c>
      <c r="M30" s="59"/>
      <c r="N30" s="3"/>
      <c r="O30" s="3"/>
      <c r="P30" s="3"/>
      <c r="Q30" s="3"/>
      <c r="R30" s="3">
        <v>0.63539999999999996</v>
      </c>
      <c r="S30" s="59"/>
    </row>
    <row r="31" spans="1:21">
      <c r="A31" s="34" t="s">
        <v>153</v>
      </c>
      <c r="B31" s="34"/>
      <c r="C31" s="34"/>
      <c r="D31" s="34"/>
      <c r="E31" s="34">
        <v>0.52939999999999998</v>
      </c>
      <c r="F31" s="34"/>
      <c r="G31" s="60"/>
      <c r="H31" s="34"/>
      <c r="I31" s="34"/>
      <c r="J31" s="34"/>
      <c r="K31" s="34">
        <v>0.70589999999999997</v>
      </c>
      <c r="L31" s="34"/>
      <c r="M31" s="60"/>
      <c r="N31" s="34"/>
      <c r="O31" s="34"/>
      <c r="P31" s="34"/>
      <c r="Q31" s="34">
        <v>0.60780000000000001</v>
      </c>
      <c r="R31" s="34"/>
      <c r="S31" s="60"/>
    </row>
    <row r="32" spans="1:21">
      <c r="A32" s="34" t="s">
        <v>154</v>
      </c>
      <c r="B32" s="34"/>
      <c r="C32" s="34"/>
      <c r="D32" s="34"/>
      <c r="E32" s="34">
        <v>0.52939999999999998</v>
      </c>
      <c r="F32" s="34"/>
      <c r="G32" s="60"/>
      <c r="H32" s="34"/>
      <c r="I32" s="34"/>
      <c r="J32" s="34"/>
      <c r="K32" s="34">
        <v>0.67649999999999999</v>
      </c>
      <c r="L32" s="34"/>
      <c r="M32" s="60"/>
      <c r="N32" s="34"/>
      <c r="O32" s="34"/>
      <c r="P32" s="34"/>
      <c r="Q32" s="34">
        <v>0.58819999999999995</v>
      </c>
      <c r="R32" s="34"/>
      <c r="S32" s="60"/>
    </row>
    <row r="33" spans="1:19">
      <c r="A33" s="34" t="s">
        <v>157</v>
      </c>
      <c r="B33" s="34"/>
      <c r="C33" s="34"/>
      <c r="D33" s="34"/>
      <c r="E33" s="34"/>
      <c r="F33" s="34">
        <v>0.53129999999999999</v>
      </c>
      <c r="G33" s="60"/>
      <c r="H33" s="34"/>
      <c r="I33" s="34"/>
      <c r="J33" s="34"/>
      <c r="K33" s="34"/>
      <c r="L33" s="34">
        <v>0.71879999999999999</v>
      </c>
      <c r="M33" s="60"/>
      <c r="N33" s="34"/>
      <c r="O33" s="34"/>
      <c r="P33" s="34"/>
      <c r="Q33" s="34"/>
      <c r="R33" s="34">
        <v>0.61199999999999999</v>
      </c>
      <c r="S33" s="60"/>
    </row>
  </sheetData>
  <mergeCells count="6">
    <mergeCell ref="A20:S20"/>
    <mergeCell ref="A1:G1"/>
    <mergeCell ref="H1:M1"/>
    <mergeCell ref="N1:S1"/>
    <mergeCell ref="A12:S12"/>
    <mergeCell ref="A2:S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A3CC-8D17-4CBC-B3D5-1D130E240C6B}">
  <dimension ref="A1:V66"/>
  <sheetViews>
    <sheetView tabSelected="1" topLeftCell="A34" zoomScale="67" zoomScaleNormal="67" workbookViewId="0">
      <selection activeCell="U22" sqref="U22"/>
    </sheetView>
  </sheetViews>
  <sheetFormatPr defaultRowHeight="15.6"/>
  <cols>
    <col min="2" max="2" width="24.36328125" customWidth="1"/>
    <col min="8" max="8" width="8.7265625" style="122"/>
    <col min="14" max="14" width="8.7265625" style="122"/>
    <col min="20" max="20" width="8.7265625" style="122"/>
  </cols>
  <sheetData>
    <row r="1" spans="1:22" ht="16.2" thickBot="1">
      <c r="A1" s="120" t="s">
        <v>188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>
      <c r="A2" s="97"/>
      <c r="B2" s="98" t="s">
        <v>160</v>
      </c>
      <c r="C2" s="99" t="s">
        <v>0</v>
      </c>
      <c r="D2" s="99" t="s">
        <v>1</v>
      </c>
      <c r="E2" s="99" t="s">
        <v>2</v>
      </c>
      <c r="F2" s="99" t="s">
        <v>3</v>
      </c>
      <c r="G2" s="99" t="s">
        <v>4</v>
      </c>
      <c r="H2" s="123" t="s">
        <v>9</v>
      </c>
      <c r="I2" s="100" t="s">
        <v>0</v>
      </c>
      <c r="J2" s="100" t="s">
        <v>1</v>
      </c>
      <c r="K2" s="100" t="s">
        <v>2</v>
      </c>
      <c r="L2" s="100" t="s">
        <v>3</v>
      </c>
      <c r="M2" s="100" t="s">
        <v>4</v>
      </c>
      <c r="N2" s="123" t="s">
        <v>9</v>
      </c>
      <c r="O2" s="101" t="s">
        <v>0</v>
      </c>
      <c r="P2" s="101" t="s">
        <v>1</v>
      </c>
      <c r="Q2" s="101" t="s">
        <v>2</v>
      </c>
      <c r="R2" s="101" t="s">
        <v>3</v>
      </c>
      <c r="S2" s="101" t="s">
        <v>4</v>
      </c>
      <c r="T2" s="134" t="s">
        <v>9</v>
      </c>
      <c r="U2" s="81"/>
      <c r="V2" s="81"/>
    </row>
    <row r="3" spans="1:22">
      <c r="A3" s="102" t="s">
        <v>164</v>
      </c>
      <c r="B3" s="88" t="s">
        <v>5</v>
      </c>
      <c r="C3" s="88">
        <v>0.32258064516128998</v>
      </c>
      <c r="D3" s="88">
        <v>0.476190476190476</v>
      </c>
      <c r="E3" s="88">
        <v>0.4375</v>
      </c>
      <c r="F3" s="88">
        <v>0.36363636363636298</v>
      </c>
      <c r="G3" s="88">
        <v>0.38636363636363602</v>
      </c>
      <c r="H3" s="124">
        <f>AVERAGE(C3:G3)</f>
        <v>0.39725422427035295</v>
      </c>
      <c r="I3" s="88">
        <v>0.70967741935483797</v>
      </c>
      <c r="J3" s="88">
        <v>0.71428571428571397</v>
      </c>
      <c r="K3" s="88">
        <v>0.59375</v>
      </c>
      <c r="L3" s="88">
        <v>0.54545454545454497</v>
      </c>
      <c r="M3" s="88">
        <v>0.54545454545454497</v>
      </c>
      <c r="N3" s="124">
        <f>AVERAGE(I3:M3)</f>
        <v>0.6217244449099284</v>
      </c>
      <c r="O3" s="88">
        <v>0.48494623655913899</v>
      </c>
      <c r="P3" s="88">
        <v>0.57301587301587298</v>
      </c>
      <c r="Q3" s="88">
        <v>0.50104166666666605</v>
      </c>
      <c r="R3" s="88">
        <v>0.41616161616161601</v>
      </c>
      <c r="S3" s="88">
        <v>0.44393939393939302</v>
      </c>
      <c r="T3" s="135">
        <f>AVERAGE(O3:S3)</f>
        <v>0.48382095726853747</v>
      </c>
      <c r="U3" s="81"/>
      <c r="V3" s="81"/>
    </row>
    <row r="4" spans="1:22" s="7" customFormat="1">
      <c r="A4" s="102"/>
      <c r="B4" s="88" t="s">
        <v>131</v>
      </c>
      <c r="C4" s="88">
        <v>0.38709677419354799</v>
      </c>
      <c r="D4" s="88">
        <v>0.52380952380952295</v>
      </c>
      <c r="E4" s="88">
        <v>0.46875</v>
      </c>
      <c r="F4" s="88">
        <v>0.42424242424242398</v>
      </c>
      <c r="G4" s="88">
        <v>0.45454545454545398</v>
      </c>
      <c r="H4" s="124">
        <f t="shared" ref="H4" si="0">AVERAGE(C4:G4)</f>
        <v>0.45168883535818977</v>
      </c>
      <c r="I4" s="88">
        <v>0.61290322580645096</v>
      </c>
      <c r="J4" s="88">
        <v>0.80952380952380898</v>
      </c>
      <c r="K4" s="88">
        <v>0.65625</v>
      </c>
      <c r="L4" s="88">
        <v>0.54545454545454497</v>
      </c>
      <c r="M4" s="88">
        <v>0.52272727272727204</v>
      </c>
      <c r="N4" s="124">
        <f t="shared" ref="N4" si="1">AVERAGE(I4:M4)</f>
        <v>0.62937177070241535</v>
      </c>
      <c r="O4" s="88">
        <v>0.47956989247311799</v>
      </c>
      <c r="P4" s="88">
        <v>0.634920634920635</v>
      </c>
      <c r="Q4" s="88">
        <v>0.54166666666666596</v>
      </c>
      <c r="R4" s="88">
        <v>0.46717171717171702</v>
      </c>
      <c r="S4" s="88">
        <v>0.47537878787878701</v>
      </c>
      <c r="T4" s="135">
        <f t="shared" ref="T4" si="2">AVERAGE(O4:S4)</f>
        <v>0.51974153982218474</v>
      </c>
      <c r="U4" s="87"/>
      <c r="V4" s="87"/>
    </row>
    <row r="5" spans="1:22">
      <c r="A5" s="102"/>
      <c r="B5" s="90" t="s">
        <v>168</v>
      </c>
      <c r="C5" s="90">
        <v>0.45161290322580638</v>
      </c>
      <c r="D5" s="90">
        <v>0.47619047619047622</v>
      </c>
      <c r="E5" s="90">
        <v>0.40625</v>
      </c>
      <c r="F5" s="90">
        <v>0.42424242424242431</v>
      </c>
      <c r="G5" s="90">
        <v>0.43181818181818182</v>
      </c>
      <c r="H5" s="125">
        <v>0.43802279709537773</v>
      </c>
      <c r="I5" s="90">
        <v>0.64516129032258063</v>
      </c>
      <c r="J5" s="90">
        <v>0.76190476190476186</v>
      </c>
      <c r="K5" s="90">
        <v>0.5625</v>
      </c>
      <c r="L5" s="90">
        <v>0.54545454545454541</v>
      </c>
      <c r="M5" s="90">
        <v>0.52272727272727271</v>
      </c>
      <c r="N5" s="125">
        <v>0.60754957408183208</v>
      </c>
      <c r="O5" s="90">
        <v>0.52365591397849465</v>
      </c>
      <c r="P5" s="90">
        <v>0.60317460317460314</v>
      </c>
      <c r="Q5" s="90">
        <v>0.47916666666666669</v>
      </c>
      <c r="R5" s="90">
        <v>0.46717171717171718</v>
      </c>
      <c r="S5" s="90">
        <v>0.46590909090909077</v>
      </c>
      <c r="T5" s="136">
        <v>0.50781559838011447</v>
      </c>
      <c r="U5" s="81"/>
      <c r="V5" s="81"/>
    </row>
    <row r="6" spans="1:22">
      <c r="A6" s="102" t="s">
        <v>165</v>
      </c>
      <c r="B6" s="86" t="s">
        <v>162</v>
      </c>
      <c r="C6" s="86">
        <v>0.35483870967741937</v>
      </c>
      <c r="D6" s="86">
        <v>0.2857142857142857</v>
      </c>
      <c r="E6" s="86">
        <v>0.46875</v>
      </c>
      <c r="F6" s="86">
        <v>0.39393939393939392</v>
      </c>
      <c r="G6" s="86">
        <v>0.34090909090909088</v>
      </c>
      <c r="H6" s="124">
        <v>0.36883029604803802</v>
      </c>
      <c r="I6" s="86">
        <v>0.58064516129032262</v>
      </c>
      <c r="J6" s="86">
        <v>0.7142857142857143</v>
      </c>
      <c r="K6" s="86">
        <v>0.59375</v>
      </c>
      <c r="L6" s="86">
        <v>0.5757575757575758</v>
      </c>
      <c r="M6" s="86">
        <v>0.52272727272727271</v>
      </c>
      <c r="N6" s="124">
        <v>0.59743314481217702</v>
      </c>
      <c r="O6" s="86">
        <v>0.43655913978494632</v>
      </c>
      <c r="P6" s="86">
        <v>0.44444444444444448</v>
      </c>
      <c r="Q6" s="86">
        <v>0.5234375</v>
      </c>
      <c r="R6" s="86">
        <v>0.44545454545454538</v>
      </c>
      <c r="S6" s="86">
        <v>0.42234848484848492</v>
      </c>
      <c r="T6" s="135">
        <v>0.4544488229064842</v>
      </c>
      <c r="U6" s="81"/>
      <c r="V6" s="81"/>
    </row>
    <row r="7" spans="1:22">
      <c r="A7" s="102"/>
      <c r="B7" s="86" t="s">
        <v>163</v>
      </c>
      <c r="C7" s="86">
        <v>0.41935483870967738</v>
      </c>
      <c r="D7" s="86">
        <v>0.2857142857142857</v>
      </c>
      <c r="E7" s="86">
        <v>0.4375</v>
      </c>
      <c r="F7" s="86">
        <v>0.45454545454545447</v>
      </c>
      <c r="G7" s="86">
        <v>0.38636363636363641</v>
      </c>
      <c r="H7" s="124">
        <v>0.39669564306661081</v>
      </c>
      <c r="I7" s="86">
        <v>0.58064516129032262</v>
      </c>
      <c r="J7" s="86">
        <v>0.7142857142857143</v>
      </c>
      <c r="K7" s="86">
        <v>0.59375</v>
      </c>
      <c r="L7" s="86">
        <v>0.54545454545454541</v>
      </c>
      <c r="M7" s="86">
        <v>0.54545454545454541</v>
      </c>
      <c r="N7" s="124">
        <v>0.59591799329702555</v>
      </c>
      <c r="O7" s="86">
        <v>0.48225806451612901</v>
      </c>
      <c r="P7" s="86">
        <v>0.46587301587301588</v>
      </c>
      <c r="Q7" s="86">
        <v>0.50104166666666661</v>
      </c>
      <c r="R7" s="86">
        <v>0.48585858585858582</v>
      </c>
      <c r="S7" s="86">
        <v>0.44772727272727258</v>
      </c>
      <c r="T7" s="135">
        <v>0.47655172112833399</v>
      </c>
      <c r="U7" s="81"/>
      <c r="V7" s="81"/>
    </row>
    <row r="8" spans="1:22">
      <c r="A8" s="103"/>
      <c r="B8" s="104"/>
      <c r="C8" s="104"/>
      <c r="D8" s="104"/>
      <c r="E8" s="104"/>
      <c r="F8" s="104"/>
      <c r="G8" s="104"/>
      <c r="H8" s="126"/>
      <c r="I8" s="104"/>
      <c r="J8" s="104"/>
      <c r="K8" s="104"/>
      <c r="L8" s="104"/>
      <c r="M8" s="104"/>
      <c r="N8" s="126"/>
      <c r="O8" s="104"/>
      <c r="P8" s="104"/>
      <c r="Q8" s="104"/>
      <c r="R8" s="104"/>
      <c r="S8" s="104"/>
      <c r="T8" s="137"/>
      <c r="U8" s="81"/>
      <c r="V8" s="81"/>
    </row>
    <row r="9" spans="1:22">
      <c r="A9" s="103"/>
      <c r="B9" s="104"/>
      <c r="C9" s="104"/>
      <c r="D9" s="104"/>
      <c r="E9" s="104"/>
      <c r="F9" s="104"/>
      <c r="G9" s="104"/>
      <c r="H9" s="126"/>
      <c r="I9" s="104"/>
      <c r="J9" s="104"/>
      <c r="K9" s="104"/>
      <c r="L9" s="104"/>
      <c r="M9" s="104"/>
      <c r="N9" s="126"/>
      <c r="O9" s="104"/>
      <c r="P9" s="104"/>
      <c r="Q9" s="104"/>
      <c r="R9" s="104"/>
      <c r="S9" s="104"/>
      <c r="T9" s="137"/>
      <c r="U9" s="81"/>
      <c r="V9" s="81"/>
    </row>
    <row r="10" spans="1:22">
      <c r="A10" s="103"/>
      <c r="B10" s="104"/>
      <c r="C10" s="104"/>
      <c r="D10" s="104"/>
      <c r="E10" s="104"/>
      <c r="F10" s="104"/>
      <c r="G10" s="104"/>
      <c r="H10" s="126"/>
      <c r="I10" s="104"/>
      <c r="J10" s="104"/>
      <c r="K10" s="104"/>
      <c r="L10" s="104"/>
      <c r="M10" s="104"/>
      <c r="N10" s="126"/>
      <c r="O10" s="104"/>
      <c r="P10" s="104"/>
      <c r="Q10" s="104"/>
      <c r="R10" s="104"/>
      <c r="S10" s="104"/>
      <c r="T10" s="137"/>
      <c r="U10" s="81"/>
      <c r="V10" s="81"/>
    </row>
    <row r="11" spans="1:22">
      <c r="A11" s="103"/>
      <c r="B11" s="104"/>
      <c r="C11" s="104"/>
      <c r="D11" s="104"/>
      <c r="E11" s="104"/>
      <c r="F11" s="104"/>
      <c r="G11" s="104"/>
      <c r="H11" s="126"/>
      <c r="I11" s="104"/>
      <c r="J11" s="104"/>
      <c r="K11" s="104"/>
      <c r="L11" s="104"/>
      <c r="M11" s="104"/>
      <c r="N11" s="126"/>
      <c r="O11" s="104"/>
      <c r="P11" s="104"/>
      <c r="Q11" s="104"/>
      <c r="R11" s="104"/>
      <c r="S11" s="104"/>
      <c r="T11" s="137"/>
      <c r="U11" s="81"/>
      <c r="V11" s="81"/>
    </row>
    <row r="12" spans="1:22">
      <c r="A12" s="103"/>
      <c r="B12" s="82" t="s">
        <v>11</v>
      </c>
      <c r="C12" s="83" t="s">
        <v>12</v>
      </c>
      <c r="D12" s="83" t="s">
        <v>13</v>
      </c>
      <c r="E12" s="83" t="s">
        <v>14</v>
      </c>
      <c r="F12" s="83" t="s">
        <v>15</v>
      </c>
      <c r="G12" s="83" t="s">
        <v>16</v>
      </c>
      <c r="H12" s="127" t="s">
        <v>9</v>
      </c>
      <c r="I12" s="84" t="s">
        <v>12</v>
      </c>
      <c r="J12" s="84" t="s">
        <v>13</v>
      </c>
      <c r="K12" s="84" t="s">
        <v>14</v>
      </c>
      <c r="L12" s="84" t="s">
        <v>15</v>
      </c>
      <c r="M12" s="84" t="s">
        <v>16</v>
      </c>
      <c r="N12" s="127" t="s">
        <v>9</v>
      </c>
      <c r="O12" s="85" t="s">
        <v>12</v>
      </c>
      <c r="P12" s="85" t="s">
        <v>13</v>
      </c>
      <c r="Q12" s="85" t="s">
        <v>14</v>
      </c>
      <c r="R12" s="85" t="s">
        <v>15</v>
      </c>
      <c r="S12" s="85" t="s">
        <v>16</v>
      </c>
      <c r="T12" s="138" t="s">
        <v>9</v>
      </c>
      <c r="U12" s="81"/>
      <c r="V12" s="81"/>
    </row>
    <row r="13" spans="1:22" s="7" customFormat="1">
      <c r="A13" s="105" t="s">
        <v>164</v>
      </c>
      <c r="B13" s="88" t="s">
        <v>5</v>
      </c>
      <c r="C13" s="88">
        <v>0.46153846153846101</v>
      </c>
      <c r="D13" s="88">
        <v>0.56000000000000005</v>
      </c>
      <c r="E13" s="88">
        <v>0.37931034482758602</v>
      </c>
      <c r="F13" s="88">
        <v>0.52941176470588203</v>
      </c>
      <c r="G13" s="88">
        <v>0.22857142857142801</v>
      </c>
      <c r="H13" s="124">
        <f>AVERAGE(C13:G13)</f>
        <v>0.43176639992867144</v>
      </c>
      <c r="I13" s="88">
        <v>0.512820512820512</v>
      </c>
      <c r="J13" s="88">
        <v>0.64</v>
      </c>
      <c r="K13" s="88">
        <v>0.62068965517241304</v>
      </c>
      <c r="L13" s="88">
        <v>0.79411764705882304</v>
      </c>
      <c r="M13" s="88">
        <v>0.51428571428571401</v>
      </c>
      <c r="N13" s="124">
        <f>AVERAGE(I13:M13)</f>
        <v>0.61638270586749244</v>
      </c>
      <c r="O13" s="88">
        <v>0.48290598290598202</v>
      </c>
      <c r="P13" s="88">
        <v>0.58333333333333304</v>
      </c>
      <c r="Q13" s="88">
        <v>0.46321839080459698</v>
      </c>
      <c r="R13" s="88">
        <v>0.64460784313725406</v>
      </c>
      <c r="S13" s="88">
        <v>0.329523809523809</v>
      </c>
      <c r="T13" s="135">
        <f>AVERAGE(O13:S13)</f>
        <v>0.50071787194099504</v>
      </c>
      <c r="U13" s="87"/>
      <c r="V13" s="87"/>
    </row>
    <row r="14" spans="1:22" s="80" customFormat="1">
      <c r="A14" s="105"/>
      <c r="B14" s="88" t="s">
        <v>130</v>
      </c>
      <c r="C14" s="88">
        <v>0.41025641025641002</v>
      </c>
      <c r="D14" s="88">
        <v>0.52</v>
      </c>
      <c r="E14" s="88">
        <v>0.44827586206896503</v>
      </c>
      <c r="F14" s="88">
        <v>0.52941176470588203</v>
      </c>
      <c r="G14" s="88">
        <v>0.314285714285714</v>
      </c>
      <c r="H14" s="124">
        <f t="shared" ref="H14" si="3">AVERAGE(C14:G14)</f>
        <v>0.44444595026339417</v>
      </c>
      <c r="I14" s="88">
        <v>0.512820512820512</v>
      </c>
      <c r="J14" s="88">
        <v>0.64</v>
      </c>
      <c r="K14" s="88">
        <v>0.68965517241379304</v>
      </c>
      <c r="L14" s="88">
        <v>0.85294117647058798</v>
      </c>
      <c r="M14" s="88">
        <v>0.51428571428571401</v>
      </c>
      <c r="N14" s="124">
        <f t="shared" ref="N14" si="4">AVERAGE(I14:M14)</f>
        <v>0.64194051519812145</v>
      </c>
      <c r="O14" s="88">
        <v>0.46153846153846101</v>
      </c>
      <c r="P14" s="88">
        <v>0.57333333333333303</v>
      </c>
      <c r="Q14" s="88">
        <v>0.52528735632183898</v>
      </c>
      <c r="R14" s="88">
        <v>0.65049019607843095</v>
      </c>
      <c r="S14" s="88">
        <v>0.37190476190476102</v>
      </c>
      <c r="T14" s="135">
        <f t="shared" ref="T14" si="5">AVERAGE(O14:S14)</f>
        <v>0.51651082183536501</v>
      </c>
      <c r="U14" s="87"/>
      <c r="V14" s="87"/>
    </row>
    <row r="15" spans="1:22">
      <c r="A15" s="105"/>
      <c r="B15" s="90" t="s">
        <v>168</v>
      </c>
      <c r="C15" s="90">
        <v>0.46153846153846162</v>
      </c>
      <c r="D15" s="90">
        <v>0.52</v>
      </c>
      <c r="E15" s="90">
        <v>0.37931034482758619</v>
      </c>
      <c r="F15" s="90">
        <v>0.58823529411764708</v>
      </c>
      <c r="G15" s="90">
        <v>0.22857142857142859</v>
      </c>
      <c r="H15" s="125">
        <v>0.43553110581102472</v>
      </c>
      <c r="I15" s="90">
        <v>0.48717948717948723</v>
      </c>
      <c r="J15" s="90">
        <v>0.64</v>
      </c>
      <c r="K15" s="90">
        <v>0.62068965517241381</v>
      </c>
      <c r="L15" s="90">
        <v>0.79411764705882348</v>
      </c>
      <c r="M15" s="90">
        <v>0.51428571428571423</v>
      </c>
      <c r="N15" s="125">
        <v>0.61125450073928778</v>
      </c>
      <c r="O15" s="90">
        <v>0.47435897435897428</v>
      </c>
      <c r="P15" s="90">
        <v>0.56333333333333335</v>
      </c>
      <c r="Q15" s="90">
        <v>0.4620689655172413</v>
      </c>
      <c r="R15" s="90">
        <v>0.68137254901960786</v>
      </c>
      <c r="S15" s="90">
        <v>0.32476190476190481</v>
      </c>
      <c r="T15" s="136">
        <v>0.50117914539821229</v>
      </c>
      <c r="U15" s="81"/>
      <c r="V15" s="81"/>
    </row>
    <row r="16" spans="1:22" s="7" customFormat="1">
      <c r="A16" s="105" t="s">
        <v>165</v>
      </c>
      <c r="B16" s="89" t="s">
        <v>166</v>
      </c>
      <c r="C16" s="89">
        <v>0.46153846153846162</v>
      </c>
      <c r="D16" s="89">
        <v>0.48</v>
      </c>
      <c r="E16" s="89">
        <v>0.34482758620689657</v>
      </c>
      <c r="F16" s="89">
        <v>0.52941176470588236</v>
      </c>
      <c r="G16" s="89">
        <v>0.2857142857142857</v>
      </c>
      <c r="H16" s="128">
        <v>0.42029841963310521</v>
      </c>
      <c r="I16" s="89">
        <v>0.46153846153846162</v>
      </c>
      <c r="J16" s="89">
        <v>0.64</v>
      </c>
      <c r="K16" s="89">
        <v>0.58620689655172409</v>
      </c>
      <c r="L16" s="89">
        <v>0.82352941176470584</v>
      </c>
      <c r="M16" s="89">
        <v>0.51428571428571423</v>
      </c>
      <c r="N16" s="128">
        <v>0.60511209682812106</v>
      </c>
      <c r="O16" s="89">
        <v>0.46153846153846162</v>
      </c>
      <c r="P16" s="89">
        <v>0.54666666666666675</v>
      </c>
      <c r="Q16" s="89">
        <v>0.43505747126436778</v>
      </c>
      <c r="R16" s="89">
        <v>0.6470588235294118</v>
      </c>
      <c r="S16" s="89">
        <v>0.36904761904761912</v>
      </c>
      <c r="T16" s="139">
        <v>0.49187380840930539</v>
      </c>
      <c r="U16" s="87"/>
      <c r="V16" s="87"/>
    </row>
    <row r="17" spans="1:22" s="7" customFormat="1">
      <c r="A17" s="105"/>
      <c r="B17" s="89" t="s">
        <v>167</v>
      </c>
      <c r="C17" s="89">
        <v>0.4358974358974359</v>
      </c>
      <c r="D17" s="89">
        <v>0.56000000000000005</v>
      </c>
      <c r="E17" s="89">
        <v>0.34482758620689657</v>
      </c>
      <c r="F17" s="89">
        <v>0.5</v>
      </c>
      <c r="G17" s="89">
        <v>0.2857142857142857</v>
      </c>
      <c r="H17" s="128">
        <v>0.42528786156372361</v>
      </c>
      <c r="I17" s="89">
        <v>0.46153846153846162</v>
      </c>
      <c r="J17" s="89">
        <v>0.68</v>
      </c>
      <c r="K17" s="89">
        <v>0.58620689655172409</v>
      </c>
      <c r="L17" s="89">
        <v>0.79411764705882348</v>
      </c>
      <c r="M17" s="89">
        <v>0.42857142857142849</v>
      </c>
      <c r="N17" s="128">
        <v>0.59008688674408749</v>
      </c>
      <c r="O17" s="89">
        <v>0.44444444444444442</v>
      </c>
      <c r="P17" s="89">
        <v>0.59466666666666668</v>
      </c>
      <c r="Q17" s="89">
        <v>0.4454022988505747</v>
      </c>
      <c r="R17" s="89">
        <v>0.62990196078431371</v>
      </c>
      <c r="S17" s="89">
        <v>0.33571428571428569</v>
      </c>
      <c r="T17" s="139">
        <v>0.49002593129205713</v>
      </c>
      <c r="U17" s="87"/>
      <c r="V17" s="87"/>
    </row>
    <row r="18" spans="1:22">
      <c r="A18" s="103"/>
      <c r="B18" s="104"/>
      <c r="C18" s="104"/>
      <c r="D18" s="104"/>
      <c r="E18" s="104"/>
      <c r="F18" s="104"/>
      <c r="G18" s="104"/>
      <c r="H18" s="126"/>
      <c r="I18" s="104"/>
      <c r="J18" s="104"/>
      <c r="K18" s="104"/>
      <c r="L18" s="104"/>
      <c r="M18" s="104"/>
      <c r="N18" s="126"/>
      <c r="O18" s="104"/>
      <c r="P18" s="104"/>
      <c r="Q18" s="104"/>
      <c r="R18" s="104"/>
      <c r="S18" s="104"/>
      <c r="T18" s="137"/>
      <c r="U18" s="81"/>
      <c r="V18" s="81"/>
    </row>
    <row r="19" spans="1:22">
      <c r="A19" s="103"/>
      <c r="B19" s="104"/>
      <c r="C19" s="104"/>
      <c r="D19" s="104"/>
      <c r="E19" s="104"/>
      <c r="F19" s="104"/>
      <c r="G19" s="104"/>
      <c r="H19" s="126"/>
      <c r="I19" s="104"/>
      <c r="J19" s="104"/>
      <c r="K19" s="104"/>
      <c r="L19" s="104"/>
      <c r="M19" s="104"/>
      <c r="N19" s="126"/>
      <c r="O19" s="104"/>
      <c r="P19" s="104"/>
      <c r="Q19" s="104"/>
      <c r="R19" s="104"/>
      <c r="S19" s="104"/>
      <c r="T19" s="137"/>
      <c r="U19" s="81"/>
      <c r="V19" s="81"/>
    </row>
    <row r="20" spans="1:22">
      <c r="A20" s="103"/>
      <c r="B20" s="104"/>
      <c r="C20" s="104"/>
      <c r="D20" s="104"/>
      <c r="E20" s="104"/>
      <c r="F20" s="104"/>
      <c r="G20" s="104"/>
      <c r="H20" s="126"/>
      <c r="I20" s="104"/>
      <c r="J20" s="104"/>
      <c r="K20" s="104"/>
      <c r="L20" s="104"/>
      <c r="M20" s="104"/>
      <c r="N20" s="126"/>
      <c r="O20" s="104"/>
      <c r="P20" s="104"/>
      <c r="Q20" s="104"/>
      <c r="R20" s="104"/>
      <c r="S20" s="104"/>
      <c r="T20" s="137"/>
      <c r="U20" s="81"/>
      <c r="V20" s="81"/>
    </row>
    <row r="21" spans="1:22">
      <c r="A21" s="106"/>
      <c r="B21" s="13"/>
      <c r="C21" s="13"/>
      <c r="D21" s="13"/>
      <c r="E21" s="13"/>
      <c r="F21" s="13"/>
      <c r="G21" s="13"/>
      <c r="H21" s="129"/>
      <c r="I21" s="13"/>
      <c r="J21" s="13"/>
      <c r="K21" s="13"/>
      <c r="L21" s="13"/>
      <c r="M21" s="13"/>
      <c r="N21" s="129"/>
      <c r="O21" s="13"/>
      <c r="P21" s="13"/>
      <c r="Q21" s="13"/>
      <c r="R21" s="13"/>
      <c r="S21" s="13"/>
      <c r="T21" s="140"/>
    </row>
    <row r="22" spans="1:22" ht="16.2" thickBot="1">
      <c r="A22" s="117"/>
      <c r="B22" s="121"/>
      <c r="C22" s="121"/>
      <c r="D22" s="121"/>
      <c r="E22" s="121"/>
      <c r="F22" s="121"/>
      <c r="G22" s="121"/>
      <c r="H22" s="130"/>
      <c r="I22" s="121"/>
      <c r="J22" s="121"/>
      <c r="K22" s="121"/>
      <c r="L22" s="121"/>
      <c r="M22" s="121"/>
      <c r="N22" s="130"/>
      <c r="O22" s="121"/>
      <c r="P22" s="121"/>
      <c r="Q22" s="121"/>
      <c r="R22" s="121"/>
      <c r="S22" s="121"/>
      <c r="T22" s="141"/>
    </row>
    <row r="23" spans="1:22">
      <c r="A23" s="7"/>
      <c r="B23" s="7"/>
      <c r="C23" s="7"/>
      <c r="D23" s="7"/>
      <c r="E23" s="7"/>
      <c r="F23" s="7"/>
      <c r="G23" s="7"/>
      <c r="I23" s="7"/>
      <c r="J23" s="7"/>
      <c r="K23" s="7"/>
      <c r="L23" s="7"/>
      <c r="M23" s="7"/>
      <c r="O23" s="7"/>
      <c r="P23" s="7"/>
      <c r="Q23" s="7"/>
      <c r="R23" s="7"/>
      <c r="S23" s="7"/>
    </row>
    <row r="24" spans="1:22">
      <c r="A24" s="7"/>
      <c r="B24" s="7"/>
      <c r="C24" s="7"/>
      <c r="D24" s="7"/>
      <c r="E24" s="7"/>
      <c r="F24" s="7"/>
      <c r="G24" s="7"/>
      <c r="I24" s="7"/>
      <c r="J24" s="7"/>
      <c r="K24" s="7"/>
      <c r="L24" s="7"/>
      <c r="M24" s="7"/>
      <c r="O24" s="7"/>
      <c r="P24" s="7"/>
      <c r="Q24" s="7"/>
      <c r="R24" s="7"/>
      <c r="S24" s="7"/>
    </row>
    <row r="25" spans="1:22">
      <c r="A25" s="7"/>
      <c r="B25" s="7"/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7"/>
      <c r="Q25" s="7"/>
      <c r="R25" s="7"/>
      <c r="S25" s="7"/>
    </row>
    <row r="26" spans="1:22" ht="16.2" thickBot="1">
      <c r="A26" s="119" t="s">
        <v>189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</row>
    <row r="27" spans="1:22">
      <c r="A27" s="109" t="s">
        <v>160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1"/>
    </row>
    <row r="28" spans="1:22" ht="16.2" customHeight="1">
      <c r="A28" s="112" t="s">
        <v>186</v>
      </c>
      <c r="B28" s="88" t="s">
        <v>5</v>
      </c>
      <c r="C28" s="88">
        <v>0.32258064516128998</v>
      </c>
      <c r="D28" s="88">
        <v>0.476190476190476</v>
      </c>
      <c r="E28" s="88">
        <v>0.4375</v>
      </c>
      <c r="F28" s="88">
        <v>0.36363636363636298</v>
      </c>
      <c r="G28" s="88">
        <v>0.38636363636363602</v>
      </c>
      <c r="H28" s="124">
        <v>0.39725422427035295</v>
      </c>
      <c r="I28" s="88">
        <v>0.70967741935483797</v>
      </c>
      <c r="J28" s="88">
        <v>0.71428571428571397</v>
      </c>
      <c r="K28" s="88">
        <v>0.59375</v>
      </c>
      <c r="L28" s="88">
        <v>0.54545454545454497</v>
      </c>
      <c r="M28" s="88">
        <v>0.54545454545454497</v>
      </c>
      <c r="N28" s="124">
        <v>0.6217244449099284</v>
      </c>
      <c r="O28" s="88">
        <v>0.48494623655913899</v>
      </c>
      <c r="P28" s="88">
        <v>0.57301587301587298</v>
      </c>
      <c r="Q28" s="88">
        <v>0.50104166666666605</v>
      </c>
      <c r="R28" s="88">
        <v>0.41616161616161601</v>
      </c>
      <c r="S28" s="88">
        <v>0.44393939393939302</v>
      </c>
      <c r="T28" s="135">
        <v>0.48382095726853747</v>
      </c>
    </row>
    <row r="29" spans="1:22" ht="16.2" customHeight="1">
      <c r="A29" s="112"/>
      <c r="B29" s="107" t="s">
        <v>174</v>
      </c>
      <c r="C29" s="107">
        <v>0.35483870967741937</v>
      </c>
      <c r="D29" s="107">
        <v>0.42857142857142849</v>
      </c>
      <c r="E29" s="107">
        <v>0.4375</v>
      </c>
      <c r="F29" s="107">
        <v>0.39393939393939392</v>
      </c>
      <c r="G29" s="107">
        <v>0.38636363636363641</v>
      </c>
      <c r="H29" s="131">
        <v>0.40024263371037561</v>
      </c>
      <c r="I29" s="107">
        <v>0.61290322580645162</v>
      </c>
      <c r="J29" s="107">
        <v>0.80952380952380953</v>
      </c>
      <c r="K29" s="107">
        <v>0.65625</v>
      </c>
      <c r="L29" s="107">
        <v>0.51515151515151514</v>
      </c>
      <c r="M29" s="107">
        <v>0.54545454545454541</v>
      </c>
      <c r="N29" s="131">
        <v>0.62785661918726432</v>
      </c>
      <c r="O29" s="107">
        <v>0.46505376344086019</v>
      </c>
      <c r="P29" s="107">
        <v>0.5888888888888888</v>
      </c>
      <c r="Q29" s="107">
        <v>0.51874999999999993</v>
      </c>
      <c r="R29" s="107">
        <v>0.42525252525252533</v>
      </c>
      <c r="S29" s="107">
        <v>0.45454545454545447</v>
      </c>
      <c r="T29" s="142">
        <v>0.49049812642554569</v>
      </c>
    </row>
    <row r="30" spans="1:22">
      <c r="A30" s="112"/>
      <c r="B30" s="107" t="s">
        <v>176</v>
      </c>
      <c r="C30" s="107">
        <v>0.35483870967741937</v>
      </c>
      <c r="D30" s="107">
        <v>0.42857142857142849</v>
      </c>
      <c r="E30" s="107">
        <v>0.46875</v>
      </c>
      <c r="F30" s="107">
        <v>0.42424242424242431</v>
      </c>
      <c r="G30" s="107">
        <v>0.40909090909090912</v>
      </c>
      <c r="H30" s="131">
        <v>0.41709869431643631</v>
      </c>
      <c r="I30" s="107">
        <v>0.61290322580645162</v>
      </c>
      <c r="J30" s="107">
        <v>0.80952380952380953</v>
      </c>
      <c r="K30" s="107">
        <v>0.65625</v>
      </c>
      <c r="L30" s="107">
        <v>0.54545454545454541</v>
      </c>
      <c r="M30" s="107">
        <v>0.54545454545454541</v>
      </c>
      <c r="N30" s="131">
        <v>0.63391722524787042</v>
      </c>
      <c r="O30" s="107">
        <v>0.45806451612903232</v>
      </c>
      <c r="P30" s="107">
        <v>0.59285714285714286</v>
      </c>
      <c r="Q30" s="107">
        <v>0.53593749999999996</v>
      </c>
      <c r="R30" s="107">
        <v>0.46313131313131312</v>
      </c>
      <c r="S30" s="107">
        <v>0.46969696969696972</v>
      </c>
      <c r="T30" s="142">
        <v>0.50393748836289165</v>
      </c>
    </row>
    <row r="31" spans="1:22">
      <c r="A31" s="112"/>
      <c r="B31" s="107" t="s">
        <v>178</v>
      </c>
      <c r="C31" s="107">
        <v>0.35483870967741937</v>
      </c>
      <c r="D31" s="107">
        <v>0.42857142857142849</v>
      </c>
      <c r="E31" s="107">
        <v>0.4375</v>
      </c>
      <c r="F31" s="107">
        <v>0.39393939393939392</v>
      </c>
      <c r="G31" s="107">
        <v>0.38636363636363641</v>
      </c>
      <c r="H31" s="131">
        <v>0.40024263371037561</v>
      </c>
      <c r="I31" s="107">
        <v>0.61290322580645162</v>
      </c>
      <c r="J31" s="107">
        <v>0.80952380952380953</v>
      </c>
      <c r="K31" s="107">
        <v>0.65625</v>
      </c>
      <c r="L31" s="107">
        <v>0.51515151515151514</v>
      </c>
      <c r="M31" s="107">
        <v>0.54545454545454541</v>
      </c>
      <c r="N31" s="131">
        <v>0.62785661918726432</v>
      </c>
      <c r="O31" s="107">
        <v>0.46505376344086019</v>
      </c>
      <c r="P31" s="107">
        <v>0.5888888888888888</v>
      </c>
      <c r="Q31" s="107">
        <v>0.51874999999999993</v>
      </c>
      <c r="R31" s="107">
        <v>0.42525252525252533</v>
      </c>
      <c r="S31" s="107">
        <v>0.45454545454545447</v>
      </c>
      <c r="T31" s="142">
        <v>0.49049812642554569</v>
      </c>
    </row>
    <row r="32" spans="1:22">
      <c r="A32" s="113"/>
      <c r="B32" s="114"/>
      <c r="C32" s="114"/>
      <c r="D32" s="114"/>
      <c r="E32" s="114"/>
      <c r="F32" s="114"/>
      <c r="G32" s="114"/>
      <c r="H32" s="131">
        <f>AVERAGE(H28:H30)</f>
        <v>0.40486518409905498</v>
      </c>
      <c r="I32" s="114"/>
      <c r="J32" s="114"/>
      <c r="K32" s="114"/>
      <c r="L32" s="114"/>
      <c r="M32" s="114"/>
      <c r="N32" s="131">
        <f>AVERAGE(N28:N30)</f>
        <v>0.62783276311502101</v>
      </c>
      <c r="O32" s="114"/>
      <c r="P32" s="114"/>
      <c r="Q32" s="114"/>
      <c r="R32" s="114"/>
      <c r="S32" s="114"/>
      <c r="T32" s="142">
        <f>AVERAGE(T28:T30)</f>
        <v>0.49275219068565823</v>
      </c>
    </row>
    <row r="33" spans="1:20">
      <c r="A33" s="113"/>
      <c r="B33" s="114"/>
      <c r="C33" s="114"/>
      <c r="D33" s="114"/>
      <c r="E33" s="114"/>
      <c r="F33" s="114"/>
      <c r="G33" s="114"/>
      <c r="H33" s="131">
        <f>STDEV(H28:H30)</f>
        <v>1.0699379744844308E-2</v>
      </c>
      <c r="I33" s="114"/>
      <c r="J33" s="114"/>
      <c r="K33" s="114"/>
      <c r="L33" s="114"/>
      <c r="M33" s="114"/>
      <c r="N33" s="131">
        <f>STDEV(N28:N30)</f>
        <v>6.0964251759915451E-3</v>
      </c>
      <c r="O33" s="114"/>
      <c r="P33" s="114"/>
      <c r="Q33" s="114"/>
      <c r="R33" s="114"/>
      <c r="S33" s="114"/>
      <c r="T33" s="142">
        <f>STDEV(T28:T30)</f>
        <v>1.024594115169843E-2</v>
      </c>
    </row>
    <row r="34" spans="1:20" ht="16.2" customHeight="1">
      <c r="A34" s="112" t="s">
        <v>161</v>
      </c>
      <c r="B34" s="88" t="s">
        <v>131</v>
      </c>
      <c r="C34" s="88">
        <v>0.38709677419354799</v>
      </c>
      <c r="D34" s="88">
        <v>0.52380952380952295</v>
      </c>
      <c r="E34" s="88">
        <v>0.46875</v>
      </c>
      <c r="F34" s="88">
        <v>0.42424242424242398</v>
      </c>
      <c r="G34" s="88">
        <v>0.45454545454545398</v>
      </c>
      <c r="H34" s="124">
        <v>0.45168883535818999</v>
      </c>
      <c r="I34" s="88">
        <v>0.61290322580645096</v>
      </c>
      <c r="J34" s="88">
        <v>0.80952380952380898</v>
      </c>
      <c r="K34" s="88">
        <v>0.65625</v>
      </c>
      <c r="L34" s="88">
        <v>0.54545454545454497</v>
      </c>
      <c r="M34" s="88">
        <v>0.52272727272727204</v>
      </c>
      <c r="N34" s="124">
        <v>0.62937177070241535</v>
      </c>
      <c r="O34" s="88">
        <v>0.47956989247311799</v>
      </c>
      <c r="P34" s="88">
        <v>0.634920634920635</v>
      </c>
      <c r="Q34" s="88">
        <v>0.54166666666666596</v>
      </c>
      <c r="R34" s="88">
        <v>0.46717171717171702</v>
      </c>
      <c r="S34" s="88">
        <v>0.47537878787878701</v>
      </c>
      <c r="T34" s="135">
        <v>0.51974153982218474</v>
      </c>
    </row>
    <row r="35" spans="1:20">
      <c r="A35" s="112"/>
      <c r="B35" s="107" t="s">
        <v>175</v>
      </c>
      <c r="C35" s="107">
        <v>0.41935483870967738</v>
      </c>
      <c r="D35" s="107">
        <v>0.47619047619047622</v>
      </c>
      <c r="E35" s="107">
        <v>0.4375</v>
      </c>
      <c r="F35" s="107">
        <v>0.42424242424242431</v>
      </c>
      <c r="G35" s="107">
        <v>0.36363636363636359</v>
      </c>
      <c r="H35" s="131">
        <v>0.42418482055578832</v>
      </c>
      <c r="I35" s="107">
        <v>0.67741935483870963</v>
      </c>
      <c r="J35" s="107">
        <v>0.76190476190476186</v>
      </c>
      <c r="K35" s="107">
        <v>0.625</v>
      </c>
      <c r="L35" s="107">
        <v>0.54545454545454541</v>
      </c>
      <c r="M35" s="107">
        <v>0.52272727272727271</v>
      </c>
      <c r="N35" s="131">
        <v>0.62650118698505786</v>
      </c>
      <c r="O35" s="107">
        <v>0.52096774193548379</v>
      </c>
      <c r="P35" s="107">
        <v>0.59523809523809523</v>
      </c>
      <c r="Q35" s="107">
        <v>0.52187499999999998</v>
      </c>
      <c r="R35" s="107">
        <v>0.46464646464646459</v>
      </c>
      <c r="S35" s="107">
        <v>0.43181818181818182</v>
      </c>
      <c r="T35" s="142">
        <v>0.50690909672764506</v>
      </c>
    </row>
    <row r="36" spans="1:20">
      <c r="A36" s="112"/>
      <c r="B36" s="107" t="s">
        <v>177</v>
      </c>
      <c r="C36" s="107">
        <v>0.35483870967741937</v>
      </c>
      <c r="D36" s="107">
        <v>0.42857142857142849</v>
      </c>
      <c r="E36" s="107">
        <v>0.46875</v>
      </c>
      <c r="F36" s="107">
        <v>0.42424242424242431</v>
      </c>
      <c r="G36" s="107">
        <v>0.43181818181818182</v>
      </c>
      <c r="H36" s="131">
        <v>0.42164414886189078</v>
      </c>
      <c r="I36" s="107">
        <v>0.61290322580645162</v>
      </c>
      <c r="J36" s="107">
        <v>0.7142857142857143</v>
      </c>
      <c r="K36" s="107">
        <v>0.625</v>
      </c>
      <c r="L36" s="107">
        <v>0.54545454545454541</v>
      </c>
      <c r="M36" s="107">
        <v>0.52272727272727271</v>
      </c>
      <c r="N36" s="131">
        <v>0.60407415165479672</v>
      </c>
      <c r="O36" s="107">
        <v>0.45</v>
      </c>
      <c r="P36" s="107">
        <v>0.54920634920634925</v>
      </c>
      <c r="Q36" s="107">
        <v>0.53125</v>
      </c>
      <c r="R36" s="107">
        <v>0.46161616161616159</v>
      </c>
      <c r="S36" s="107">
        <v>0.46969696969696972</v>
      </c>
      <c r="T36" s="142">
        <v>0.49235389610389613</v>
      </c>
    </row>
    <row r="37" spans="1:20">
      <c r="A37" s="112"/>
      <c r="B37" s="107" t="s">
        <v>179</v>
      </c>
      <c r="C37" s="107">
        <v>0.32258064516129031</v>
      </c>
      <c r="D37" s="107">
        <v>0.42857142857142849</v>
      </c>
      <c r="E37" s="107">
        <v>0.40625</v>
      </c>
      <c r="F37" s="107">
        <v>0.39393939393939392</v>
      </c>
      <c r="G37" s="107">
        <v>0.43181818181818182</v>
      </c>
      <c r="H37" s="131">
        <v>0.39663192989805901</v>
      </c>
      <c r="I37" s="107">
        <v>0.61290322580645162</v>
      </c>
      <c r="J37" s="107">
        <v>0.76190476190476186</v>
      </c>
      <c r="K37" s="107">
        <v>0.625</v>
      </c>
      <c r="L37" s="107">
        <v>0.54545454545454541</v>
      </c>
      <c r="M37" s="107">
        <v>0.52272727272727271</v>
      </c>
      <c r="N37" s="131">
        <v>0.61359796117860621</v>
      </c>
      <c r="O37" s="107">
        <v>0.43225806451612903</v>
      </c>
      <c r="P37" s="107">
        <v>0.55079365079365084</v>
      </c>
      <c r="Q37" s="107">
        <v>0.48802083333333329</v>
      </c>
      <c r="R37" s="107">
        <v>0.44191919191919199</v>
      </c>
      <c r="S37" s="107">
        <v>0.46590909090909088</v>
      </c>
      <c r="T37" s="142">
        <v>0.47578016629427922</v>
      </c>
    </row>
    <row r="38" spans="1:20">
      <c r="A38" s="106"/>
      <c r="B38" s="20"/>
      <c r="C38" s="20"/>
      <c r="D38" s="20"/>
      <c r="E38" s="20"/>
      <c r="F38" s="20"/>
      <c r="G38" s="20"/>
      <c r="H38" s="131">
        <f>AVERAGE(H34:H36)</f>
        <v>0.43250593492528971</v>
      </c>
      <c r="I38" s="20"/>
      <c r="J38" s="20"/>
      <c r="K38" s="20"/>
      <c r="L38" s="20"/>
      <c r="M38" s="20"/>
      <c r="N38" s="131">
        <f>AVERAGE(N34:N36)</f>
        <v>0.6199823697807566</v>
      </c>
      <c r="O38" s="20"/>
      <c r="P38" s="20"/>
      <c r="Q38" s="20"/>
      <c r="R38" s="20"/>
      <c r="S38" s="20"/>
      <c r="T38" s="142">
        <f>AVERAGE(T34:T36)</f>
        <v>0.50633484421790864</v>
      </c>
    </row>
    <row r="39" spans="1:20">
      <c r="A39" s="106"/>
      <c r="B39" s="20"/>
      <c r="C39" s="20"/>
      <c r="D39" s="20"/>
      <c r="E39" s="20"/>
      <c r="F39" s="20"/>
      <c r="G39" s="20"/>
      <c r="H39" s="131">
        <f>STDEV(H34:H36)</f>
        <v>1.6661377641958894E-2</v>
      </c>
      <c r="I39" s="20"/>
      <c r="J39" s="20"/>
      <c r="K39" s="20"/>
      <c r="L39" s="20"/>
      <c r="M39" s="20"/>
      <c r="N39" s="131">
        <f>STDEV(N34:N36)</f>
        <v>1.3851484240937118E-2</v>
      </c>
      <c r="O39" s="20"/>
      <c r="P39" s="20"/>
      <c r="Q39" s="20"/>
      <c r="R39" s="20"/>
      <c r="S39" s="20"/>
      <c r="T39" s="142">
        <f>STDEV(T34:T36)</f>
        <v>1.3702849395971713E-2</v>
      </c>
    </row>
    <row r="40" spans="1:20">
      <c r="A40" s="106"/>
      <c r="B40" s="13"/>
      <c r="C40" s="13"/>
      <c r="D40" s="13"/>
      <c r="E40" s="13"/>
      <c r="F40" s="13"/>
      <c r="G40" s="13"/>
      <c r="H40" s="129"/>
      <c r="I40" s="13"/>
      <c r="J40" s="13"/>
      <c r="K40" s="13"/>
      <c r="L40" s="13"/>
      <c r="M40" s="13"/>
      <c r="N40" s="129"/>
      <c r="O40" s="13"/>
      <c r="P40" s="13"/>
      <c r="Q40" s="13"/>
      <c r="R40" s="13"/>
      <c r="S40" s="13"/>
      <c r="T40" s="140"/>
    </row>
    <row r="41" spans="1:20">
      <c r="A41" s="106"/>
      <c r="B41" s="13"/>
      <c r="C41" s="13"/>
      <c r="D41" s="13"/>
      <c r="E41" s="13"/>
      <c r="F41" s="13"/>
      <c r="G41" s="13"/>
      <c r="H41" s="129"/>
      <c r="I41" s="13"/>
      <c r="J41" s="13"/>
      <c r="K41" s="13"/>
      <c r="L41" s="13"/>
      <c r="M41" s="13"/>
      <c r="N41" s="129"/>
      <c r="O41" s="13"/>
      <c r="P41" s="13"/>
      <c r="Q41" s="13"/>
      <c r="R41" s="13"/>
      <c r="S41" s="13"/>
      <c r="T41" s="140"/>
    </row>
    <row r="42" spans="1:20">
      <c r="A42" s="112" t="s">
        <v>11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</row>
    <row r="43" spans="1:20">
      <c r="A43" s="112" t="s">
        <v>186</v>
      </c>
      <c r="B43" s="88" t="s">
        <v>5</v>
      </c>
      <c r="C43" s="88">
        <v>0.46153846153846101</v>
      </c>
      <c r="D43" s="88">
        <v>0.56000000000000005</v>
      </c>
      <c r="E43" s="88">
        <v>0.37931034482758602</v>
      </c>
      <c r="F43" s="88">
        <v>0.52941176470588203</v>
      </c>
      <c r="G43" s="88">
        <v>0.22857142857142801</v>
      </c>
      <c r="H43" s="124">
        <v>0.43176639992867144</v>
      </c>
      <c r="I43" s="88">
        <v>0.512820512820512</v>
      </c>
      <c r="J43" s="88">
        <v>0.64</v>
      </c>
      <c r="K43" s="88">
        <v>0.62068965517241304</v>
      </c>
      <c r="L43" s="88">
        <v>0.79411764705882304</v>
      </c>
      <c r="M43" s="88">
        <v>0.51428571428571401</v>
      </c>
      <c r="N43" s="124">
        <v>0.61638270586749244</v>
      </c>
      <c r="O43" s="88">
        <v>0.48290598290598202</v>
      </c>
      <c r="P43" s="88">
        <v>0.58333333333333304</v>
      </c>
      <c r="Q43" s="88">
        <v>0.46321839080459698</v>
      </c>
      <c r="R43" s="88">
        <v>0.64460784313725406</v>
      </c>
      <c r="S43" s="88">
        <v>0.329523809523809</v>
      </c>
      <c r="T43" s="135">
        <v>0.50071787194099504</v>
      </c>
    </row>
    <row r="44" spans="1:20">
      <c r="A44" s="112"/>
      <c r="B44" s="107" t="s">
        <v>180</v>
      </c>
      <c r="C44" s="107">
        <v>0.41025641025641019</v>
      </c>
      <c r="D44" s="107">
        <v>0.52</v>
      </c>
      <c r="E44" s="107">
        <v>0.37931034482758619</v>
      </c>
      <c r="F44" s="107">
        <v>0.52941176470588236</v>
      </c>
      <c r="G44" s="107">
        <v>0.31428571428571428</v>
      </c>
      <c r="H44" s="131">
        <v>0.43065284681511862</v>
      </c>
      <c r="I44" s="107">
        <v>0.51282051282051277</v>
      </c>
      <c r="J44" s="107">
        <v>0.64</v>
      </c>
      <c r="K44" s="107">
        <v>0.55172413793103448</v>
      </c>
      <c r="L44" s="107">
        <v>0.8529411764705882</v>
      </c>
      <c r="M44" s="107">
        <v>0.5714285714285714</v>
      </c>
      <c r="N44" s="131">
        <v>0.62578287973014146</v>
      </c>
      <c r="O44" s="107">
        <v>0.45512820512820512</v>
      </c>
      <c r="P44" s="107">
        <v>0.56333333333333335</v>
      </c>
      <c r="Q44" s="107">
        <v>0.45402298850574713</v>
      </c>
      <c r="R44" s="107">
        <v>0.67009803921568623</v>
      </c>
      <c r="S44" s="107">
        <v>0.39952380952380961</v>
      </c>
      <c r="T44" s="142">
        <v>0.50842127514135638</v>
      </c>
    </row>
    <row r="45" spans="1:20">
      <c r="A45" s="112"/>
      <c r="B45" s="107" t="s">
        <v>182</v>
      </c>
      <c r="C45" s="107">
        <v>0.38461538461538458</v>
      </c>
      <c r="D45" s="107">
        <v>0.56000000000000005</v>
      </c>
      <c r="E45" s="107">
        <v>0.41379310344827591</v>
      </c>
      <c r="F45" s="107">
        <v>0.55882352941176472</v>
      </c>
      <c r="G45" s="107">
        <v>0.31428571428571428</v>
      </c>
      <c r="H45" s="131">
        <v>0.44630354635222791</v>
      </c>
      <c r="I45" s="107">
        <v>0.51282051282051277</v>
      </c>
      <c r="J45" s="107">
        <v>0.64</v>
      </c>
      <c r="K45" s="107">
        <v>0.51724137931034486</v>
      </c>
      <c r="L45" s="107">
        <v>0.8529411764705882</v>
      </c>
      <c r="M45" s="107">
        <v>0.48571428571428571</v>
      </c>
      <c r="N45" s="131">
        <v>0.60174347086314639</v>
      </c>
      <c r="O45" s="107">
        <v>0.44444444444444448</v>
      </c>
      <c r="P45" s="107">
        <v>0.58666666666666667</v>
      </c>
      <c r="Q45" s="107">
        <v>0.45977011494252867</v>
      </c>
      <c r="R45" s="107">
        <v>0.67745098039215679</v>
      </c>
      <c r="S45" s="107">
        <v>0.3747619047619048</v>
      </c>
      <c r="T45" s="142">
        <v>0.5086188222415402</v>
      </c>
    </row>
    <row r="46" spans="1:20">
      <c r="A46" s="112"/>
      <c r="B46" s="107" t="s">
        <v>184</v>
      </c>
      <c r="C46" s="107">
        <v>0.41025641025641019</v>
      </c>
      <c r="D46" s="107">
        <v>0.52</v>
      </c>
      <c r="E46" s="107">
        <v>0.37931034482758619</v>
      </c>
      <c r="F46" s="107">
        <v>0.52941176470588236</v>
      </c>
      <c r="G46" s="107">
        <v>0.31428571428571428</v>
      </c>
      <c r="H46" s="131">
        <v>0.43065284681511862</v>
      </c>
      <c r="I46" s="107">
        <v>0.51282051282051277</v>
      </c>
      <c r="J46" s="107">
        <v>0.64</v>
      </c>
      <c r="K46" s="107">
        <v>0.55172413793103448</v>
      </c>
      <c r="L46" s="107">
        <v>0.8529411764705882</v>
      </c>
      <c r="M46" s="107">
        <v>0.5714285714285714</v>
      </c>
      <c r="N46" s="131">
        <v>0.62578287973014146</v>
      </c>
      <c r="O46" s="107">
        <v>0.45512820512820512</v>
      </c>
      <c r="P46" s="107">
        <v>0.56333333333333335</v>
      </c>
      <c r="Q46" s="107">
        <v>0.45402298850574713</v>
      </c>
      <c r="R46" s="107">
        <v>0.67009803921568623</v>
      </c>
      <c r="S46" s="107">
        <v>0.39952380952380961</v>
      </c>
      <c r="T46" s="142">
        <v>0.50842127514135638</v>
      </c>
    </row>
    <row r="47" spans="1:20">
      <c r="A47" s="113"/>
      <c r="B47" s="114"/>
      <c r="C47" s="114"/>
      <c r="D47" s="114"/>
      <c r="E47" s="114"/>
      <c r="F47" s="114"/>
      <c r="G47" s="114"/>
      <c r="H47" s="131">
        <f>AVERAGE(H43:H45)</f>
        <v>0.43624093103200606</v>
      </c>
      <c r="I47" s="114"/>
      <c r="J47" s="114"/>
      <c r="K47" s="114"/>
      <c r="L47" s="114"/>
      <c r="M47" s="114"/>
      <c r="N47" s="131">
        <f>AVERAGE(N43:N45)</f>
        <v>0.61463635215359347</v>
      </c>
      <c r="O47" s="114"/>
      <c r="P47" s="114"/>
      <c r="Q47" s="114"/>
      <c r="R47" s="114"/>
      <c r="S47" s="114"/>
      <c r="T47" s="142">
        <f>AVERAGE(T43:T45)</f>
        <v>0.50591932310796384</v>
      </c>
    </row>
    <row r="48" spans="1:20">
      <c r="A48" s="113"/>
      <c r="B48" s="114"/>
      <c r="C48" s="114"/>
      <c r="D48" s="114"/>
      <c r="E48" s="114"/>
      <c r="F48" s="114"/>
      <c r="G48" s="114"/>
      <c r="H48" s="131">
        <f>STDEV(H43:H45)</f>
        <v>8.7322488767928204E-3</v>
      </c>
      <c r="I48" s="114"/>
      <c r="J48" s="114"/>
      <c r="K48" s="114"/>
      <c r="L48" s="114"/>
      <c r="M48" s="114"/>
      <c r="N48" s="131">
        <f>STDEV(N43:N45)</f>
        <v>1.211447927643516E-2</v>
      </c>
      <c r="O48" s="114"/>
      <c r="P48" s="114"/>
      <c r="Q48" s="114"/>
      <c r="R48" s="114"/>
      <c r="S48" s="114"/>
      <c r="T48" s="142">
        <f>STDEV(T43:T45)</f>
        <v>4.5056716365009155E-3</v>
      </c>
    </row>
    <row r="49" spans="1:20">
      <c r="A49" s="112" t="s">
        <v>161</v>
      </c>
      <c r="B49" s="88" t="s">
        <v>130</v>
      </c>
      <c r="C49" s="88">
        <v>0.41025641025641002</v>
      </c>
      <c r="D49" s="88">
        <v>0.52</v>
      </c>
      <c r="E49" s="88">
        <v>0.44827586206896503</v>
      </c>
      <c r="F49" s="88">
        <v>0.52941176470588203</v>
      </c>
      <c r="G49" s="88">
        <v>0.314285714285714</v>
      </c>
      <c r="H49" s="124">
        <v>0.44444595026339417</v>
      </c>
      <c r="I49" s="88">
        <v>0.512820512820512</v>
      </c>
      <c r="J49" s="88">
        <v>0.64</v>
      </c>
      <c r="K49" s="88">
        <v>0.68965517241379304</v>
      </c>
      <c r="L49" s="88">
        <v>0.85294117647058798</v>
      </c>
      <c r="M49" s="88">
        <v>0.51428571428571401</v>
      </c>
      <c r="N49" s="124">
        <v>0.64194051519812145</v>
      </c>
      <c r="O49" s="88">
        <v>0.46153846153846101</v>
      </c>
      <c r="P49" s="88">
        <v>0.57333333333333303</v>
      </c>
      <c r="Q49" s="88">
        <v>0.52528735632183898</v>
      </c>
      <c r="R49" s="88">
        <v>0.65049019607843095</v>
      </c>
      <c r="S49" s="88">
        <v>0.37190476190476102</v>
      </c>
      <c r="T49" s="135">
        <v>0.51651082183536501</v>
      </c>
    </row>
    <row r="50" spans="1:20">
      <c r="A50" s="112"/>
      <c r="B50" s="107" t="s">
        <v>181</v>
      </c>
      <c r="C50" s="107">
        <v>0.38461538461538458</v>
      </c>
      <c r="D50" s="107">
        <v>0.56000000000000005</v>
      </c>
      <c r="E50" s="107">
        <v>0.41379310344827591</v>
      </c>
      <c r="F50" s="107">
        <v>0.55882352941176472</v>
      </c>
      <c r="G50" s="107">
        <v>0.22857142857142859</v>
      </c>
      <c r="H50" s="131">
        <v>0.42916068920937073</v>
      </c>
      <c r="I50" s="107">
        <v>0.51282051282051277</v>
      </c>
      <c r="J50" s="107">
        <v>0.64</v>
      </c>
      <c r="K50" s="107">
        <v>0.68965517241379315</v>
      </c>
      <c r="L50" s="107">
        <v>0.79411764705882348</v>
      </c>
      <c r="M50" s="107">
        <v>0.54285714285714282</v>
      </c>
      <c r="N50" s="131">
        <v>0.63589009503005445</v>
      </c>
      <c r="O50" s="107">
        <v>0.44102564102564101</v>
      </c>
      <c r="P50" s="107">
        <v>0.57999999999999996</v>
      </c>
      <c r="Q50" s="107">
        <v>0.51091954022988506</v>
      </c>
      <c r="R50" s="107">
        <v>0.66764705882352937</v>
      </c>
      <c r="S50" s="107">
        <v>0.34952380952380951</v>
      </c>
      <c r="T50" s="142">
        <v>0.50982320992057295</v>
      </c>
    </row>
    <row r="51" spans="1:20">
      <c r="A51" s="112"/>
      <c r="B51" s="107" t="s">
        <v>183</v>
      </c>
      <c r="C51" s="107">
        <v>0.41025641025641019</v>
      </c>
      <c r="D51" s="107">
        <v>0.56000000000000005</v>
      </c>
      <c r="E51" s="107">
        <v>0.41379310344827591</v>
      </c>
      <c r="F51" s="107">
        <v>0.55882352941176472</v>
      </c>
      <c r="G51" s="107">
        <v>0.22857142857142859</v>
      </c>
      <c r="H51" s="131">
        <v>0.43428889433757589</v>
      </c>
      <c r="I51" s="107">
        <v>0.51282051282051277</v>
      </c>
      <c r="J51" s="107">
        <v>0.64</v>
      </c>
      <c r="K51" s="107">
        <v>0.68965517241379315</v>
      </c>
      <c r="L51" s="107">
        <v>0.79411764705882348</v>
      </c>
      <c r="M51" s="107">
        <v>0.54285714285714282</v>
      </c>
      <c r="N51" s="131">
        <v>0.63589009503005445</v>
      </c>
      <c r="O51" s="107">
        <v>0.45384615384615379</v>
      </c>
      <c r="P51" s="107">
        <v>0.58666666666666667</v>
      </c>
      <c r="Q51" s="107">
        <v>0.5126436781609196</v>
      </c>
      <c r="R51" s="107">
        <v>0.65931372549019596</v>
      </c>
      <c r="S51" s="107">
        <v>0.33904761904761899</v>
      </c>
      <c r="T51" s="142">
        <v>0.51030356864231097</v>
      </c>
    </row>
    <row r="52" spans="1:20">
      <c r="A52" s="112"/>
      <c r="B52" s="107" t="s">
        <v>185</v>
      </c>
      <c r="C52" s="107">
        <v>0.41025641025641019</v>
      </c>
      <c r="D52" s="107">
        <v>0.52</v>
      </c>
      <c r="E52" s="107">
        <v>0.41379310344827591</v>
      </c>
      <c r="F52" s="107">
        <v>0.58823529411764708</v>
      </c>
      <c r="G52" s="107">
        <v>0.22857142857142859</v>
      </c>
      <c r="H52" s="131">
        <v>0.43217124727875228</v>
      </c>
      <c r="I52" s="107">
        <v>0.48717948717948723</v>
      </c>
      <c r="J52" s="107">
        <v>0.64</v>
      </c>
      <c r="K52" s="107">
        <v>0.62068965517241381</v>
      </c>
      <c r="L52" s="107">
        <v>0.82352941176470584</v>
      </c>
      <c r="M52" s="107">
        <v>0.54285714285714282</v>
      </c>
      <c r="N52" s="131">
        <v>0.62285113939475001</v>
      </c>
      <c r="O52" s="107">
        <v>0.44871794871794868</v>
      </c>
      <c r="P52" s="107">
        <v>0.56666666666666676</v>
      </c>
      <c r="Q52" s="107">
        <v>0.48965517241379308</v>
      </c>
      <c r="R52" s="107">
        <v>0.7009803921568627</v>
      </c>
      <c r="S52" s="107">
        <v>0.3376190476190476</v>
      </c>
      <c r="T52" s="142">
        <v>0.50872784551486383</v>
      </c>
    </row>
    <row r="53" spans="1:20">
      <c r="A53" s="106"/>
      <c r="B53" s="20"/>
      <c r="C53" s="20"/>
      <c r="D53" s="20"/>
      <c r="E53" s="20"/>
      <c r="F53" s="20"/>
      <c r="G53" s="20"/>
      <c r="H53" s="131">
        <f>AVERAGE(H49:H51)</f>
        <v>0.43596517793678019</v>
      </c>
      <c r="I53" s="20"/>
      <c r="J53" s="20"/>
      <c r="K53" s="20"/>
      <c r="L53" s="20"/>
      <c r="M53" s="20"/>
      <c r="N53" s="131">
        <f>AVERAGE(N49:N51)</f>
        <v>0.63790690175274334</v>
      </c>
      <c r="O53" s="20"/>
      <c r="P53" s="20"/>
      <c r="Q53" s="20"/>
      <c r="R53" s="20"/>
      <c r="S53" s="20"/>
      <c r="T53" s="142">
        <f>AVERAGE(T49:T51)</f>
        <v>0.51221253346608298</v>
      </c>
    </row>
    <row r="54" spans="1:20">
      <c r="A54" s="106"/>
      <c r="B54" s="20"/>
      <c r="C54" s="20"/>
      <c r="D54" s="20"/>
      <c r="E54" s="20"/>
      <c r="F54" s="20"/>
      <c r="G54" s="20"/>
      <c r="H54" s="131">
        <f>STDEV(H49:H51)</f>
        <v>7.779283154708579E-3</v>
      </c>
      <c r="I54" s="20"/>
      <c r="J54" s="20"/>
      <c r="K54" s="20"/>
      <c r="L54" s="20"/>
      <c r="M54" s="20"/>
      <c r="N54" s="131">
        <f>STDEV(N49:N51)</f>
        <v>3.4932117127438262E-3</v>
      </c>
      <c r="O54" s="20"/>
      <c r="P54" s="20"/>
      <c r="Q54" s="20"/>
      <c r="R54" s="20"/>
      <c r="S54" s="20"/>
      <c r="T54" s="142">
        <f>STDEV(T49:T51)</f>
        <v>3.7301673292918567E-3</v>
      </c>
    </row>
    <row r="55" spans="1:20">
      <c r="A55" s="106"/>
      <c r="B55" s="13"/>
      <c r="C55" s="13"/>
      <c r="D55" s="13"/>
      <c r="E55" s="13"/>
      <c r="F55" s="13"/>
      <c r="G55" s="13"/>
      <c r="H55" s="129"/>
      <c r="I55" s="13"/>
      <c r="J55" s="13"/>
      <c r="K55" s="13"/>
      <c r="L55" s="13"/>
      <c r="M55" s="13"/>
      <c r="N55" s="129"/>
      <c r="O55" s="13"/>
      <c r="P55" s="13"/>
      <c r="Q55" s="13"/>
      <c r="R55" s="13"/>
      <c r="S55" s="13"/>
      <c r="T55" s="140"/>
    </row>
    <row r="56" spans="1:20">
      <c r="A56" s="106"/>
      <c r="B56" s="13"/>
      <c r="C56" s="13"/>
      <c r="D56" s="13"/>
      <c r="E56" s="13"/>
      <c r="F56" s="13"/>
      <c r="G56" s="13"/>
      <c r="H56" s="129"/>
      <c r="I56" s="13"/>
      <c r="J56" s="13"/>
      <c r="K56" s="13"/>
      <c r="L56" s="13"/>
      <c r="M56" s="13"/>
      <c r="N56" s="129"/>
      <c r="O56" s="13"/>
      <c r="P56" s="13"/>
      <c r="Q56" s="13"/>
      <c r="R56" s="13"/>
      <c r="S56" s="13"/>
      <c r="T56" s="140"/>
    </row>
    <row r="57" spans="1:20">
      <c r="A57" s="106"/>
      <c r="B57" s="13"/>
      <c r="C57" s="13"/>
      <c r="D57" s="13"/>
      <c r="E57" s="13"/>
      <c r="F57" s="13"/>
      <c r="G57" s="13"/>
      <c r="H57" s="129"/>
      <c r="I57" s="13"/>
      <c r="J57" s="13"/>
      <c r="K57" s="13"/>
      <c r="L57" s="13"/>
      <c r="M57" s="13"/>
      <c r="N57" s="129"/>
      <c r="O57" s="13"/>
      <c r="P57" s="13"/>
      <c r="Q57" s="13"/>
      <c r="R57" s="13"/>
      <c r="S57" s="13"/>
      <c r="T57" s="140"/>
    </row>
    <row r="58" spans="1:20">
      <c r="A58" s="112" t="s">
        <v>173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6"/>
    </row>
    <row r="59" spans="1:20">
      <c r="A59" s="112" t="s">
        <v>190</v>
      </c>
      <c r="B59" s="108" t="s">
        <v>169</v>
      </c>
      <c r="C59" s="108">
        <v>0.40625</v>
      </c>
      <c r="D59" s="108">
        <v>0.2</v>
      </c>
      <c r="E59" s="108">
        <v>0.32142857142857151</v>
      </c>
      <c r="F59" s="108">
        <v>0.52941176470588236</v>
      </c>
      <c r="G59" s="108">
        <v>0.46875</v>
      </c>
      <c r="H59" s="132">
        <v>0.38516806722689068</v>
      </c>
      <c r="I59" s="108">
        <v>0.53125</v>
      </c>
      <c r="J59" s="108">
        <v>0.4</v>
      </c>
      <c r="K59" s="108">
        <v>0.4642857142857143</v>
      </c>
      <c r="L59" s="108">
        <v>0.70588235294117652</v>
      </c>
      <c r="M59" s="108">
        <v>0.65625</v>
      </c>
      <c r="N59" s="132">
        <v>0.55153361344537821</v>
      </c>
      <c r="O59" s="108">
        <v>0.46354166666666669</v>
      </c>
      <c r="P59" s="108">
        <v>0.28000000000000003</v>
      </c>
      <c r="Q59" s="108">
        <v>0.35476190476190478</v>
      </c>
      <c r="R59" s="108">
        <v>0.60392156862745094</v>
      </c>
      <c r="S59" s="108">
        <v>0.54010416666666661</v>
      </c>
      <c r="T59" s="143">
        <v>0.44846586134453781</v>
      </c>
    </row>
    <row r="60" spans="1:20">
      <c r="A60" s="112"/>
      <c r="B60" s="108" t="s">
        <v>171</v>
      </c>
      <c r="C60" s="108">
        <v>0.4375</v>
      </c>
      <c r="D60" s="108">
        <v>0.2</v>
      </c>
      <c r="E60" s="108">
        <v>0.32142857142857151</v>
      </c>
      <c r="F60" s="108">
        <v>0.52941176470588236</v>
      </c>
      <c r="G60" s="108">
        <v>0.46875</v>
      </c>
      <c r="H60" s="132">
        <v>0.39141806722689071</v>
      </c>
      <c r="I60" s="108">
        <v>0.5625</v>
      </c>
      <c r="J60" s="108">
        <v>0.44</v>
      </c>
      <c r="K60" s="108">
        <v>0.39285714285714279</v>
      </c>
      <c r="L60" s="108">
        <v>0.70588235294117652</v>
      </c>
      <c r="M60" s="108">
        <v>0.625</v>
      </c>
      <c r="N60" s="132">
        <v>0.54524789915966387</v>
      </c>
      <c r="O60" s="108">
        <v>0.48697916666666669</v>
      </c>
      <c r="P60" s="108">
        <v>0.28466666666666662</v>
      </c>
      <c r="Q60" s="108">
        <v>0.34226190476190471</v>
      </c>
      <c r="R60" s="108">
        <v>0.60392156862745094</v>
      </c>
      <c r="S60" s="108">
        <v>0.53385416666666674</v>
      </c>
      <c r="T60" s="143">
        <v>0.45033669467787119</v>
      </c>
    </row>
    <row r="61" spans="1:20">
      <c r="A61" s="113"/>
      <c r="B61" s="20"/>
      <c r="C61" s="20"/>
      <c r="D61" s="20"/>
      <c r="E61" s="20"/>
      <c r="F61" s="20"/>
      <c r="G61" s="20"/>
      <c r="H61" s="131">
        <f>AVERAGE(H59:H60)</f>
        <v>0.38829306722689072</v>
      </c>
      <c r="I61" s="20"/>
      <c r="J61" s="20"/>
      <c r="K61" s="20"/>
      <c r="L61" s="20"/>
      <c r="M61" s="20"/>
      <c r="N61" s="131">
        <f>AVERAGE(N59:N60)</f>
        <v>0.54839075630252099</v>
      </c>
      <c r="O61" s="20"/>
      <c r="P61" s="20"/>
      <c r="Q61" s="20"/>
      <c r="R61" s="20"/>
      <c r="S61" s="20"/>
      <c r="T61" s="142">
        <f>AVERAGE(T59:T60)</f>
        <v>0.4494012780112045</v>
      </c>
    </row>
    <row r="62" spans="1:20">
      <c r="A62" s="113"/>
      <c r="B62" s="20"/>
      <c r="C62" s="20"/>
      <c r="D62" s="20"/>
      <c r="E62" s="20"/>
      <c r="F62" s="20"/>
      <c r="G62" s="20"/>
      <c r="H62" s="131">
        <f>STDEV(H59:H60)</f>
        <v>4.4194173824159454E-3</v>
      </c>
      <c r="I62" s="20"/>
      <c r="J62" s="20"/>
      <c r="K62" s="20"/>
      <c r="L62" s="20"/>
      <c r="M62" s="20"/>
      <c r="N62" s="131">
        <f>STDEV(N59:N60)</f>
        <v>4.4446711960297652E-3</v>
      </c>
      <c r="O62" s="20"/>
      <c r="P62" s="20"/>
      <c r="Q62" s="20"/>
      <c r="R62" s="20"/>
      <c r="S62" s="20"/>
      <c r="T62" s="142">
        <f>STDEV(T59:T60)</f>
        <v>1.3228789364698637E-3</v>
      </c>
    </row>
    <row r="63" spans="1:20">
      <c r="A63" s="112" t="s">
        <v>161</v>
      </c>
      <c r="B63" s="108" t="s">
        <v>170</v>
      </c>
      <c r="C63" s="108">
        <v>0.40625</v>
      </c>
      <c r="D63" s="108">
        <v>0.2</v>
      </c>
      <c r="E63" s="108">
        <v>0.32142857142857151</v>
      </c>
      <c r="F63" s="108">
        <v>0.5</v>
      </c>
      <c r="G63" s="108">
        <v>0.4375</v>
      </c>
      <c r="H63" s="132">
        <v>0.37303571428571419</v>
      </c>
      <c r="I63" s="108">
        <v>0.5625</v>
      </c>
      <c r="J63" s="108">
        <v>0.44</v>
      </c>
      <c r="K63" s="108">
        <v>0.4642857142857143</v>
      </c>
      <c r="L63" s="108">
        <v>0.70588235294117652</v>
      </c>
      <c r="M63" s="108">
        <v>0.65625</v>
      </c>
      <c r="N63" s="132">
        <v>0.5657836134453782</v>
      </c>
      <c r="O63" s="108">
        <v>0.47135416666666657</v>
      </c>
      <c r="P63" s="108">
        <v>0.29466666666666658</v>
      </c>
      <c r="Q63" s="108">
        <v>0.37142857142857139</v>
      </c>
      <c r="R63" s="108">
        <v>0.59313725490196079</v>
      </c>
      <c r="S63" s="108">
        <v>0.51822916666666674</v>
      </c>
      <c r="T63" s="143">
        <v>0.44976316526610649</v>
      </c>
    </row>
    <row r="64" spans="1:20">
      <c r="A64" s="112"/>
      <c r="B64" s="108" t="s">
        <v>172</v>
      </c>
      <c r="C64" s="108">
        <v>0.375</v>
      </c>
      <c r="D64" s="108">
        <v>0.2</v>
      </c>
      <c r="E64" s="108">
        <v>0.32142857142857151</v>
      </c>
      <c r="F64" s="108">
        <v>0.55882352941176472</v>
      </c>
      <c r="G64" s="108">
        <v>0.46875</v>
      </c>
      <c r="H64" s="132">
        <v>0.3848004201680672</v>
      </c>
      <c r="I64" s="108">
        <v>0.59375</v>
      </c>
      <c r="J64" s="108">
        <v>0.44</v>
      </c>
      <c r="K64" s="108">
        <v>0.4642857142857143</v>
      </c>
      <c r="L64" s="108">
        <v>0.70588235294117652</v>
      </c>
      <c r="M64" s="108">
        <v>0.65625</v>
      </c>
      <c r="N64" s="132">
        <v>0.57203361344537818</v>
      </c>
      <c r="O64" s="108">
        <v>0.45937499999999998</v>
      </c>
      <c r="P64" s="108">
        <v>0.28000000000000003</v>
      </c>
      <c r="Q64" s="108">
        <v>0.36726190476190468</v>
      </c>
      <c r="R64" s="108">
        <v>0.61519607843137258</v>
      </c>
      <c r="S64" s="108">
        <v>0.5546875</v>
      </c>
      <c r="T64" s="143">
        <v>0.4553040966386554</v>
      </c>
    </row>
    <row r="65" spans="1:20">
      <c r="A65" s="106"/>
      <c r="B65" s="20"/>
      <c r="C65" s="20"/>
      <c r="D65" s="20"/>
      <c r="E65" s="20"/>
      <c r="F65" s="20"/>
      <c r="G65" s="20"/>
      <c r="H65" s="131">
        <f>AVERAGE(H63:H64)</f>
        <v>0.3789180672268907</v>
      </c>
      <c r="I65" s="20"/>
      <c r="J65" s="20"/>
      <c r="K65" s="20"/>
      <c r="L65" s="20"/>
      <c r="M65" s="20"/>
      <c r="N65" s="131">
        <f>AVERAGE(N63:N64)</f>
        <v>0.56890861344537824</v>
      </c>
      <c r="O65" s="20"/>
      <c r="P65" s="20"/>
      <c r="Q65" s="20"/>
      <c r="R65" s="20"/>
      <c r="S65" s="20"/>
      <c r="T65" s="142">
        <f>AVERAGE(T63:T64)</f>
        <v>0.45253363095238097</v>
      </c>
    </row>
    <row r="66" spans="1:20" ht="16.2" thickBot="1">
      <c r="A66" s="117"/>
      <c r="B66" s="118"/>
      <c r="C66" s="118"/>
      <c r="D66" s="118"/>
      <c r="E66" s="118"/>
      <c r="F66" s="118"/>
      <c r="G66" s="118"/>
      <c r="H66" s="133">
        <f>STDEV(H63:H64)</f>
        <v>8.3189033080770785E-3</v>
      </c>
      <c r="I66" s="118"/>
      <c r="J66" s="118"/>
      <c r="K66" s="118"/>
      <c r="L66" s="118"/>
      <c r="M66" s="118"/>
      <c r="N66" s="133">
        <f>STDEV(N63:N64)</f>
        <v>4.4194173824159064E-3</v>
      </c>
      <c r="O66" s="118"/>
      <c r="P66" s="118"/>
      <c r="Q66" s="118"/>
      <c r="R66" s="118"/>
      <c r="S66" s="118"/>
      <c r="T66" s="144">
        <f>STDEV(T63:T64)</f>
        <v>3.9180301476186173E-3</v>
      </c>
    </row>
  </sheetData>
  <mergeCells count="15">
    <mergeCell ref="A3:A5"/>
    <mergeCell ref="A13:A15"/>
    <mergeCell ref="A1:T1"/>
    <mergeCell ref="A26:T26"/>
    <mergeCell ref="A28:A31"/>
    <mergeCell ref="A27:T27"/>
    <mergeCell ref="A42:T42"/>
    <mergeCell ref="A43:A46"/>
    <mergeCell ref="A6:A7"/>
    <mergeCell ref="A16:A17"/>
    <mergeCell ref="A49:A52"/>
    <mergeCell ref="A58:T58"/>
    <mergeCell ref="A59:A60"/>
    <mergeCell ref="A63:A64"/>
    <mergeCell ref="A34:A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POS_NER</vt:lpstr>
      <vt:lpstr>original_exps</vt:lpstr>
      <vt:lpstr>BMC_additional_exps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Gezheng Xu</dc:creator>
  <cp:lastModifiedBy>许舸峥</cp:lastModifiedBy>
  <dcterms:created xsi:type="dcterms:W3CDTF">2019-11-29T11:23:39Z</dcterms:created>
  <dcterms:modified xsi:type="dcterms:W3CDTF">2021-05-12T05:10:40Z</dcterms:modified>
</cp:coreProperties>
</file>