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N_hashimoto\Desktop\029_個人ロードマップ(学習進捗)\"/>
    </mc:Choice>
  </mc:AlternateContent>
  <xr:revisionPtr revIDLastSave="0" documentId="13_ncr:1_{3AA7A952-05EE-4DC9-9261-BFF60041B6A9}" xr6:coauthVersionLast="46" xr6:coauthVersionMax="46" xr10:uidLastSave="{00000000-0000-0000-0000-000000000000}"/>
  <bookViews>
    <workbookView xWindow="-120" yWindow="-120" windowWidth="29040" windowHeight="15840" firstSheet="7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  <sheet name="カリキュラム進捗度（インフラ）" sheetId="18" r:id="rId14"/>
    <sheet name="カメラ" sheetId="14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6" l="1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9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C22" i="18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N19" i="3"/>
  <c r="C9" i="3"/>
  <c r="H96" i="3"/>
  <c r="H84" i="3"/>
  <c r="H72" i="3"/>
  <c r="H60" i="3"/>
  <c r="H48" i="3"/>
  <c r="H36" i="3"/>
  <c r="H24" i="3"/>
  <c r="H12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E9" i="3"/>
  <c r="D9" i="3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N17" i="3" s="1"/>
  <c r="C18" i="3"/>
  <c r="H18" i="3"/>
  <c r="I18" i="3"/>
  <c r="J18" i="3"/>
  <c r="L18" i="3"/>
  <c r="N18" i="3" s="1"/>
  <c r="C19" i="3"/>
  <c r="H19" i="3"/>
  <c r="I19" i="3"/>
  <c r="J19" i="3"/>
  <c r="L19" i="3"/>
  <c r="C20" i="3"/>
  <c r="H20" i="3"/>
  <c r="I20" i="3"/>
  <c r="J20" i="3"/>
  <c r="L20" i="3"/>
  <c r="N20" i="3" s="1"/>
  <c r="C21" i="3"/>
  <c r="H21" i="3"/>
  <c r="I21" i="3"/>
  <c r="J21" i="3"/>
  <c r="L21" i="3"/>
  <c r="C22" i="3"/>
  <c r="H22" i="3"/>
  <c r="I22" i="3"/>
  <c r="J22" i="3"/>
  <c r="L22" i="3"/>
  <c r="N22" i="3" s="1"/>
  <c r="C23" i="3"/>
  <c r="H23" i="3"/>
  <c r="I23" i="3"/>
  <c r="J23" i="3"/>
  <c r="L23" i="3"/>
  <c r="N23" i="3" s="1"/>
  <c r="C24" i="3"/>
  <c r="I24" i="3"/>
  <c r="J24" i="3"/>
  <c r="L24" i="3"/>
  <c r="N24" i="3" s="1"/>
  <c r="C25" i="3"/>
  <c r="H25" i="3"/>
  <c r="I25" i="3"/>
  <c r="J25" i="3"/>
  <c r="L25" i="3"/>
  <c r="N25" i="3" s="1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N29" i="3" s="1"/>
  <c r="C30" i="3"/>
  <c r="H30" i="3"/>
  <c r="I30" i="3"/>
  <c r="J30" i="3"/>
  <c r="L30" i="3"/>
  <c r="N30" i="3" s="1"/>
  <c r="C31" i="3"/>
  <c r="H31" i="3"/>
  <c r="I31" i="3"/>
  <c r="J31" i="3"/>
  <c r="L31" i="3"/>
  <c r="N31" i="3" s="1"/>
  <c r="C32" i="3"/>
  <c r="H32" i="3"/>
  <c r="I32" i="3"/>
  <c r="J32" i="3"/>
  <c r="L32" i="3"/>
  <c r="C33" i="3"/>
  <c r="H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I36" i="3"/>
  <c r="J36" i="3"/>
  <c r="L36" i="3"/>
  <c r="N36" i="3" s="1"/>
  <c r="C37" i="3"/>
  <c r="H37" i="3"/>
  <c r="I37" i="3"/>
  <c r="J37" i="3"/>
  <c r="L37" i="3"/>
  <c r="N37" i="3" s="1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N41" i="3" s="1"/>
  <c r="C42" i="3"/>
  <c r="H42" i="3"/>
  <c r="I42" i="3"/>
  <c r="J42" i="3"/>
  <c r="L42" i="3"/>
  <c r="N42" i="3" s="1"/>
  <c r="C43" i="3"/>
  <c r="H43" i="3"/>
  <c r="I43" i="3"/>
  <c r="J43" i="3"/>
  <c r="L43" i="3"/>
  <c r="N43" i="3" s="1"/>
  <c r="C44" i="3"/>
  <c r="H44" i="3"/>
  <c r="I44" i="3"/>
  <c r="J44" i="3"/>
  <c r="L44" i="3"/>
  <c r="C45" i="3"/>
  <c r="H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I48" i="3"/>
  <c r="J48" i="3"/>
  <c r="L48" i="3"/>
  <c r="N48" i="3" s="1"/>
  <c r="C49" i="3"/>
  <c r="H49" i="3"/>
  <c r="I49" i="3"/>
  <c r="J49" i="3"/>
  <c r="L49" i="3"/>
  <c r="N49" i="3" s="1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N52" i="3" s="1"/>
  <c r="C53" i="3"/>
  <c r="H53" i="3"/>
  <c r="I53" i="3"/>
  <c r="J53" i="3"/>
  <c r="L53" i="3"/>
  <c r="N53" i="3" s="1"/>
  <c r="C54" i="3"/>
  <c r="H54" i="3"/>
  <c r="I54" i="3"/>
  <c r="J54" i="3"/>
  <c r="L54" i="3"/>
  <c r="N54" i="3" s="1"/>
  <c r="C55" i="3"/>
  <c r="H55" i="3"/>
  <c r="I55" i="3"/>
  <c r="J55" i="3"/>
  <c r="L55" i="3"/>
  <c r="N55" i="3" s="1"/>
  <c r="C56" i="3"/>
  <c r="H56" i="3"/>
  <c r="I56" i="3"/>
  <c r="J56" i="3"/>
  <c r="L56" i="3"/>
  <c r="C57" i="3"/>
  <c r="H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I60" i="3"/>
  <c r="J60" i="3"/>
  <c r="L60" i="3"/>
  <c r="N60" i="3" s="1"/>
  <c r="C61" i="3"/>
  <c r="H61" i="3"/>
  <c r="I61" i="3"/>
  <c r="J61" i="3"/>
  <c r="L61" i="3"/>
  <c r="N61" i="3" s="1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N65" i="3" s="1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C69" i="3"/>
  <c r="H69" i="3"/>
  <c r="I69" i="3"/>
  <c r="J69" i="3"/>
  <c r="L69" i="3"/>
  <c r="N69" i="3" s="1"/>
  <c r="C70" i="3"/>
  <c r="H70" i="3"/>
  <c r="I70" i="3"/>
  <c r="J70" i="3"/>
  <c r="L70" i="3"/>
  <c r="N70" i="3" s="1"/>
  <c r="C71" i="3"/>
  <c r="H71" i="3"/>
  <c r="I71" i="3"/>
  <c r="J71" i="3"/>
  <c r="L71" i="3"/>
  <c r="N71" i="3" s="1"/>
  <c r="C72" i="3"/>
  <c r="I72" i="3"/>
  <c r="J72" i="3"/>
  <c r="L72" i="3"/>
  <c r="N72" i="3" s="1"/>
  <c r="C73" i="3"/>
  <c r="H73" i="3"/>
  <c r="I73" i="3"/>
  <c r="J73" i="3"/>
  <c r="L73" i="3"/>
  <c r="N73" i="3" s="1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N77" i="3" s="1"/>
  <c r="C78" i="3"/>
  <c r="H78" i="3"/>
  <c r="I78" i="3"/>
  <c r="J78" i="3"/>
  <c r="L78" i="3"/>
  <c r="N78" i="3" s="1"/>
  <c r="C79" i="3"/>
  <c r="H79" i="3"/>
  <c r="I79" i="3"/>
  <c r="J79" i="3"/>
  <c r="L79" i="3"/>
  <c r="N79" i="3" s="1"/>
  <c r="C80" i="3"/>
  <c r="H80" i="3"/>
  <c r="I80" i="3"/>
  <c r="J80" i="3"/>
  <c r="L80" i="3"/>
  <c r="C81" i="3"/>
  <c r="H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I84" i="3"/>
  <c r="J84" i="3"/>
  <c r="L84" i="3"/>
  <c r="N84" i="3" s="1"/>
  <c r="C85" i="3"/>
  <c r="H85" i="3"/>
  <c r="I85" i="3"/>
  <c r="J85" i="3"/>
  <c r="L85" i="3"/>
  <c r="N85" i="3" s="1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N89" i="3" s="1"/>
  <c r="C90" i="3"/>
  <c r="H90" i="3"/>
  <c r="I90" i="3"/>
  <c r="J90" i="3"/>
  <c r="L90" i="3"/>
  <c r="N90" i="3" s="1"/>
  <c r="C91" i="3"/>
  <c r="H91" i="3"/>
  <c r="I91" i="3"/>
  <c r="J91" i="3"/>
  <c r="L91" i="3"/>
  <c r="N91" i="3" s="1"/>
  <c r="C92" i="3"/>
  <c r="H92" i="3"/>
  <c r="I92" i="3"/>
  <c r="J92" i="3"/>
  <c r="L92" i="3"/>
  <c r="C93" i="3"/>
  <c r="H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I96" i="3"/>
  <c r="J96" i="3"/>
  <c r="L96" i="3"/>
  <c r="N96" i="3" s="1"/>
  <c r="C97" i="3"/>
  <c r="H97" i="3"/>
  <c r="I97" i="3"/>
  <c r="J97" i="3"/>
  <c r="L97" i="3"/>
  <c r="N97" i="3" s="1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N101" i="3" s="1"/>
  <c r="C102" i="3"/>
  <c r="H102" i="3"/>
  <c r="I102" i="3"/>
  <c r="J102" i="3"/>
  <c r="L102" i="3"/>
  <c r="N102" i="3" s="1"/>
  <c r="C103" i="3"/>
  <c r="H103" i="3"/>
  <c r="I103" i="3"/>
  <c r="J103" i="3"/>
  <c r="L103" i="3"/>
  <c r="N103" i="3" s="1"/>
  <c r="C104" i="3"/>
  <c r="H104" i="3"/>
  <c r="I104" i="3"/>
  <c r="J104" i="3"/>
  <c r="L104" i="3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N109" i="3" s="1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N113" i="3" s="1"/>
  <c r="C114" i="3"/>
  <c r="H114" i="3"/>
  <c r="I114" i="3"/>
  <c r="J114" i="3"/>
  <c r="L114" i="3"/>
  <c r="N114" i="3" s="1"/>
  <c r="C115" i="3"/>
  <c r="H115" i="3"/>
  <c r="I115" i="3"/>
  <c r="J115" i="3"/>
  <c r="L115" i="3"/>
  <c r="N115" i="3" s="1"/>
  <c r="C116" i="3"/>
  <c r="H116" i="3"/>
  <c r="I116" i="3"/>
  <c r="J116" i="3"/>
  <c r="L116" i="3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N121" i="3" s="1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N125" i="3" s="1"/>
  <c r="C126" i="3"/>
  <c r="H126" i="3"/>
  <c r="I126" i="3"/>
  <c r="J126" i="3"/>
  <c r="L126" i="3"/>
  <c r="N126" i="3" s="1"/>
  <c r="C127" i="3"/>
  <c r="H127" i="3"/>
  <c r="I127" i="3"/>
  <c r="J127" i="3"/>
  <c r="L127" i="3"/>
  <c r="N127" i="3" s="1"/>
  <c r="C128" i="3"/>
  <c r="H128" i="3"/>
  <c r="I128" i="3"/>
  <c r="J128" i="3"/>
  <c r="L128" i="3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N133" i="3" s="1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N137" i="3" s="1"/>
  <c r="C138" i="3"/>
  <c r="H138" i="3"/>
  <c r="I138" i="3"/>
  <c r="J138" i="3"/>
  <c r="L138" i="3"/>
  <c r="N138" i="3" s="1"/>
  <c r="C139" i="3"/>
  <c r="H139" i="3"/>
  <c r="I139" i="3"/>
  <c r="J139" i="3"/>
  <c r="L139" i="3"/>
  <c r="N139" i="3" s="1"/>
  <c r="C140" i="3"/>
  <c r="H140" i="3"/>
  <c r="I140" i="3"/>
  <c r="J140" i="3"/>
  <c r="L140" i="3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N145" i="3" s="1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N149" i="3" s="1"/>
  <c r="C150" i="3"/>
  <c r="H150" i="3"/>
  <c r="I150" i="3"/>
  <c r="J150" i="3"/>
  <c r="L150" i="3"/>
  <c r="N150" i="3" s="1"/>
  <c r="C151" i="3"/>
  <c r="H151" i="3"/>
  <c r="I151" i="3"/>
  <c r="J151" i="3"/>
  <c r="L151" i="3"/>
  <c r="N151" i="3" s="1"/>
  <c r="C152" i="3"/>
  <c r="H152" i="3"/>
  <c r="I152" i="3"/>
  <c r="J152" i="3"/>
  <c r="L152" i="3"/>
  <c r="C153" i="3"/>
  <c r="H153" i="3"/>
  <c r="I153" i="3"/>
  <c r="J153" i="3"/>
  <c r="L153" i="3"/>
  <c r="C154" i="3"/>
  <c r="H154" i="3"/>
  <c r="I154" i="3"/>
  <c r="J154" i="3"/>
  <c r="L154" i="3"/>
  <c r="N154" i="3" s="1"/>
  <c r="C155" i="3"/>
  <c r="H155" i="3"/>
  <c r="I155" i="3"/>
  <c r="J155" i="3"/>
  <c r="L155" i="3"/>
  <c r="N155" i="3" s="1"/>
  <c r="C14" i="3"/>
  <c r="H14" i="3"/>
  <c r="I14" i="3"/>
  <c r="J14" i="3"/>
  <c r="L14" i="3"/>
  <c r="N14" i="3" s="1"/>
  <c r="L10" i="3"/>
  <c r="N10" i="3" s="1"/>
  <c r="L11" i="3"/>
  <c r="N11" i="3" s="1"/>
  <c r="L12" i="3"/>
  <c r="N12" i="3" s="1"/>
  <c r="L13" i="3"/>
  <c r="N13" i="3" s="1"/>
  <c r="L9" i="3"/>
  <c r="N9" i="3" s="1"/>
  <c r="C13" i="3"/>
  <c r="H13" i="3"/>
  <c r="I13" i="3"/>
  <c r="J13" i="3"/>
  <c r="J12" i="3"/>
  <c r="J11" i="3"/>
  <c r="J10" i="3"/>
  <c r="J9" i="3"/>
  <c r="I10" i="3"/>
  <c r="I11" i="3"/>
  <c r="I12" i="3"/>
  <c r="I9" i="3"/>
  <c r="H10" i="3"/>
  <c r="H11" i="3"/>
  <c r="H9" i="3"/>
  <c r="G9" i="3"/>
  <c r="C12" i="3"/>
  <c r="C11" i="3"/>
  <c r="C10" i="3"/>
  <c r="N93" i="16" l="1"/>
  <c r="N81" i="16"/>
  <c r="N69" i="16"/>
  <c r="N57" i="16"/>
  <c r="N45" i="16"/>
  <c r="N33" i="16"/>
  <c r="N91" i="16"/>
  <c r="N101" i="16" s="1"/>
  <c r="N10" i="11"/>
  <c r="N80" i="8"/>
  <c r="N68" i="8"/>
  <c r="N56" i="8"/>
  <c r="N44" i="8"/>
  <c r="N32" i="8"/>
  <c r="N79" i="8"/>
  <c r="N67" i="8"/>
  <c r="N55" i="8"/>
  <c r="N43" i="8"/>
  <c r="N31" i="8"/>
  <c r="N90" i="8" s="1"/>
  <c r="N81" i="3"/>
  <c r="N93" i="3"/>
  <c r="N153" i="3"/>
  <c r="N141" i="3"/>
  <c r="N129" i="3"/>
  <c r="N117" i="3"/>
  <c r="N105" i="3"/>
  <c r="N21" i="3"/>
  <c r="N33" i="3"/>
  <c r="N158" i="3" s="1"/>
  <c r="N45" i="3"/>
  <c r="N57" i="3"/>
  <c r="N152" i="3"/>
  <c r="N32" i="3"/>
  <c r="N44" i="3"/>
  <c r="N56" i="3"/>
  <c r="N68" i="3"/>
  <c r="N80" i="3"/>
  <c r="N92" i="3"/>
  <c r="N116" i="3"/>
  <c r="N104" i="3"/>
  <c r="N128" i="3"/>
  <c r="N140" i="3"/>
  <c r="N100" i="16"/>
  <c r="K5" i="18" s="1"/>
  <c r="N73" i="11"/>
  <c r="N108" i="12"/>
  <c r="K8" i="5" s="1"/>
  <c r="N109" i="12"/>
  <c r="L8" i="5" s="1"/>
  <c r="N89" i="8"/>
  <c r="K6" i="5" s="1"/>
  <c r="N74" i="11"/>
  <c r="L6" i="18" s="1"/>
  <c r="N157" i="3"/>
  <c r="K5" i="5" s="1"/>
  <c r="N102" i="16" l="1"/>
  <c r="L5" i="18"/>
  <c r="M5" i="18" s="1"/>
  <c r="K7" i="5"/>
  <c r="K6" i="18"/>
  <c r="P5" i="18" s="1"/>
  <c r="P5" i="5"/>
  <c r="N110" i="12"/>
  <c r="M8" i="5" s="1"/>
  <c r="N91" i="8"/>
  <c r="N75" i="11"/>
  <c r="M7" i="5" s="1"/>
  <c r="L7" i="5"/>
  <c r="L6" i="5"/>
  <c r="L5" i="5"/>
  <c r="N159" i="3"/>
  <c r="M6" i="5" l="1"/>
  <c r="M6" i="18"/>
  <c r="Q5" i="18"/>
  <c r="R5" i="18" s="1"/>
  <c r="M5" i="5"/>
  <c r="Q5" i="5"/>
  <c r="R5" i="5" s="1"/>
</calcChain>
</file>

<file path=xl/sharedStrings.xml><?xml version="1.0" encoding="utf-8"?>
<sst xmlns="http://schemas.openxmlformats.org/spreadsheetml/2006/main" count="1563" uniqueCount="757">
  <si>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</si>
  <si>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</si>
  <si>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</si>
  <si>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</si>
  <si>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</si>
  <si>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</si>
  <si>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</si>
  <si>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</si>
  <si>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</si>
  <si>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</si>
  <si>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</si>
  <si>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</si>
  <si>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</si>
  <si>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</si>
  <si>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</si>
  <si>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</si>
  <si>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</si>
  <si>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</si>
  <si>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</si>
  <si>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</si>
  <si>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</si>
  <si>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</si>
  <si>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</si>
  <si>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</si>
  <si>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</si>
  <si>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</si>
  <si>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</si>
  <si>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</si>
  <si>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</si>
  <si>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</si>
  <si>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</si>
  <si>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</si>
  <si>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</si>
  <si>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</si>
  <si>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</si>
  <si>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</si>
  <si>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</si>
  <si>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</si>
  <si>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</si>
  <si>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</si>
  <si>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</si>
  <si>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</si>
  <si>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</si>
  <si>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</si>
  <si>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</si>
  <si>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</si>
  <si>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</si>
  <si>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</si>
  <si>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</si>
  <si>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</si>
  <si>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</si>
  <si>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</si>
  <si>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</si>
  <si>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</si>
  <si>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</si>
  <si>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</si>
  <si>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</si>
  <si>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</si>
  <si>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</si>
  <si>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</si>
  <si>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</si>
  <si>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</si>
  <si>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</si>
  <si>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</si>
  <si>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</si>
  <si>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</si>
  <si>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</si>
  <si>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</si>
  <si>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</si>
  <si>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</si>
  <si>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</si>
  <si>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</si>
  <si>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</si>
  <si>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</si>
  <si>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</si>
  <si>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</si>
  <si>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</si>
  <si>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</si>
  <si>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</si>
  <si>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</si>
  <si>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</si>
  <si>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</si>
  <si>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</si>
  <si>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</si>
  <si>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</si>
  <si>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</si>
  <si>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</si>
  <si>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</si>
  <si>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</si>
  <si>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</si>
  <si>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</si>
  <si>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</si>
  <si>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</si>
  <si>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</si>
  <si>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</si>
  <si>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</si>
  <si>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</si>
  <si>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</si>
  <si>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</si>
  <si>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</si>
  <si>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</si>
  <si>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</si>
  <si>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</si>
  <si>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</si>
  <si>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</si>
  <si>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</si>
  <si>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</si>
  <si>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</si>
  <si>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</si>
  <si>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</si>
  <si>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</si>
  <si>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</si>
  <si>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</si>
  <si>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</si>
  <si>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</si>
  <si>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</si>
  <si>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</si>
  <si>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</si>
  <si>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</si>
  <si>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</si>
  <si>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</si>
  <si>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</si>
  <si>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</si>
  <si>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</si>
  <si>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</si>
  <si>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</si>
  <si>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</si>
  <si>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</si>
  <si>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</si>
  <si>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</si>
  <si>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</si>
  <si>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</si>
  <si>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</si>
  <si>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</si>
  <si>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</si>
  <si>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</si>
  <si>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</si>
  <si>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</si>
  <si>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</si>
  <si>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</si>
  <si>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</si>
  <si>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</si>
  <si>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</si>
  <si>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</si>
  <si>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</si>
  <si>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</si>
  <si>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</si>
  <si>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</si>
  <si>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</si>
  <si>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</si>
  <si>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</si>
  <si>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</si>
  <si>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</si>
  <si>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</si>
  <si>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</si>
  <si>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</si>
  <si>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</si>
  <si>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</si>
  <si>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</si>
  <si>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</si>
  <si>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</si>
  <si>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</si>
  <si>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</si>
  <si>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</si>
  <si>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</si>
  <si>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</si>
  <si>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</si>
  <si>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</si>
  <si>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</si>
  <si>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</si>
  <si>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</si>
  <si>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</si>
  <si>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</si>
  <si>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</si>
  <si>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</si>
  <si>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</si>
  <si>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</si>
  <si>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</si>
  <si>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</si>
  <si>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</si>
  <si>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</si>
  <si>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</si>
  <si>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</si>
  <si>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</si>
  <si>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</si>
  <si>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</si>
  <si>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</si>
  <si>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</si>
  <si>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</si>
  <si>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</si>
  <si>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</si>
  <si>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</si>
  <si>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</si>
  <si>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</si>
  <si>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</si>
  <si>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</si>
  <si>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</si>
  <si>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</si>
  <si>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</si>
  <si>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</si>
  <si>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</si>
  <si>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</si>
  <si>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</si>
  <si>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</si>
  <si>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</si>
  <si>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</si>
  <si>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</si>
  <si>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</si>
  <si>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</si>
  <si>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</si>
  <si>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</si>
  <si>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</si>
  <si>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</si>
  <si>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</si>
  <si>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</si>
  <si>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</si>
  <si>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</si>
  <si>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</si>
  <si>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</si>
  <si>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</si>
  <si>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</si>
  <si>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</si>
  <si>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</si>
  <si>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</si>
  <si>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</si>
  <si>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</si>
  <si>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</si>
  <si>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</si>
  <si>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</si>
  <si>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</si>
  <si>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</si>
  <si>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</si>
  <si>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</si>
  <si>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</si>
  <si>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</si>
  <si>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</si>
  <si>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</si>
  <si>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</si>
  <si>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</si>
  <si>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</si>
  <si>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</si>
  <si>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</si>
  <si>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</si>
  <si>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</si>
  <si>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</si>
  <si>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</si>
  <si>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</si>
  <si>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</si>
  <si>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</si>
  <si>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</si>
  <si>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</si>
  <si>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</si>
  <si>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</si>
  <si>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</si>
  <si>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</si>
  <si>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</si>
  <si>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</si>
  <si>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</si>
  <si>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</si>
  <si>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</si>
  <si>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</si>
  <si>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</si>
  <si>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</si>
  <si>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</si>
  <si>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</si>
  <si>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</si>
  <si>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</si>
  <si>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</si>
  <si>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</si>
  <si>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</si>
  <si>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</si>
  <si>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</si>
  <si>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</si>
  <si>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</si>
  <si>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</si>
  <si>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</si>
  <si>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</si>
  <si>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</si>
  <si>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</si>
  <si>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</si>
  <si>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</si>
  <si>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</si>
  <si>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</si>
  <si>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</si>
  <si>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</si>
  <si>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</si>
  <si>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</si>
  <si>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</si>
  <si>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</si>
  <si>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</si>
  <si>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</si>
  <si>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</si>
  <si>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</si>
  <si>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</si>
  <si>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</si>
  <si>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</si>
  <si>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</si>
  <si>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</si>
  <si>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</si>
  <si>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</si>
  <si>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</si>
  <si>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</si>
  <si>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</si>
  <si>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</si>
  <si>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</si>
  <si>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</si>
  <si>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</si>
  <si>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</si>
  <si>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</si>
  <si>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</si>
  <si>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</si>
  <si>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</si>
  <si>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</si>
  <si>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</si>
  <si>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</si>
  <si>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</si>
  <si>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</si>
  <si>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</si>
  <si>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</si>
  <si>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</si>
  <si>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</si>
  <si>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</si>
  <si>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</si>
  <si>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</si>
  <si>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</si>
  <si>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</si>
  <si>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</si>
  <si>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</si>
  <si>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</si>
  <si>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</si>
  <si>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</si>
  <si>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</si>
  <si>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</si>
  <si>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</si>
  <si>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</si>
  <si>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</si>
  <si>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</si>
  <si>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</si>
  <si>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</si>
  <si>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</si>
  <si>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</si>
  <si>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</si>
  <si>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</si>
  <si>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</si>
  <si>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</si>
  <si>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</si>
  <si>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</si>
  <si>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</si>
  <si>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</si>
  <si>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</si>
  <si>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</si>
  <si>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</si>
  <si>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</si>
  <si>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</si>
  <si>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</si>
  <si>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</si>
  <si>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</si>
  <si>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</si>
  <si>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</si>
  <si>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</si>
  <si>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</si>
  <si>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</si>
  <si>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</si>
  <si>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</si>
  <si>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</si>
  <si>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</si>
  <si>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</si>
  <si>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</si>
  <si>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</si>
  <si>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</si>
  <si>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</si>
  <si>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</si>
  <si>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</si>
  <si>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</si>
  <si>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</si>
  <si>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</si>
  <si>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</si>
  <si>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</si>
  <si>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</si>
  <si>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</si>
  <si>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</si>
  <si>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</si>
  <si>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</si>
  <si>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</si>
  <si>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</si>
  <si>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</si>
  <si>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</si>
  <si>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</si>
  <si>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</si>
  <si>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</si>
  <si>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</si>
  <si>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</si>
  <si>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</si>
  <si>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</si>
  <si>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</si>
  <si>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</si>
  <si>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</si>
  <si>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</si>
  <si>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</si>
  <si>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</si>
  <si>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</si>
  <si>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</si>
  <si>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</si>
  <si>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</si>
  <si>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</si>
  <si>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</si>
  <si>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</si>
  <si>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</si>
  <si>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</si>
  <si>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</si>
  <si>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</si>
  <si>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</si>
  <si>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</si>
  <si>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</si>
  <si>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</si>
  <si>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</si>
  <si>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</si>
  <si>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</si>
  <si>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</si>
  <si>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</si>
  <si>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</si>
  <si>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</si>
  <si>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</si>
  <si>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</si>
  <si>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</si>
  <si>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</si>
  <si>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</si>
  <si>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</si>
  <si>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</si>
  <si>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</si>
  <si>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</si>
  <si>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</si>
  <si>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</si>
  <si>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</si>
  <si>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</si>
  <si>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</si>
  <si>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</si>
  <si>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</si>
  <si>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</si>
  <si>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</si>
  <si>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</si>
  <si>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</si>
  <si>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</si>
  <si>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</si>
  <si>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</si>
  <si>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</si>
  <si>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</si>
  <si>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</si>
  <si>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</si>
  <si>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</si>
  <si>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</si>
  <si>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</si>
  <si>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</si>
  <si>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</si>
  <si>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</si>
  <si>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</si>
  <si>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</si>
  <si>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</si>
  <si>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</si>
  <si>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</si>
  <si>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</si>
  <si>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</si>
  <si>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</si>
  <si>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</si>
  <si>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</si>
  <si>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</si>
  <si>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</si>
  <si>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</si>
  <si>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</si>
  <si>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</si>
  <si>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</si>
  <si>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</si>
  <si>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</si>
  <si>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</si>
  <si>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</si>
  <si>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</si>
  <si>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</si>
  <si>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</si>
  <si>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</si>
  <si>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</si>
  <si>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</si>
  <si>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</si>
  <si>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</si>
  <si>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</si>
  <si>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</si>
  <si>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</si>
  <si>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</si>
  <si>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</si>
  <si>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</si>
  <si>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</si>
  <si>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</si>
  <si>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</si>
  <si>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</si>
  <si>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</si>
  <si>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</si>
  <si>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</si>
  <si>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</si>
  <si>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</si>
  <si>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</si>
  <si>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</si>
  <si>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</si>
  <si>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</si>
  <si>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</si>
  <si>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</si>
  <si>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</si>
  <si>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</si>
  <si>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</si>
  <si>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</si>
  <si>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</si>
  <si>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</si>
  <si>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</si>
  <si>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</si>
  <si>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</si>
  <si>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</si>
  <si>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</si>
  <si>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</si>
  <si>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</si>
  <si>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</si>
  <si>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</si>
  <si>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</si>
  <si>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</si>
  <si>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</si>
  <si>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</si>
  <si>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</si>
  <si>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</si>
  <si>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</si>
  <si>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</si>
  <si>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</si>
  <si>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</si>
  <si>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</si>
  <si>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</si>
  <si>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</si>
  <si>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</si>
  <si>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</si>
  <si>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</si>
  <si>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</si>
  <si>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</si>
  <si>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</si>
  <si>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</si>
  <si>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</si>
  <si>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</si>
  <si>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</si>
  <si>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</si>
  <si>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</si>
  <si>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</si>
  <si>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</si>
  <si>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</si>
  <si>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</si>
  <si>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</si>
  <si>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</si>
  <si>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</si>
  <si>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</si>
  <si>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</si>
  <si>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</si>
  <si>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</si>
  <si>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</si>
  <si>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</si>
  <si>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</si>
  <si>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</si>
  <si>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</si>
  <si>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</si>
  <si>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</si>
  <si>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</si>
  <si>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</si>
  <si>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</si>
  <si>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</si>
  <si>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</si>
  <si>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</si>
  <si>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</si>
  <si>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</si>
  <si>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</si>
  <si>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</si>
  <si>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</si>
  <si>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</si>
  <si>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</si>
  <si>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</si>
  <si>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</si>
  <si>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</si>
  <si>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</si>
  <si>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</si>
  <si>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</si>
  <si>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</si>
  <si>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</si>
  <si>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</si>
  <si>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</si>
  <si>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</si>
  <si>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</si>
  <si>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</si>
  <si>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</si>
  <si>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</si>
  <si>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</si>
  <si>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</si>
  <si>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</si>
  <si>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</si>
  <si>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</si>
  <si>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</si>
  <si>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</si>
  <si>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</si>
  <si>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</si>
  <si>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</si>
  <si>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</si>
  <si>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</si>
  <si>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</si>
  <si>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</si>
  <si>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</si>
  <si>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</si>
  <si>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</si>
  <si>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</si>
  <si>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</si>
  <si>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</si>
  <si>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</si>
  <si>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</si>
  <si>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</si>
  <si>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</si>
  <si>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</si>
  <si>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</si>
  <si>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</si>
  <si>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</si>
  <si>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</si>
  <si>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</si>
  <si>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</si>
  <si>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</si>
  <si>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</si>
  <si>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</si>
  <si>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</si>
  <si>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</si>
  <si>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</si>
  <si>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</si>
  <si>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</si>
  <si>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受託部認定試験までの</t>
    <phoneticPr fontId="4"/>
  </si>
  <si>
    <t>ロードマップ</t>
    <phoneticPr fontId="4"/>
  </si>
  <si>
    <t>橋本 夏樹 様</t>
    <rPh sb="0" eb="2">
      <t>ハシモト</t>
    </rPh>
    <rPh sb="3" eb="5">
      <t>ナツキ</t>
    </rPh>
    <rPh sb="6" eb="7">
      <t>サマ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</si>
  <si>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</si>
  <si>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</si>
  <si>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</si>
  <si>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</si>
  <si>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</si>
  <si>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</si>
  <si>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</si>
  <si>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</si>
  <si>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</si>
  <si>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</si>
  <si>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</si>
  <si>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</si>
  <si>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</si>
  <si>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</si>
  <si>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</si>
  <si>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</si>
  <si>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</si>
  <si>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</si>
  <si>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</si>
  <si>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</si>
  <si>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</si>
  <si>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</si>
  <si>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</si>
  <si>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</si>
  <si>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</si>
  <si>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</si>
  <si>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</si>
  <si>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</si>
  <si>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</si>
  <si>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</si>
  <si>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</si>
  <si>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</si>
  <si>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</si>
  <si>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</si>
  <si>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</si>
  <si>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</si>
  <si>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</si>
  <si>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</si>
  <si>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</si>
  <si>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</si>
  <si>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</si>
  <si>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</si>
  <si>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</si>
  <si>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</si>
  <si>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</si>
  <si>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</si>
  <si>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</si>
  <si>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</si>
  <si>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</si>
  <si>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</si>
  <si>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</si>
  <si>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</si>
  <si>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</si>
  <si>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</si>
  <si>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</si>
  <si>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</si>
  <si>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</si>
  <si>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</si>
  <si>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</si>
  <si>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</si>
  <si>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</si>
  <si>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</si>
  <si>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</si>
  <si>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</si>
  <si>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</si>
  <si>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</si>
  <si>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</si>
  <si>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</si>
  <si>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</si>
  <si>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</si>
  <si>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</si>
  <si>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</si>
  <si>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</si>
  <si>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</si>
  <si>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</si>
  <si>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</si>
  <si>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</si>
  <si>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</si>
  <si>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</si>
  <si>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</si>
  <si>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</si>
  <si>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</si>
  <si>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</si>
  <si>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</si>
  <si>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</si>
  <si>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</si>
  <si>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</si>
  <si>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</si>
  <si>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</si>
  <si>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</si>
  <si>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</si>
  <si>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</si>
  <si>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</si>
  <si>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</si>
  <si>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</si>
  <si>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</si>
  <si>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</si>
  <si>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</si>
  <si>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</si>
  <si>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</si>
  <si>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</si>
  <si>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</si>
  <si>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</si>
  <si>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</si>
  <si>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</si>
  <si>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</si>
  <si>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</si>
  <si>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</si>
  <si>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</si>
  <si>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</si>
  <si>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</si>
  <si>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</si>
  <si>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</si>
  <si>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</si>
  <si>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</si>
  <si>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</si>
  <si>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</si>
  <si>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</si>
  <si>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</si>
  <si>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インフラエンジニア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</si>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</sst>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  <font>
      <sz val="48"/>
      <color theme="1"/>
      <name val="HG創英角ｺﾞｼｯｸUB"/>
      <family val="3"/>
      <charset val="128"/>
    </font>
    <font>
      <sz val="24"/>
      <color theme="1"/>
      <name val="HGP創英角ｺﾞｼｯｸUB"/>
      <family val="3"/>
      <charset val="128"/>
    </font>
    <font>
      <sz val="1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5" fillId="6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14" fillId="6" borderId="0" xfId="0" applyFont="1" applyFill="1" applyAlignment="1">
      <alignment horizontal="left" vertical="top"/>
    </xf>
    <xf numFmtId="0" fontId="13" fillId="7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176" fontId="3" fillId="8" borderId="6" xfId="0" applyNumberFormat="1" applyFont="1" applyFill="1" applyBorder="1">
      <alignment vertical="center"/>
    </xf>
    <xf numFmtId="177" fontId="16" fillId="2" borderId="5" xfId="0" applyNumberFormat="1" applyFont="1" applyFill="1" applyBorder="1" applyAlignment="1">
      <alignment horizontal="left" vertical="center"/>
    </xf>
    <xf numFmtId="177" fontId="16" fillId="9" borderId="5" xfId="0" applyNumberFormat="1" applyFont="1" applyFill="1" applyBorder="1" applyAlignment="1">
      <alignment horizontal="left"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3" fillId="6" borderId="14" xfId="0" applyFont="1" applyFill="1" applyBorder="1">
      <alignment vertical="center"/>
    </xf>
    <xf numFmtId="0" fontId="6" fillId="10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1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'カリキュラム進捗度（インフラ）'!$K$5:$K$6</c:f>
              <c:numCache>
                <c:formatCode>0.0\ "h"</c:formatCode>
                <c:ptCount val="2"/>
                <c:pt idx="0">
                  <c:v>95</c:v>
                </c:pt>
                <c:pt idx="1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0-458F-90A9-84EA998B190F}"/>
            </c:ext>
          </c:extLst>
        </c:ser>
        <c:ser>
          <c:idx val="1"/>
          <c:order val="1"/>
          <c:tx>
            <c:strRef>
              <c:f>'カリキュラム進捗度（インフラ）'!$L$4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'カリキュラム進捗度（インフラ）'!$L$5:$L$6</c:f>
              <c:numCache>
                <c:formatCode>0.0\ "h"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0-458F-90A9-84EA998B190F}"/>
            </c:ext>
          </c:extLst>
        </c:ser>
        <c:ser>
          <c:idx val="2"/>
          <c:order val="2"/>
          <c:tx>
            <c:strRef>
              <c:f>'カリキュラム進捗度（インフラ）'!$M$4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'カリキュラム進捗度（インフラ）'!$M$5:$M$6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0-458F-90A9-84EA998B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132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9-4796-99A5-91FDB1E06385}"/>
              </c:ext>
            </c:extLst>
          </c:dPt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'カリキュラム進捗度（インフラ）'!$P$5</c:f>
              <c:numCache>
                <c:formatCode>0.0\ "h"</c:formatCode>
                <c:ptCount val="1"/>
                <c:pt idx="0">
                  <c:v>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796-99A5-91FDB1E06385}"/>
            </c:ext>
          </c:extLst>
        </c:ser>
        <c:ser>
          <c:idx val="1"/>
          <c:order val="1"/>
          <c:tx>
            <c:strRef>
              <c:f>'カリキュラム進捗度（インフラ）'!$Q$4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'カリキュラム進捗度（インフラ）'!$Q$5</c:f>
              <c:numCache>
                <c:formatCode>0.0\ "h"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796-99A5-91FDB1E06385}"/>
            </c:ext>
          </c:extLst>
        </c:ser>
        <c:ser>
          <c:idx val="2"/>
          <c:order val="2"/>
          <c:tx>
            <c:strRef>
              <c:f>'カリキュラム進捗度（インフラ）'!$R$4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'カリキュラム進捗度（インフラ）'!$R$5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9-4796-99A5-91FDB1E0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25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2" name="図 1" descr="フリースタイル">
          <a:extLst>
            <a:ext uri="{FF2B5EF4-FFF2-40B4-BE49-F238E27FC236}">
              <a16:creationId xmlns:a16="http://schemas.microsoft.com/office/drawing/2014/main" id="{CD2867ED-2CD4-4CD4-84D3-A21D87530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09825"/>
          <a:ext cx="2476499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F057F1-F606-4137-BB4A-9017F427E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960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8738A8-2823-4FC7-8A8D-355115CCF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9D2E3D-2E77-442B-88FF-24BBFF222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637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754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729</v>
      </c>
    </row>
    <row r="58" spans="3:5" x14ac:dyDescent="0.4">
      <c r="C58" s="3">
        <v>29</v>
      </c>
      <c r="D58" s="3">
        <v>29</v>
      </c>
      <c r="E58" s="3" t="s">
        <v>730</v>
      </c>
    </row>
    <row r="59" spans="3:5" x14ac:dyDescent="0.4">
      <c r="C59" s="3">
        <v>30</v>
      </c>
      <c r="D59" s="3">
        <v>30</v>
      </c>
      <c r="E59" s="3" t="s">
        <v>731</v>
      </c>
    </row>
    <row r="60" spans="3:5" x14ac:dyDescent="0.4">
      <c r="C60" s="3">
        <v>31</v>
      </c>
      <c r="D60" s="3">
        <v>31</v>
      </c>
      <c r="E60" s="3" t="s">
        <v>732</v>
      </c>
    </row>
    <row r="61" spans="3:5" x14ac:dyDescent="0.4">
      <c r="C61" s="3">
        <v>32</v>
      </c>
      <c r="D61" s="3">
        <v>32</v>
      </c>
      <c r="E61" s="3" t="s">
        <v>733</v>
      </c>
    </row>
    <row r="62" spans="3:5" x14ac:dyDescent="0.4">
      <c r="C62" s="3">
        <v>33</v>
      </c>
      <c r="D62" s="3">
        <v>33</v>
      </c>
      <c r="E62" s="3" t="s">
        <v>734</v>
      </c>
    </row>
    <row r="63" spans="3:5" x14ac:dyDescent="0.4">
      <c r="C63" s="3">
        <v>34</v>
      </c>
      <c r="D63" s="3">
        <v>34</v>
      </c>
      <c r="E63" s="3" t="s">
        <v>735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641</v>
      </c>
    </row>
    <row r="185" spans="3:5" x14ac:dyDescent="0.4">
      <c r="C185" s="3">
        <v>115</v>
      </c>
      <c r="D185" s="3">
        <v>115</v>
      </c>
      <c r="E185" s="3" t="s">
        <v>737</v>
      </c>
    </row>
    <row r="186" spans="3:5" x14ac:dyDescent="0.4">
      <c r="C186" s="3">
        <v>116</v>
      </c>
      <c r="D186" s="3">
        <v>116</v>
      </c>
      <c r="E186" s="3" t="s">
        <v>738</v>
      </c>
    </row>
    <row r="187" spans="3:5" x14ac:dyDescent="0.4">
      <c r="C187" s="3">
        <v>117</v>
      </c>
      <c r="D187" s="3">
        <v>117</v>
      </c>
      <c r="E187" s="3" t="s">
        <v>739</v>
      </c>
    </row>
    <row r="188" spans="3:5" x14ac:dyDescent="0.4">
      <c r="C188" s="3">
        <v>118</v>
      </c>
      <c r="D188" s="3">
        <v>118</v>
      </c>
      <c r="E188" s="3" t="s">
        <v>740</v>
      </c>
    </row>
    <row r="189" spans="3:5" x14ac:dyDescent="0.4">
      <c r="C189" s="3">
        <v>119</v>
      </c>
      <c r="D189" s="3">
        <v>119</v>
      </c>
      <c r="E189" s="3" t="s">
        <v>741</v>
      </c>
    </row>
    <row r="190" spans="3:5" x14ac:dyDescent="0.4">
      <c r="C190" s="3">
        <v>120</v>
      </c>
      <c r="D190" s="3">
        <v>120</v>
      </c>
      <c r="E190" s="3" t="s">
        <v>742</v>
      </c>
    </row>
    <row r="191" spans="3:5" x14ac:dyDescent="0.4">
      <c r="C191" s="3">
        <v>121</v>
      </c>
      <c r="D191" s="3">
        <v>121</v>
      </c>
      <c r="E191" s="3" t="s">
        <v>743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744</v>
      </c>
    </row>
    <row r="228" spans="3:5" x14ac:dyDescent="0.4">
      <c r="C228" s="3">
        <v>30</v>
      </c>
      <c r="D228" s="3">
        <v>30</v>
      </c>
      <c r="E228" s="3" t="s">
        <v>745</v>
      </c>
    </row>
    <row r="229" spans="3:5" x14ac:dyDescent="0.4">
      <c r="C229" s="3">
        <v>31</v>
      </c>
      <c r="D229" s="3">
        <v>31</v>
      </c>
      <c r="E229" s="3" t="s">
        <v>746</v>
      </c>
    </row>
    <row r="230" spans="3:5" x14ac:dyDescent="0.4">
      <c r="C230" s="3">
        <v>32</v>
      </c>
      <c r="D230" s="3">
        <v>32</v>
      </c>
      <c r="E230" s="3" t="s">
        <v>747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7"/>
    </row>
    <row r="2" spans="2:23" x14ac:dyDescent="0.4">
      <c r="B2" s="1" t="s">
        <v>304</v>
      </c>
      <c r="K2" s="57"/>
    </row>
    <row r="3" spans="2:23" x14ac:dyDescent="0.4">
      <c r="B3" s="33" t="s">
        <v>622</v>
      </c>
      <c r="K3" s="57"/>
    </row>
    <row r="4" spans="2:23" x14ac:dyDescent="0.4">
      <c r="K4" s="57"/>
    </row>
    <row r="5" spans="2:23" x14ac:dyDescent="0.4">
      <c r="K5" s="57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7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7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5" t="s">
        <v>756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6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6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6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6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6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6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6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6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6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6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6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6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6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6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6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6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6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6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6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6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6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6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6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6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6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6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6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6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6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6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6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6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6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6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6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6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6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6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6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6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6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6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6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6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6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6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6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6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6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6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6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6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6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6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6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6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6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6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6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6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6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6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6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6"/>
    </row>
    <row r="73" spans="3:14" x14ac:dyDescent="0.4">
      <c r="K73" s="56"/>
      <c r="L73" s="1" t="s">
        <v>372</v>
      </c>
      <c r="N73" s="31">
        <f>SUM(L9:L71)</f>
        <v>146.5</v>
      </c>
    </row>
    <row r="74" spans="3:14" x14ac:dyDescent="0.4">
      <c r="K74" s="56"/>
      <c r="L74" s="1" t="s">
        <v>373</v>
      </c>
      <c r="N74" s="31">
        <f>SUM(N9:N71)</f>
        <v>0</v>
      </c>
    </row>
    <row r="75" spans="3:14" x14ac:dyDescent="0.4">
      <c r="K75" s="56"/>
      <c r="L75" s="1" t="s">
        <v>374</v>
      </c>
      <c r="N75" s="32">
        <f>N74/N73</f>
        <v>0</v>
      </c>
    </row>
    <row r="76" spans="3:14" x14ac:dyDescent="0.4">
      <c r="K76" s="56"/>
    </row>
    <row r="77" spans="3:14" x14ac:dyDescent="0.4">
      <c r="K77" s="56"/>
    </row>
    <row r="78" spans="3:14" x14ac:dyDescent="0.4">
      <c r="K78" s="56"/>
    </row>
    <row r="79" spans="3:14" x14ac:dyDescent="0.4">
      <c r="K79" s="56"/>
    </row>
    <row r="80" spans="3:14" x14ac:dyDescent="0.4">
      <c r="K80" s="56"/>
    </row>
    <row r="81" spans="11:11" x14ac:dyDescent="0.4">
      <c r="K81" s="56"/>
    </row>
    <row r="82" spans="11:11" x14ac:dyDescent="0.4">
      <c r="K82" s="56"/>
    </row>
    <row r="83" spans="11:11" x14ac:dyDescent="0.4">
      <c r="K83" s="56"/>
    </row>
    <row r="84" spans="11:11" x14ac:dyDescent="0.4">
      <c r="K84" s="56"/>
    </row>
    <row r="85" spans="11:11" x14ac:dyDescent="0.4">
      <c r="K85" s="56"/>
    </row>
    <row r="86" spans="11:11" x14ac:dyDescent="0.4">
      <c r="K86" s="56"/>
    </row>
    <row r="87" spans="11:11" x14ac:dyDescent="0.4">
      <c r="K87" s="56"/>
    </row>
    <row r="88" spans="11:11" x14ac:dyDescent="0.4">
      <c r="K88" s="56"/>
    </row>
    <row r="89" spans="11:11" x14ac:dyDescent="0.4">
      <c r="K89" s="56"/>
    </row>
    <row r="90" spans="11:11" x14ac:dyDescent="0.4">
      <c r="K90" s="56"/>
    </row>
    <row r="91" spans="11:11" x14ac:dyDescent="0.4">
      <c r="K91" s="56"/>
    </row>
    <row r="92" spans="11:11" x14ac:dyDescent="0.4">
      <c r="K92" s="56"/>
    </row>
    <row r="93" spans="11:11" x14ac:dyDescent="0.4">
      <c r="K93" s="56"/>
    </row>
    <row r="94" spans="11:11" x14ac:dyDescent="0.4">
      <c r="K94" s="56"/>
    </row>
    <row r="95" spans="11:11" x14ac:dyDescent="0.4">
      <c r="K95" s="56"/>
    </row>
    <row r="96" spans="11:11" x14ac:dyDescent="0.4">
      <c r="K96" s="56"/>
    </row>
    <row r="97" spans="11:11" x14ac:dyDescent="0.4">
      <c r="K97" s="56"/>
    </row>
    <row r="98" spans="11:11" x14ac:dyDescent="0.4">
      <c r="K98" s="56"/>
    </row>
    <row r="99" spans="11:11" x14ac:dyDescent="0.4">
      <c r="K99" s="56"/>
    </row>
    <row r="100" spans="11:11" x14ac:dyDescent="0.4">
      <c r="K100" s="56"/>
    </row>
    <row r="101" spans="11:11" x14ac:dyDescent="0.4">
      <c r="K101" s="56"/>
    </row>
    <row r="102" spans="11:11" x14ac:dyDescent="0.4">
      <c r="K102" s="56"/>
    </row>
    <row r="103" spans="11:11" x14ac:dyDescent="0.4">
      <c r="K103" s="56"/>
    </row>
    <row r="104" spans="11:11" x14ac:dyDescent="0.4">
      <c r="K104" s="56"/>
    </row>
    <row r="105" spans="11:11" x14ac:dyDescent="0.4">
      <c r="K105" s="56"/>
    </row>
    <row r="106" spans="11:11" x14ac:dyDescent="0.4">
      <c r="K106" s="56"/>
    </row>
    <row r="107" spans="11:11" x14ac:dyDescent="0.4">
      <c r="K107" s="56"/>
    </row>
    <row r="108" spans="11:11" x14ac:dyDescent="0.4">
      <c r="K108" s="56"/>
    </row>
    <row r="109" spans="11:11" x14ac:dyDescent="0.4">
      <c r="K109" s="56"/>
    </row>
    <row r="110" spans="11:11" x14ac:dyDescent="0.4">
      <c r="K110" s="56"/>
    </row>
    <row r="111" spans="11:11" x14ac:dyDescent="0.4">
      <c r="K111" s="56"/>
    </row>
    <row r="112" spans="11:11" x14ac:dyDescent="0.4">
      <c r="K112" s="56"/>
    </row>
    <row r="113" spans="11:11" x14ac:dyDescent="0.4">
      <c r="K113" s="56"/>
    </row>
    <row r="114" spans="11:11" x14ac:dyDescent="0.4">
      <c r="K114" s="56"/>
    </row>
    <row r="115" spans="11:11" x14ac:dyDescent="0.4">
      <c r="K115" s="56"/>
    </row>
    <row r="116" spans="11:11" x14ac:dyDescent="0.4">
      <c r="K116" s="56"/>
    </row>
    <row r="117" spans="11:11" x14ac:dyDescent="0.4">
      <c r="K117" s="56"/>
    </row>
    <row r="118" spans="11:11" x14ac:dyDescent="0.4">
      <c r="K118" s="56"/>
    </row>
    <row r="119" spans="11:11" x14ac:dyDescent="0.4">
      <c r="K119" s="56"/>
    </row>
    <row r="120" spans="11:11" x14ac:dyDescent="0.4">
      <c r="K120" s="56"/>
    </row>
    <row r="121" spans="11:11" x14ac:dyDescent="0.4">
      <c r="K121" s="56"/>
    </row>
    <row r="122" spans="11:11" x14ac:dyDescent="0.4">
      <c r="K122" s="56"/>
    </row>
    <row r="123" spans="11:11" x14ac:dyDescent="0.4">
      <c r="K123" s="56"/>
    </row>
    <row r="124" spans="11:11" x14ac:dyDescent="0.4">
      <c r="K124" s="56"/>
    </row>
    <row r="125" spans="11:11" x14ac:dyDescent="0.4">
      <c r="K125" s="56"/>
    </row>
    <row r="126" spans="11:11" x14ac:dyDescent="0.4">
      <c r="K126" s="56"/>
    </row>
    <row r="127" spans="11:11" x14ac:dyDescent="0.4">
      <c r="K127" s="56"/>
    </row>
    <row r="128" spans="11:11" x14ac:dyDescent="0.4">
      <c r="K128" s="56"/>
    </row>
    <row r="129" spans="11:11" x14ac:dyDescent="0.4">
      <c r="K129" s="56"/>
    </row>
    <row r="130" spans="11:11" x14ac:dyDescent="0.4">
      <c r="K130" s="56"/>
    </row>
    <row r="131" spans="11:11" x14ac:dyDescent="0.4">
      <c r="K131" s="56"/>
    </row>
    <row r="132" spans="11:11" x14ac:dyDescent="0.4">
      <c r="K132" s="56"/>
    </row>
    <row r="133" spans="11:11" x14ac:dyDescent="0.4">
      <c r="K133" s="56"/>
    </row>
    <row r="134" spans="11:11" x14ac:dyDescent="0.4">
      <c r="K134" s="56"/>
    </row>
    <row r="135" spans="11:11" x14ac:dyDescent="0.4">
      <c r="K135" s="56"/>
    </row>
    <row r="136" spans="11:11" x14ac:dyDescent="0.4">
      <c r="K136" s="56"/>
    </row>
    <row r="137" spans="11:11" x14ac:dyDescent="0.4">
      <c r="K137" s="56"/>
    </row>
    <row r="138" spans="11:11" x14ac:dyDescent="0.4">
      <c r="K138" s="56"/>
    </row>
    <row r="139" spans="11:11" x14ac:dyDescent="0.4">
      <c r="K139" s="56"/>
    </row>
    <row r="140" spans="11:11" x14ac:dyDescent="0.4">
      <c r="K140" s="56"/>
    </row>
    <row r="141" spans="11:11" x14ac:dyDescent="0.4">
      <c r="K141" s="56"/>
    </row>
    <row r="142" spans="11:11" x14ac:dyDescent="0.4">
      <c r="K142" s="56"/>
    </row>
    <row r="143" spans="11:11" x14ac:dyDescent="0.4">
      <c r="K143" s="56"/>
    </row>
    <row r="144" spans="11:11" x14ac:dyDescent="0.4">
      <c r="K144" s="56"/>
    </row>
    <row r="145" spans="11:11" x14ac:dyDescent="0.4">
      <c r="K145" s="56"/>
    </row>
    <row r="146" spans="11:11" x14ac:dyDescent="0.4">
      <c r="K146" s="56"/>
    </row>
    <row r="147" spans="11:11" x14ac:dyDescent="0.4">
      <c r="K147" s="56"/>
    </row>
    <row r="148" spans="11:11" x14ac:dyDescent="0.4">
      <c r="K148" s="56"/>
    </row>
    <row r="149" spans="11:11" x14ac:dyDescent="0.4">
      <c r="K149" s="56"/>
    </row>
    <row r="150" spans="11:11" x14ac:dyDescent="0.4">
      <c r="K150" s="56"/>
    </row>
    <row r="151" spans="11:11" x14ac:dyDescent="0.4">
      <c r="K151" s="56"/>
    </row>
    <row r="152" spans="11:11" x14ac:dyDescent="0.4">
      <c r="K152" s="56"/>
    </row>
    <row r="153" spans="11:11" x14ac:dyDescent="0.4">
      <c r="K153" s="56"/>
    </row>
    <row r="154" spans="11:11" x14ac:dyDescent="0.4">
      <c r="K154" s="56"/>
    </row>
    <row r="155" spans="11:11" x14ac:dyDescent="0.4">
      <c r="K155" s="56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7"/>
    </row>
    <row r="2" spans="2:23" x14ac:dyDescent="0.4">
      <c r="B2" s="1" t="s">
        <v>304</v>
      </c>
      <c r="K2" s="57"/>
    </row>
    <row r="3" spans="2:23" x14ac:dyDescent="0.4">
      <c r="B3" s="33" t="s">
        <v>623</v>
      </c>
      <c r="K3" s="57"/>
    </row>
    <row r="4" spans="2:23" x14ac:dyDescent="0.4">
      <c r="K4" s="57"/>
    </row>
    <row r="5" spans="2:23" x14ac:dyDescent="0.4">
      <c r="K5" s="57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7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7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5" t="s">
        <v>756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6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6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6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6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6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6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6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6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6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6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6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6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6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6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6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6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6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6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6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6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6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6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6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6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6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6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6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6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6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6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6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6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6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6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6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6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6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6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6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6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6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6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6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6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6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6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6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6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6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6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6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6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6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6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6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6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6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6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6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6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6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6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6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6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6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6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6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6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6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6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6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6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6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6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6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6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6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6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6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6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6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6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6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6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6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6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6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6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6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6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6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6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6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6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6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6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6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6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6"/>
    </row>
    <row r="108" spans="3:14" x14ac:dyDescent="0.4">
      <c r="K108" s="56"/>
      <c r="L108" s="1" t="s">
        <v>372</v>
      </c>
      <c r="N108" s="31">
        <f>SUM(L9:L106)</f>
        <v>147</v>
      </c>
    </row>
    <row r="109" spans="3:14" x14ac:dyDescent="0.4">
      <c r="K109" s="56"/>
      <c r="L109" s="1" t="s">
        <v>373</v>
      </c>
      <c r="N109" s="31">
        <f>SUM(N9:N106)</f>
        <v>0</v>
      </c>
    </row>
    <row r="110" spans="3:14" x14ac:dyDescent="0.4">
      <c r="K110" s="56"/>
      <c r="L110" s="1" t="s">
        <v>374</v>
      </c>
      <c r="N110" s="32">
        <f>N109/N108</f>
        <v>0</v>
      </c>
    </row>
    <row r="111" spans="3:14" x14ac:dyDescent="0.4">
      <c r="K111" s="56"/>
    </row>
    <row r="112" spans="3:14" x14ac:dyDescent="0.4">
      <c r="K112" s="56"/>
    </row>
    <row r="113" spans="11:11" x14ac:dyDescent="0.4">
      <c r="K113" s="56"/>
    </row>
    <row r="114" spans="11:11" x14ac:dyDescent="0.4">
      <c r="K114" s="56"/>
    </row>
    <row r="115" spans="11:11" x14ac:dyDescent="0.4">
      <c r="K115" s="56"/>
    </row>
    <row r="116" spans="11:11" x14ac:dyDescent="0.4">
      <c r="K116" s="56"/>
    </row>
    <row r="117" spans="11:11" x14ac:dyDescent="0.4">
      <c r="K117" s="56"/>
    </row>
    <row r="118" spans="11:11" x14ac:dyDescent="0.4">
      <c r="K118" s="56"/>
    </row>
    <row r="119" spans="11:11" x14ac:dyDescent="0.4">
      <c r="K119" s="56"/>
    </row>
    <row r="120" spans="11:11" x14ac:dyDescent="0.4">
      <c r="K120" s="56"/>
    </row>
    <row r="121" spans="11:11" x14ac:dyDescent="0.4">
      <c r="K121" s="56"/>
    </row>
    <row r="122" spans="11:11" x14ac:dyDescent="0.4">
      <c r="K122" s="56"/>
    </row>
    <row r="123" spans="11:11" x14ac:dyDescent="0.4">
      <c r="K123" s="56"/>
    </row>
    <row r="124" spans="11:11" x14ac:dyDescent="0.4">
      <c r="K124" s="56"/>
    </row>
    <row r="125" spans="11:11" x14ac:dyDescent="0.4">
      <c r="K125" s="56"/>
    </row>
    <row r="126" spans="11:11" x14ac:dyDescent="0.4">
      <c r="K126" s="56"/>
    </row>
    <row r="127" spans="11:11" x14ac:dyDescent="0.4">
      <c r="K127" s="56"/>
    </row>
    <row r="128" spans="11:11" x14ac:dyDescent="0.4">
      <c r="K128" s="56"/>
    </row>
    <row r="129" spans="11:11" x14ac:dyDescent="0.4">
      <c r="K129" s="56"/>
    </row>
    <row r="130" spans="11:11" x14ac:dyDescent="0.4">
      <c r="K130" s="56"/>
    </row>
    <row r="131" spans="11:11" x14ac:dyDescent="0.4">
      <c r="K131" s="56"/>
    </row>
    <row r="132" spans="11:11" x14ac:dyDescent="0.4">
      <c r="K132" s="56"/>
    </row>
    <row r="133" spans="11:11" x14ac:dyDescent="0.4">
      <c r="K133" s="56"/>
    </row>
    <row r="134" spans="11:11" x14ac:dyDescent="0.4">
      <c r="K134" s="56"/>
    </row>
    <row r="135" spans="11:11" x14ac:dyDescent="0.4">
      <c r="K135" s="56"/>
    </row>
    <row r="136" spans="11:11" x14ac:dyDescent="0.4">
      <c r="K136" s="56"/>
    </row>
    <row r="137" spans="11:11" x14ac:dyDescent="0.4">
      <c r="K137" s="56"/>
    </row>
    <row r="138" spans="11:11" x14ac:dyDescent="0.4">
      <c r="K138" s="56"/>
    </row>
    <row r="139" spans="11:11" x14ac:dyDescent="0.4">
      <c r="K139" s="56"/>
    </row>
    <row r="140" spans="11:11" x14ac:dyDescent="0.4">
      <c r="K140" s="56"/>
    </row>
    <row r="141" spans="11:11" x14ac:dyDescent="0.4">
      <c r="K141" s="56"/>
    </row>
    <row r="142" spans="11:11" x14ac:dyDescent="0.4">
      <c r="K142" s="56"/>
    </row>
    <row r="143" spans="11:11" x14ac:dyDescent="0.4">
      <c r="K143" s="56"/>
    </row>
    <row r="144" spans="11:11" x14ac:dyDescent="0.4">
      <c r="K144" s="56"/>
    </row>
    <row r="145" spans="11:11" x14ac:dyDescent="0.4">
      <c r="K145" s="56"/>
    </row>
    <row r="146" spans="11:11" x14ac:dyDescent="0.4">
      <c r="K146" s="56"/>
    </row>
    <row r="147" spans="11:11" x14ac:dyDescent="0.4">
      <c r="K147" s="56"/>
    </row>
    <row r="148" spans="11:11" x14ac:dyDescent="0.4">
      <c r="K148" s="56"/>
    </row>
    <row r="149" spans="11:11" x14ac:dyDescent="0.4">
      <c r="K149" s="56"/>
    </row>
    <row r="150" spans="11:11" x14ac:dyDescent="0.4">
      <c r="K150" s="56"/>
    </row>
    <row r="151" spans="11:11" x14ac:dyDescent="0.4">
      <c r="K151" s="56"/>
    </row>
    <row r="152" spans="11:11" x14ac:dyDescent="0.4">
      <c r="K152" s="56"/>
    </row>
    <row r="153" spans="11:11" x14ac:dyDescent="0.4">
      <c r="K153" s="56"/>
    </row>
    <row r="154" spans="11:11" x14ac:dyDescent="0.4">
      <c r="K154" s="56"/>
    </row>
    <row r="155" spans="11:11" x14ac:dyDescent="0.4">
      <c r="K155" s="56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7"/>
    </row>
    <row r="2" spans="2:23" x14ac:dyDescent="0.4">
      <c r="B2" s="1" t="s">
        <v>304</v>
      </c>
      <c r="K2" s="57"/>
    </row>
    <row r="3" spans="2:23" x14ac:dyDescent="0.4">
      <c r="B3" s="33" t="s">
        <v>755</v>
      </c>
      <c r="K3" s="57"/>
    </row>
    <row r="4" spans="2:23" x14ac:dyDescent="0.4">
      <c r="K4" s="57"/>
    </row>
    <row r="5" spans="2:23" x14ac:dyDescent="0.4">
      <c r="K5" s="57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7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7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5" t="s">
        <v>756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640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6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640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6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640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6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640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6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640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6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640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6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640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6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640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6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640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6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640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6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640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6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640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6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640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6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640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6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640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6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640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6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640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6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640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6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640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6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640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6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640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6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640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6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640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6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640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6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640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6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640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6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640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6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640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6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640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6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640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6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640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6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640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6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640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6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640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6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640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6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640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6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640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6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640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6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640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6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640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6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640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6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640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6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640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6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640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6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640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6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640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6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640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6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640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6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640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6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640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6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640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6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640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6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640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6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640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6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640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6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640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6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640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6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640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6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640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6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640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6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640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6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640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6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640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6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640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6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640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6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640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6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640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6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640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6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640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6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640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6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640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6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640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6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640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6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640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6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640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6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640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6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640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6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640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6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640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6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640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6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640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6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640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6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640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6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640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6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640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6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640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6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640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6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640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6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640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6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640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6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6"/>
      <c r="L99" s="31"/>
    </row>
    <row r="100" spans="3:14" x14ac:dyDescent="0.4">
      <c r="K100" s="56"/>
      <c r="L100" s="1" t="s">
        <v>372</v>
      </c>
      <c r="N100" s="31">
        <f>SUM(L9:L98)</f>
        <v>95</v>
      </c>
    </row>
    <row r="101" spans="3:14" x14ac:dyDescent="0.4">
      <c r="K101" s="56"/>
      <c r="L101" s="1" t="s">
        <v>373</v>
      </c>
      <c r="N101" s="31">
        <f>SUM(N9:N98)</f>
        <v>0</v>
      </c>
    </row>
    <row r="102" spans="3:14" x14ac:dyDescent="0.4">
      <c r="K102" s="56"/>
      <c r="L102" s="1" t="s">
        <v>374</v>
      </c>
      <c r="N102" s="32">
        <f>N101/N100</f>
        <v>0</v>
      </c>
    </row>
    <row r="103" spans="3:14" x14ac:dyDescent="0.4">
      <c r="K103" s="56"/>
    </row>
    <row r="104" spans="3:14" x14ac:dyDescent="0.4">
      <c r="K104" s="56"/>
    </row>
    <row r="105" spans="3:14" x14ac:dyDescent="0.4">
      <c r="K105" s="56"/>
    </row>
    <row r="106" spans="3:14" x14ac:dyDescent="0.4">
      <c r="K106" s="56"/>
    </row>
    <row r="107" spans="3:14" x14ac:dyDescent="0.4">
      <c r="K107" s="56"/>
    </row>
    <row r="108" spans="3:14" x14ac:dyDescent="0.4">
      <c r="K108" s="56"/>
    </row>
    <row r="109" spans="3:14" x14ac:dyDescent="0.4">
      <c r="K109" s="56"/>
    </row>
    <row r="110" spans="3:14" x14ac:dyDescent="0.4">
      <c r="K110" s="56"/>
    </row>
    <row r="111" spans="3:14" x14ac:dyDescent="0.4">
      <c r="K111" s="56"/>
    </row>
    <row r="112" spans="3:14" x14ac:dyDescent="0.4">
      <c r="K112" s="56"/>
    </row>
    <row r="113" spans="11:11" x14ac:dyDescent="0.4">
      <c r="K113" s="56"/>
    </row>
    <row r="114" spans="11:11" x14ac:dyDescent="0.4">
      <c r="K114" s="56"/>
    </row>
    <row r="115" spans="11:11" x14ac:dyDescent="0.4">
      <c r="K115" s="56"/>
    </row>
    <row r="116" spans="11:11" x14ac:dyDescent="0.4">
      <c r="K116" s="56"/>
    </row>
    <row r="117" spans="11:11" x14ac:dyDescent="0.4">
      <c r="K117" s="56"/>
    </row>
    <row r="118" spans="11:11" x14ac:dyDescent="0.4">
      <c r="K118" s="56"/>
    </row>
    <row r="119" spans="11:11" x14ac:dyDescent="0.4">
      <c r="K119" s="56"/>
    </row>
    <row r="120" spans="11:11" x14ac:dyDescent="0.4">
      <c r="K120" s="56"/>
    </row>
    <row r="121" spans="11:11" x14ac:dyDescent="0.4">
      <c r="K121" s="56"/>
    </row>
    <row r="122" spans="11:11" x14ac:dyDescent="0.4">
      <c r="K122" s="56"/>
    </row>
    <row r="123" spans="11:11" x14ac:dyDescent="0.4">
      <c r="K123" s="56"/>
    </row>
    <row r="124" spans="11:11" x14ac:dyDescent="0.4">
      <c r="K124" s="56"/>
    </row>
    <row r="125" spans="11:11" x14ac:dyDescent="0.4">
      <c r="K125" s="56"/>
    </row>
    <row r="126" spans="11:11" x14ac:dyDescent="0.4">
      <c r="K126" s="56"/>
    </row>
    <row r="127" spans="11:11" x14ac:dyDescent="0.4">
      <c r="K127" s="56"/>
    </row>
    <row r="128" spans="11:11" x14ac:dyDescent="0.4">
      <c r="K128" s="56"/>
    </row>
    <row r="129" spans="11:11" x14ac:dyDescent="0.4">
      <c r="K129" s="56"/>
    </row>
    <row r="130" spans="11:11" x14ac:dyDescent="0.4">
      <c r="K130" s="56"/>
    </row>
    <row r="131" spans="11:11" x14ac:dyDescent="0.4">
      <c r="K131" s="56"/>
    </row>
    <row r="132" spans="11:11" x14ac:dyDescent="0.4">
      <c r="K132" s="56"/>
    </row>
    <row r="133" spans="11:11" x14ac:dyDescent="0.4">
      <c r="K133" s="56"/>
    </row>
    <row r="134" spans="11:11" x14ac:dyDescent="0.4">
      <c r="K134" s="56"/>
    </row>
    <row r="135" spans="11:11" x14ac:dyDescent="0.4">
      <c r="K135" s="56"/>
    </row>
    <row r="136" spans="11:11" x14ac:dyDescent="0.4">
      <c r="K136" s="56"/>
    </row>
    <row r="137" spans="11:11" x14ac:dyDescent="0.4">
      <c r="K137" s="56"/>
    </row>
    <row r="138" spans="11:11" x14ac:dyDescent="0.4">
      <c r="K138" s="56"/>
    </row>
    <row r="139" spans="11:11" x14ac:dyDescent="0.4">
      <c r="K139" s="56"/>
    </row>
    <row r="140" spans="11:11" x14ac:dyDescent="0.4">
      <c r="K140" s="56"/>
    </row>
    <row r="141" spans="11:11" x14ac:dyDescent="0.4">
      <c r="K141" s="56"/>
    </row>
    <row r="142" spans="11:11" x14ac:dyDescent="0.4">
      <c r="K142" s="56"/>
    </row>
    <row r="143" spans="11:11" x14ac:dyDescent="0.4">
      <c r="K143" s="56"/>
    </row>
    <row r="144" spans="11:11" x14ac:dyDescent="0.4">
      <c r="K144" s="56"/>
    </row>
    <row r="145" spans="11:11" x14ac:dyDescent="0.4">
      <c r="K145" s="56"/>
    </row>
    <row r="146" spans="11:11" x14ac:dyDescent="0.4">
      <c r="K146" s="56"/>
    </row>
    <row r="147" spans="11:11" x14ac:dyDescent="0.4">
      <c r="K147" s="56"/>
    </row>
    <row r="148" spans="11:11" x14ac:dyDescent="0.4">
      <c r="K148" s="56"/>
    </row>
    <row r="149" spans="11:11" x14ac:dyDescent="0.4">
      <c r="K149" s="56"/>
    </row>
    <row r="150" spans="11:11" x14ac:dyDescent="0.4">
      <c r="K150" s="56"/>
    </row>
    <row r="151" spans="11:11" x14ac:dyDescent="0.4">
      <c r="K151" s="56"/>
    </row>
    <row r="152" spans="11:11" x14ac:dyDescent="0.4">
      <c r="K152" s="56"/>
    </row>
    <row r="153" spans="11:11" x14ac:dyDescent="0.4">
      <c r="K153" s="56"/>
    </row>
    <row r="154" spans="11:11" x14ac:dyDescent="0.4">
      <c r="K154" s="56"/>
    </row>
    <row r="155" spans="11:11" x14ac:dyDescent="0.4">
      <c r="K155" s="56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4"/>
    </row>
    <row r="3" spans="2:19" x14ac:dyDescent="0.4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7"/>
    </row>
    <row r="4" spans="2:19" x14ac:dyDescent="0.4">
      <c r="B4" s="45"/>
      <c r="C4" s="46"/>
      <c r="D4" s="46"/>
      <c r="E4" s="46"/>
      <c r="F4" s="46"/>
      <c r="G4" s="46"/>
      <c r="H4" s="46"/>
      <c r="I4" s="46"/>
      <c r="J4" s="46"/>
      <c r="K4" s="37" t="s">
        <v>634</v>
      </c>
      <c r="L4" s="37" t="s">
        <v>635</v>
      </c>
      <c r="M4" s="37" t="s">
        <v>633</v>
      </c>
      <c r="N4" s="46"/>
      <c r="O4" s="46"/>
      <c r="P4" s="37" t="s">
        <v>634</v>
      </c>
      <c r="Q4" s="37" t="s">
        <v>635</v>
      </c>
      <c r="R4" s="37" t="s">
        <v>633</v>
      </c>
      <c r="S4" s="47"/>
    </row>
    <row r="5" spans="2:19" x14ac:dyDescent="0.4">
      <c r="B5" s="45"/>
      <c r="C5" s="46"/>
      <c r="D5" s="46"/>
      <c r="E5" s="46"/>
      <c r="F5" s="46"/>
      <c r="G5" s="46"/>
      <c r="H5" s="46"/>
      <c r="I5" s="46"/>
      <c r="J5" s="38" t="s">
        <v>13</v>
      </c>
      <c r="K5" s="39">
        <f>'Java カリキュラム'!N157</f>
        <v>250</v>
      </c>
      <c r="L5" s="39">
        <f>'Java カリキュラム'!N158</f>
        <v>0</v>
      </c>
      <c r="M5" s="41">
        <f>L5/K5</f>
        <v>0</v>
      </c>
      <c r="N5" s="48"/>
      <c r="O5" s="38" t="s">
        <v>636</v>
      </c>
      <c r="P5" s="39">
        <f>SUM(K5:K8)</f>
        <v>743.5</v>
      </c>
      <c r="Q5" s="39">
        <f>SUM(L5:L8)</f>
        <v>0</v>
      </c>
      <c r="R5" s="41">
        <f>Q5/P5</f>
        <v>0</v>
      </c>
      <c r="S5" s="47"/>
    </row>
    <row r="6" spans="2:19" x14ac:dyDescent="0.4">
      <c r="B6" s="45"/>
      <c r="C6" s="46"/>
      <c r="D6" s="46"/>
      <c r="E6" s="46"/>
      <c r="F6" s="46"/>
      <c r="G6" s="46"/>
      <c r="H6" s="46"/>
      <c r="I6" s="46"/>
      <c r="J6" s="49" t="s">
        <v>15</v>
      </c>
      <c r="K6" s="50">
        <f>'Android アプリ'!N89</f>
        <v>200</v>
      </c>
      <c r="L6" s="50">
        <f>'Android アプリ'!N90</f>
        <v>0</v>
      </c>
      <c r="M6" s="40">
        <f>'Android アプリ'!N91</f>
        <v>0</v>
      </c>
      <c r="N6" s="46"/>
      <c r="O6" s="46"/>
      <c r="P6" s="46"/>
      <c r="Q6" s="46"/>
      <c r="R6" s="46"/>
      <c r="S6" s="47"/>
    </row>
    <row r="7" spans="2:19" x14ac:dyDescent="0.4">
      <c r="B7" s="45"/>
      <c r="C7" s="46"/>
      <c r="D7" s="46"/>
      <c r="E7" s="46"/>
      <c r="F7" s="46"/>
      <c r="G7" s="46"/>
      <c r="H7" s="46"/>
      <c r="I7" s="46"/>
      <c r="J7" s="38" t="s">
        <v>16</v>
      </c>
      <c r="K7" s="39">
        <f>基本情報!N73</f>
        <v>146.5</v>
      </c>
      <c r="L7" s="39">
        <f>基本情報!N74</f>
        <v>0</v>
      </c>
      <c r="M7" s="41">
        <f>基本情報!N75</f>
        <v>0</v>
      </c>
      <c r="N7" s="46"/>
      <c r="O7" s="46"/>
      <c r="P7" s="46"/>
      <c r="Q7" s="46"/>
      <c r="R7" s="46"/>
      <c r="S7" s="47"/>
    </row>
    <row r="8" spans="2:19" x14ac:dyDescent="0.4">
      <c r="B8" s="45"/>
      <c r="C8" s="46"/>
      <c r="D8" s="46"/>
      <c r="E8" s="46"/>
      <c r="F8" s="46"/>
      <c r="G8" s="46"/>
      <c r="H8" s="46"/>
      <c r="I8" s="46"/>
      <c r="J8" s="49" t="s">
        <v>17</v>
      </c>
      <c r="K8" s="50">
        <f>'Web アプリ'!N108</f>
        <v>147</v>
      </c>
      <c r="L8" s="50">
        <f>'Web アプリ'!N109</f>
        <v>0</v>
      </c>
      <c r="M8" s="40">
        <f>'Web アプリ'!N110</f>
        <v>0</v>
      </c>
      <c r="N8" s="46"/>
      <c r="O8" s="46"/>
      <c r="P8" s="46"/>
      <c r="Q8" s="46"/>
      <c r="R8" s="46"/>
      <c r="S8" s="47"/>
    </row>
    <row r="9" spans="2:19" x14ac:dyDescent="0.4"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7"/>
    </row>
    <row r="10" spans="2:19" x14ac:dyDescent="0.4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7"/>
    </row>
    <row r="11" spans="2:19" x14ac:dyDescent="0.4"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7"/>
    </row>
    <row r="12" spans="2:19" x14ac:dyDescent="0.4"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7"/>
    </row>
    <row r="13" spans="2:19" x14ac:dyDescent="0.4"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7"/>
    </row>
    <row r="14" spans="2:19" x14ac:dyDescent="0.4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7"/>
    </row>
    <row r="15" spans="2:19" x14ac:dyDescent="0.4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7"/>
    </row>
    <row r="16" spans="2:19" x14ac:dyDescent="0.4">
      <c r="B16" s="45"/>
      <c r="C16" s="46" t="s">
        <v>626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7"/>
    </row>
    <row r="17" spans="2:19" x14ac:dyDescent="0.4">
      <c r="B17" s="45"/>
      <c r="C17" s="46" t="s">
        <v>627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7"/>
    </row>
    <row r="18" spans="2:19" x14ac:dyDescent="0.4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7"/>
    </row>
    <row r="19" spans="2:19" x14ac:dyDescent="0.4">
      <c r="B19" s="45"/>
      <c r="C19" s="46" t="s">
        <v>750</v>
      </c>
      <c r="D19" s="46" t="s">
        <v>631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7"/>
    </row>
    <row r="20" spans="2:19" x14ac:dyDescent="0.4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7"/>
    </row>
    <row r="21" spans="2:19" x14ac:dyDescent="0.4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7"/>
    </row>
    <row r="22" spans="2:19" x14ac:dyDescent="0.4">
      <c r="B22" s="45"/>
      <c r="C22" s="46" t="str">
        <f ca="1">TEXT(NOW(),"yyyy年MM月dd日 現在")</f>
        <v>2021年04月01日 現在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7"/>
    </row>
    <row r="23" spans="2:19" x14ac:dyDescent="0.4">
      <c r="B23" s="45"/>
      <c r="C23" s="51" t="s">
        <v>628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7"/>
    </row>
    <row r="24" spans="2:19" x14ac:dyDescent="0.4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7"/>
    </row>
    <row r="25" spans="2:19" x14ac:dyDescent="0.4">
      <c r="B25" s="45"/>
      <c r="C25" s="46" t="s">
        <v>632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/>
    </row>
    <row r="26" spans="2:19" x14ac:dyDescent="0.4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7"/>
    </row>
    <row r="27" spans="2:19" x14ac:dyDescent="0.4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7"/>
    </row>
    <row r="28" spans="2:19" x14ac:dyDescent="0.4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7"/>
    </row>
    <row r="29" spans="2:19" x14ac:dyDescent="0.4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7"/>
    </row>
    <row r="30" spans="2:19" x14ac:dyDescent="0.4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2:19" x14ac:dyDescent="0.4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7"/>
    </row>
    <row r="32" spans="2:19" ht="16.5" thickBot="1" x14ac:dyDescent="0.45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4"/>
    </row>
  </sheetData>
  <phoneticPr fontId="4"/>
  <conditionalFormatting sqref="M5:M8">
    <cfRule type="dataBar" priority="6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{D63E7BFE-91B2-4542-A562-1256B2461A89}</x14:id>
        </ext>
      </extLst>
    </cfRule>
  </conditionalFormatting>
  <conditionalFormatting sqref="R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{85C825EA-864C-4DE3-BE93-E3E35C6515CA}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3E7BFE-91B2-4542-A562-1256B2461A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M5:M8</xm:sqref>
        </x14:conditionalFormatting>
        <x14:conditionalFormatting xmlns:xm="http://schemas.microsoft.com/office/excel/2006/main">
          <x14:cfRule type="dataBar" id="{85C825EA-864C-4DE3-BE93-E3E35C6515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1407-285B-454D-B55E-9AEC1140BB4B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4"/>
    </row>
    <row r="3" spans="2:19" x14ac:dyDescent="0.4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7"/>
    </row>
    <row r="4" spans="2:19" x14ac:dyDescent="0.4">
      <c r="B4" s="45"/>
      <c r="C4" s="46"/>
      <c r="D4" s="46"/>
      <c r="E4" s="46"/>
      <c r="F4" s="46"/>
      <c r="G4" s="46"/>
      <c r="H4" s="46"/>
      <c r="I4" s="46"/>
      <c r="J4" s="46"/>
      <c r="K4" s="37" t="s">
        <v>634</v>
      </c>
      <c r="L4" s="37" t="s">
        <v>635</v>
      </c>
      <c r="M4" s="37" t="s">
        <v>633</v>
      </c>
      <c r="N4" s="46"/>
      <c r="O4" s="46"/>
      <c r="P4" s="37" t="s">
        <v>634</v>
      </c>
      <c r="Q4" s="37" t="s">
        <v>635</v>
      </c>
      <c r="R4" s="37" t="s">
        <v>633</v>
      </c>
      <c r="S4" s="47"/>
    </row>
    <row r="5" spans="2:19" x14ac:dyDescent="0.4">
      <c r="B5" s="45"/>
      <c r="C5" s="46"/>
      <c r="D5" s="46"/>
      <c r="E5" s="46"/>
      <c r="F5" s="46"/>
      <c r="G5" s="46"/>
      <c r="H5" s="46"/>
      <c r="I5" s="46"/>
      <c r="J5" s="38" t="s">
        <v>640</v>
      </c>
      <c r="K5" s="39">
        <f>インフラカリキュラム!N100</f>
        <v>95</v>
      </c>
      <c r="L5" s="39">
        <f>インフラカリキュラム!N101</f>
        <v>0</v>
      </c>
      <c r="M5" s="41">
        <f>L5/K5</f>
        <v>0</v>
      </c>
      <c r="N5" s="48"/>
      <c r="O5" s="38" t="s">
        <v>636</v>
      </c>
      <c r="P5" s="39">
        <f>SUM(K5:K6)</f>
        <v>241.5</v>
      </c>
      <c r="Q5" s="39">
        <f>SUM(L5:L6)</f>
        <v>0</v>
      </c>
      <c r="R5" s="41">
        <f>Q5/P5</f>
        <v>0</v>
      </c>
      <c r="S5" s="47"/>
    </row>
    <row r="6" spans="2:19" x14ac:dyDescent="0.4">
      <c r="B6" s="45"/>
      <c r="C6" s="46"/>
      <c r="D6" s="46"/>
      <c r="E6" s="46"/>
      <c r="F6" s="46"/>
      <c r="G6" s="46"/>
      <c r="H6" s="46"/>
      <c r="I6" s="46"/>
      <c r="J6" s="49" t="s">
        <v>16</v>
      </c>
      <c r="K6" s="50">
        <f>基本情報!N73</f>
        <v>146.5</v>
      </c>
      <c r="L6" s="50">
        <f>基本情報!N74</f>
        <v>0</v>
      </c>
      <c r="M6" s="40">
        <f>'Android アプリ'!N91</f>
        <v>0</v>
      </c>
      <c r="N6" s="46"/>
      <c r="O6" s="46"/>
      <c r="P6" s="46"/>
      <c r="Q6" s="46"/>
      <c r="R6" s="46"/>
      <c r="S6" s="47"/>
    </row>
    <row r="7" spans="2:19" x14ac:dyDescent="0.4"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7"/>
    </row>
    <row r="8" spans="2:19" x14ac:dyDescent="0.4"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7"/>
    </row>
    <row r="9" spans="2:19" x14ac:dyDescent="0.4"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7"/>
    </row>
    <row r="10" spans="2:19" x14ac:dyDescent="0.4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7"/>
    </row>
    <row r="11" spans="2:19" x14ac:dyDescent="0.4"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7"/>
    </row>
    <row r="12" spans="2:19" x14ac:dyDescent="0.4"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7"/>
    </row>
    <row r="13" spans="2:19" x14ac:dyDescent="0.4"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7"/>
    </row>
    <row r="14" spans="2:19" x14ac:dyDescent="0.4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7"/>
    </row>
    <row r="15" spans="2:19" x14ac:dyDescent="0.4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7"/>
    </row>
    <row r="16" spans="2:19" x14ac:dyDescent="0.4">
      <c r="B16" s="45"/>
      <c r="C16" s="46" t="s">
        <v>626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7"/>
    </row>
    <row r="17" spans="2:19" x14ac:dyDescent="0.4">
      <c r="B17" s="45"/>
      <c r="C17" s="46" t="s">
        <v>627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7"/>
    </row>
    <row r="18" spans="2:19" x14ac:dyDescent="0.4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7"/>
    </row>
    <row r="19" spans="2:19" x14ac:dyDescent="0.4">
      <c r="B19" s="45"/>
      <c r="C19" s="46" t="s">
        <v>751</v>
      </c>
      <c r="E19" s="46" t="s">
        <v>631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7"/>
    </row>
    <row r="20" spans="2:19" x14ac:dyDescent="0.4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7"/>
    </row>
    <row r="21" spans="2:19" x14ac:dyDescent="0.4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7"/>
    </row>
    <row r="22" spans="2:19" x14ac:dyDescent="0.4">
      <c r="B22" s="45"/>
      <c r="C22" s="46" t="str">
        <f ca="1">TEXT(NOW(),"yyyy年MM月dd日 現在")</f>
        <v>2021年04月01日 現在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7"/>
    </row>
    <row r="23" spans="2:19" x14ac:dyDescent="0.4">
      <c r="B23" s="45"/>
      <c r="C23" s="51" t="s">
        <v>628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7"/>
    </row>
    <row r="24" spans="2:19" x14ac:dyDescent="0.4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7"/>
    </row>
    <row r="25" spans="2:19" x14ac:dyDescent="0.4">
      <c r="B25" s="45"/>
      <c r="C25" s="46" t="s">
        <v>632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/>
    </row>
    <row r="26" spans="2:19" x14ac:dyDescent="0.4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7"/>
    </row>
    <row r="27" spans="2:19" x14ac:dyDescent="0.4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7"/>
    </row>
    <row r="28" spans="2:19" x14ac:dyDescent="0.4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7"/>
    </row>
    <row r="29" spans="2:19" x14ac:dyDescent="0.4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7"/>
    </row>
    <row r="30" spans="2:19" x14ac:dyDescent="0.4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2:19" x14ac:dyDescent="0.4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7"/>
    </row>
    <row r="32" spans="2:19" ht="16.5" thickBot="1" x14ac:dyDescent="0.45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4"/>
    </row>
  </sheetData>
  <phoneticPr fontId="4"/>
  <conditionalFormatting sqref="M5:M6">
    <cfRule type="dataBar" priority="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{F92F9875-C966-4F3C-BDB3-82F9731A0F30}</x14:id>
        </ext>
      </extLst>
    </cfRule>
  </conditionalFormatting>
  <conditionalFormatting sqref="R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{B4AB4797-C7CF-43CB-8D9B-AF2C4683867A}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2F9875-C966-4F3C-BDB3-82F9731A0F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M5:M6</xm:sqref>
        </x14:conditionalFormatting>
        <x14:conditionalFormatting xmlns:xm="http://schemas.microsoft.com/office/excel/2006/main">
          <x14:cfRule type="dataBar" id="{B4AB4797-C7CF-43CB-8D9B-AF2C468386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F0FD-E7E6-47E2-9132-511C3E8F50F0}">
  <dimension ref="B2:B3"/>
  <sheetViews>
    <sheetView workbookViewId="0"/>
  </sheetViews>
  <sheetFormatPr defaultRowHeight="15.75" x14ac:dyDescent="0.4"/>
  <cols>
    <col min="1" max="8" width="9" style="35"/>
    <col min="9" max="9" width="11.25" style="35" bestFit="1" customWidth="1"/>
    <col min="10" max="16384" width="9" style="35"/>
  </cols>
  <sheetData>
    <row r="2" spans="2:2" ht="28.5" x14ac:dyDescent="0.4">
      <c r="B2" s="34" t="s">
        <v>629</v>
      </c>
    </row>
    <row r="3" spans="2:2" ht="55.5" x14ac:dyDescent="0.4">
      <c r="B3" s="36" t="s">
        <v>630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647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648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649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650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651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642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652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653</v>
      </c>
      <c r="K16" s="9">
        <v>393</v>
      </c>
      <c r="M16" s="28"/>
      <c r="N16" s="28" t="s">
        <v>638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654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655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656</v>
      </c>
      <c r="K19" s="9">
        <v>396</v>
      </c>
      <c r="M19" s="28"/>
      <c r="N19" s="28" t="s">
        <v>639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657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658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659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660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661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662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663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664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665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666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667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668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669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670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671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672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673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674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675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643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676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677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678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679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680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681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644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682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683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684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749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685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686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687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688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689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690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691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692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693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694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695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696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697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698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699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700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701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709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710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711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712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713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714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736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715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716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645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717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718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748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702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646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703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704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705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706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707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708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719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720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721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722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723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724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725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726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727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728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752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753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159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7"/>
    </row>
    <row r="2" spans="2:23" x14ac:dyDescent="0.4">
      <c r="B2" s="1" t="s">
        <v>304</v>
      </c>
      <c r="K2" s="57"/>
    </row>
    <row r="3" spans="2:23" x14ac:dyDescent="0.4">
      <c r="B3" s="33" t="s">
        <v>625</v>
      </c>
      <c r="K3" s="57"/>
    </row>
    <row r="4" spans="2:23" x14ac:dyDescent="0.4">
      <c r="K4" s="57"/>
    </row>
    <row r="5" spans="2:23" x14ac:dyDescent="0.4">
      <c r="K5" s="57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7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7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5" t="s">
        <v>756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(Java)'!F9,レッスン関連!$C$7:$E$10,3,FALSE)</f>
        <v>Java 学習カリキュラム</v>
      </c>
      <c r="D9" s="9">
        <f>'LESSONS (Java)'!C9</f>
        <v>1</v>
      </c>
      <c r="E9" s="9">
        <f>'LESSONS (Java)'!D9</f>
        <v>1</v>
      </c>
      <c r="F9" s="9" t="str">
        <f>VLOOKUP('LESSONS (Java)'!E9,レッスン関連!$C$19:$E$22,3,FALSE)</f>
        <v>1 回のみ</v>
      </c>
      <c r="G9" s="9" t="str">
        <f>VLOOKUP('LESSONS (Java)'!G9,レッスン関連!$C$30:$E$35,3,FALSE)</f>
        <v>イントロ</v>
      </c>
      <c r="H9" s="9" t="str">
        <f>VLOOKUP('LESSONS (Java)'!H9,レッスン関連!$C$71:$E$96,3,FALSE)</f>
        <v>知識</v>
      </c>
      <c r="I9" s="9" t="str">
        <f>VLOOKUP('LESSONS (Java)'!I9,レッスン関連!$C$199:$E$209,3,FALSE)</f>
        <v/>
      </c>
      <c r="J9" s="9" t="str">
        <f>'LESSONS (Java)'!J9</f>
        <v>Java 言語の特徴</v>
      </c>
      <c r="K9" s="56"/>
      <c r="L9" s="31">
        <f>VLOOKUP('LESSONS (Java)'!K9,MAN_HOURS!$C$9:$E$155,3,FALSE)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(Java)'!F10,レッスン関連!$C$7:$E$10,3,FALSE)</f>
        <v>Java 学習カリキュラム</v>
      </c>
      <c r="D10" s="9">
        <f>'LESSONS (Java)'!C10</f>
        <v>2</v>
      </c>
      <c r="E10" s="9">
        <f>'LESSONS (Java)'!D10</f>
        <v>2</v>
      </c>
      <c r="F10" s="9" t="str">
        <f>VLOOKUP('LESSONS (Java)'!E10,レッスン関連!$C$19:$E$22,3,FALSE)</f>
        <v>1 回のみ</v>
      </c>
      <c r="G10" s="9" t="str">
        <f>VLOOKUP('LESSONS (Java)'!G10,レッスン関連!$C$30:$E$35,3,FALSE)</f>
        <v>イントロ</v>
      </c>
      <c r="H10" s="9" t="str">
        <f>VLOOKUP('LESSONS (Java)'!H10,レッスン関連!$C$71:$E$96,3,FALSE)</f>
        <v>知識</v>
      </c>
      <c r="I10" s="9" t="str">
        <f>VLOOKUP('LESSONS (Java)'!I10,レッスン関連!$C$199:$E$209,3,FALSE)</f>
        <v/>
      </c>
      <c r="J10" s="9" t="str">
        <f>'LESSONS (Java)'!J10</f>
        <v>Java SE とは？ JVM とは？ JRE とは？ JDK とは？</v>
      </c>
      <c r="K10" s="56"/>
      <c r="L10" s="31">
        <f>VLOOKUP('LESSONS (Java)'!K10,MAN_HOURS!$C$9:$E$155,3,FALSE)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(Java)'!F11,レッスン関連!$C$7:$E$10,3,FALSE)</f>
        <v>Java 学習カリキュラム</v>
      </c>
      <c r="D11" s="9">
        <f>'LESSONS (Java)'!C11</f>
        <v>3</v>
      </c>
      <c r="E11" s="9">
        <f>'LESSONS (Java)'!D11</f>
        <v>3</v>
      </c>
      <c r="F11" s="9" t="str">
        <f>VLOOKUP('LESSONS (Java)'!E11,レッスン関連!$C$19:$E$22,3,FALSE)</f>
        <v>1 回のみ</v>
      </c>
      <c r="G11" s="9" t="str">
        <f>VLOOKUP('LESSONS (Java)'!G11,レッスン関連!$C$30:$E$35,3,FALSE)</f>
        <v>イントロ</v>
      </c>
      <c r="H11" s="9" t="str">
        <f>VLOOKUP('LESSONS (Java)'!H11,レッスン関連!$C$71:$E$96,3,FALSE)</f>
        <v>知識</v>
      </c>
      <c r="I11" s="9" t="str">
        <f>VLOOKUP('LESSONS (Java)'!I11,レッスン関連!$C$199:$E$209,3,FALSE)</f>
        <v/>
      </c>
      <c r="J11" s="9" t="str">
        <f>'LESSONS (Java)'!J11</f>
        <v>Java 開発環境の構築</v>
      </c>
      <c r="K11" s="56"/>
      <c r="L11" s="31">
        <f>VLOOKUP('LESSONS (Java)'!K11,MAN_HOURS!$C$9:$E$155,3,FALSE)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(Java)'!F12,レッスン関連!$C$7:$E$10,3,FALSE)</f>
        <v>Java 学習カリキュラム</v>
      </c>
      <c r="D12" s="9">
        <f>'LESSONS (Java)'!C12</f>
        <v>4</v>
      </c>
      <c r="E12" s="9">
        <f>'LESSONS (Java)'!D12</f>
        <v>4</v>
      </c>
      <c r="F12" s="9" t="str">
        <f>VLOOKUP('LESSONS (Java)'!E12,レッスン関連!$C$19:$E$22,3,FALSE)</f>
        <v>1 回のみ</v>
      </c>
      <c r="G12" s="9" t="str">
        <f>VLOOKUP('LESSONS (Java)'!G12,レッスン関連!$C$30:$E$35,3,FALSE)</f>
        <v>イントロ</v>
      </c>
      <c r="H12" s="9" t="str">
        <f>VLOOKUP('LESSONS (Java)'!H12,レッスン関連!$C$71:$E$96,3,FALSE)</f>
        <v>知識</v>
      </c>
      <c r="I12" s="9" t="str">
        <f>VLOOKUP('LESSONS (Java)'!I12,レッスン関連!$C$199:$E$209,3,FALSE)</f>
        <v/>
      </c>
      <c r="J12" s="9" t="str">
        <f>'LESSONS (Java)'!J12</f>
        <v>VSCode で Java 開発環境を爆速で作り上げる</v>
      </c>
      <c r="K12" s="56"/>
      <c r="L12" s="31">
        <f>VLOOKUP('LESSONS (Java)'!K12,MAN_HOURS!$C$9:$E$155,3,FALSE)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(Java)'!F13,レッスン関連!$C$7:$E$10,3,FALSE)</f>
        <v>Java 学習カリキュラム</v>
      </c>
      <c r="D13" s="9">
        <f>'LESSONS (Java)'!C13</f>
        <v>5</v>
      </c>
      <c r="E13" s="9">
        <f>'LESSONS (Java)'!D13</f>
        <v>5</v>
      </c>
      <c r="F13" s="9" t="str">
        <f>VLOOKUP('LESSONS (Java)'!E13,レッスン関連!$C$19:$E$22,3,FALSE)</f>
        <v>1 回のみ</v>
      </c>
      <c r="G13" s="9" t="str">
        <f>VLOOKUP('LESSONS (Java)'!G13,レッスン関連!$C$30:$E$35,3,FALSE)</f>
        <v>イントロ</v>
      </c>
      <c r="H13" s="9" t="str">
        <f>VLOOKUP('LESSONS (Java)'!H13,レッスン関連!$C$71:$E$96,3,FALSE)</f>
        <v>知識</v>
      </c>
      <c r="I13" s="9" t="str">
        <f>VLOOKUP('LESSONS (Java)'!I13,レッスン関連!$C$199:$E$209,3,FALSE)</f>
        <v/>
      </c>
      <c r="J13" s="9" t="str">
        <f>'LESSONS (Java)'!J13</f>
        <v>Scoop とは</v>
      </c>
      <c r="K13" s="56"/>
      <c r="L13" s="31">
        <f>VLOOKUP('LESSONS (Java)'!K13,MAN_HOURS!$C$9:$E$155,3,FALSE)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(Java)'!F14,レッスン関連!$C$7:$E$10,3,FALSE)</f>
        <v>Java 学習カリキュラム</v>
      </c>
      <c r="D14" s="9">
        <f>'LESSONS (Java)'!C14</f>
        <v>6</v>
      </c>
      <c r="E14" s="9">
        <f>'LESSONS (Java)'!D14</f>
        <v>6</v>
      </c>
      <c r="F14" s="9" t="str">
        <f>VLOOKUP('LESSONS (Java)'!E14,レッスン関連!$C$19:$E$22,3,FALSE)</f>
        <v>1 回のみ</v>
      </c>
      <c r="G14" s="9" t="str">
        <f>VLOOKUP('LESSONS (Java)'!G14,レッスン関連!$C$30:$E$35,3,FALSE)</f>
        <v>イントロ</v>
      </c>
      <c r="H14" s="9" t="str">
        <f>VLOOKUP('LESSONS (Java)'!H14,レッスン関連!$C$71:$E$96,3,FALSE)</f>
        <v>知識</v>
      </c>
      <c r="I14" s="9" t="str">
        <f>VLOOKUP('LESSONS (Java)'!I14,レッスン関連!$C$199:$E$209,3,FALSE)</f>
        <v/>
      </c>
      <c r="J14" s="9" t="str">
        <f>'LESSONS (Java)'!J14</f>
        <v>Scoop のメリット</v>
      </c>
      <c r="K14" s="56"/>
      <c r="L14" s="31">
        <f>VLOOKUP('LESSONS (Java)'!K14,MAN_HOURS!$C$9:$E$155,3,FALSE)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(Java)'!F15,レッスン関連!$C$7:$E$10,3,FALSE)</f>
        <v>Java 学習カリキュラム</v>
      </c>
      <c r="D15" s="9">
        <f>'LESSONS (Java)'!C15</f>
        <v>7</v>
      </c>
      <c r="E15" s="9">
        <f>'LESSONS (Java)'!D15</f>
        <v>7</v>
      </c>
      <c r="F15" s="9" t="str">
        <f>VLOOKUP('LESSONS (Java)'!E15,レッスン関連!$C$19:$E$22,3,FALSE)</f>
        <v>1 回のみ</v>
      </c>
      <c r="G15" s="9" t="str">
        <f>VLOOKUP('LESSONS (Java)'!G15,レッスン関連!$C$30:$E$35,3,FALSE)</f>
        <v>イントロ</v>
      </c>
      <c r="H15" s="9" t="str">
        <f>VLOOKUP('LESSONS (Java)'!H15,レッスン関連!$C$71:$E$96,3,FALSE)</f>
        <v>知識</v>
      </c>
      <c r="I15" s="9" t="str">
        <f>VLOOKUP('LESSONS (Java)'!I15,レッスン関連!$C$199:$E$209,3,FALSE)</f>
        <v/>
      </c>
      <c r="J15" s="9" t="str">
        <f>'LESSONS (Java)'!J15</f>
        <v>Scoop のインストール方法</v>
      </c>
      <c r="K15" s="56"/>
      <c r="L15" s="31">
        <f>VLOOKUP('LESSONS (Java)'!K15,MAN_HOURS!$C$9:$E$155,3,FALSE)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(Java)'!F16,レッスン関連!$C$7:$E$10,3,FALSE)</f>
        <v>Java 学習カリキュラム</v>
      </c>
      <c r="D16" s="9">
        <f>'LESSONS (Java)'!C16</f>
        <v>8</v>
      </c>
      <c r="E16" s="9">
        <f>'LESSONS (Java)'!D16</f>
        <v>8</v>
      </c>
      <c r="F16" s="9" t="str">
        <f>VLOOKUP('LESSONS (Java)'!E16,レッスン関連!$C$19:$E$22,3,FALSE)</f>
        <v>1 回のみ</v>
      </c>
      <c r="G16" s="9" t="str">
        <f>VLOOKUP('LESSONS (Java)'!G16,レッスン関連!$C$30:$E$35,3,FALSE)</f>
        <v>イントロ</v>
      </c>
      <c r="H16" s="9" t="str">
        <f>VLOOKUP('LESSONS (Java)'!H16,レッスン関連!$C$71:$E$96,3,FALSE)</f>
        <v>知識</v>
      </c>
      <c r="I16" s="9" t="str">
        <f>VLOOKUP('LESSONS (Java)'!I16,レッスン関連!$C$199:$E$209,3,FALSE)</f>
        <v/>
      </c>
      <c r="J16" s="9" t="str">
        <f>'LESSONS (Java)'!J16</f>
        <v>Java (JDK) をインストールする（Scoop を使って）</v>
      </c>
      <c r="K16" s="56"/>
      <c r="L16" s="31">
        <f>VLOOKUP('LESSONS (Java)'!K16,MAN_HOURS!$C$9:$E$155,3,FALSE)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(Java)'!F17,レッスン関連!$C$7:$E$10,3,FALSE)</f>
        <v>Java 学習カリキュラム</v>
      </c>
      <c r="D17" s="9">
        <f>'LESSONS (Java)'!C17</f>
        <v>9</v>
      </c>
      <c r="E17" s="9">
        <f>'LESSONS (Java)'!D17</f>
        <v>9</v>
      </c>
      <c r="F17" s="9" t="str">
        <f>VLOOKUP('LESSONS (Java)'!E17,レッスン関連!$C$19:$E$22,3,FALSE)</f>
        <v>1 回のみ</v>
      </c>
      <c r="G17" s="9" t="str">
        <f>VLOOKUP('LESSONS (Java)'!G17,レッスン関連!$C$30:$E$35,3,FALSE)</f>
        <v>イントロ</v>
      </c>
      <c r="H17" s="9" t="str">
        <f>VLOOKUP('LESSONS (Java)'!H17,レッスン関連!$C$71:$E$96,3,FALSE)</f>
        <v>知識</v>
      </c>
      <c r="I17" s="9" t="str">
        <f>VLOOKUP('LESSONS (Java)'!I17,レッスン関連!$C$199:$E$209,3,FALSE)</f>
        <v/>
      </c>
      <c r="J17" s="9" t="str">
        <f>'LESSONS (Java)'!J17</f>
        <v>開発者に適した VSCode ポータブル版の導入方法</v>
      </c>
      <c r="K17" s="56"/>
      <c r="L17" s="31">
        <f>VLOOKUP('LESSONS (Java)'!K17,MAN_HOURS!$C$9:$E$155,3,FALSE)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(Java)'!F18,レッスン関連!$C$7:$E$10,3,FALSE)</f>
        <v>Java 学習カリキュラム</v>
      </c>
      <c r="D18" s="9">
        <f>'LESSONS (Java)'!C18</f>
        <v>10</v>
      </c>
      <c r="E18" s="9">
        <f>'LESSONS (Java)'!D18</f>
        <v>10</v>
      </c>
      <c r="F18" s="9" t="str">
        <f>VLOOKUP('LESSONS (Java)'!E18,レッスン関連!$C$19:$E$22,3,FALSE)</f>
        <v>1 回のみ</v>
      </c>
      <c r="G18" s="9" t="str">
        <f>VLOOKUP('LESSONS (Java)'!G18,レッスン関連!$C$30:$E$35,3,FALSE)</f>
        <v>イントロ</v>
      </c>
      <c r="H18" s="9" t="str">
        <f>VLOOKUP('LESSONS (Java)'!H18,レッスン関連!$C$71:$E$96,3,FALSE)</f>
        <v>知識</v>
      </c>
      <c r="I18" s="9" t="str">
        <f>VLOOKUP('LESSONS (Java)'!I18,レッスン関連!$C$199:$E$209,3,FALSE)</f>
        <v/>
      </c>
      <c r="J18" s="9" t="str">
        <f>'LESSONS (Java)'!J18</f>
        <v>VSCode で Java プロジェクトを使えるようにする</v>
      </c>
      <c r="K18" s="56"/>
      <c r="L18" s="31">
        <f>VLOOKUP('LESSONS (Java)'!K18,MAN_HOURS!$C$9:$E$155,3,FALSE)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(Java)'!F19,レッスン関連!$C$7:$E$10,3,FALSE)</f>
        <v>Java 学習カリキュラム</v>
      </c>
      <c r="D19" s="9">
        <f>'LESSONS (Java)'!C19</f>
        <v>11</v>
      </c>
      <c r="E19" s="9">
        <f>'LESSONS (Java)'!D19</f>
        <v>11</v>
      </c>
      <c r="F19" s="9" t="str">
        <f>VLOOKUP('LESSONS (Java)'!E19,レッスン関連!$C$19:$E$22,3,FALSE)</f>
        <v>1 回のみ</v>
      </c>
      <c r="G19" s="9" t="str">
        <f>VLOOKUP('LESSONS (Java)'!G19,レッスン関連!$C$30:$E$35,3,FALSE)</f>
        <v>イントロ</v>
      </c>
      <c r="H19" s="9" t="str">
        <f>VLOOKUP('LESSONS (Java)'!H19,レッスン関連!$C$71:$E$96,3,FALSE)</f>
        <v>知識</v>
      </c>
      <c r="I19" s="9" t="str">
        <f>VLOOKUP('LESSONS (Java)'!I19,レッスン関連!$C$199:$E$209,3,FALSE)</f>
        <v/>
      </c>
      <c r="J19" s="9" t="str">
        <f>'LESSONS (Java)'!J19</f>
        <v>最初のプログラム Hello world.</v>
      </c>
      <c r="K19" s="56"/>
      <c r="L19" s="31">
        <f>VLOOKUP('LESSONS (Java)'!K19,MAN_HOURS!$C$9:$E$155,3,FALSE)</f>
        <v>1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(Java)'!F20,レッスン関連!$C$7:$E$10,3,FALSE)</f>
        <v>Java 学習カリキュラム</v>
      </c>
      <c r="D20" s="9">
        <f>'LESSONS (Java)'!C20</f>
        <v>12</v>
      </c>
      <c r="E20" s="9">
        <f>'LESSONS (Java)'!D20</f>
        <v>12</v>
      </c>
      <c r="F20" s="9" t="str">
        <f>VLOOKUP('LESSONS (Java)'!E20,レッスン関連!$C$19:$E$22,3,FALSE)</f>
        <v>1 回のみ</v>
      </c>
      <c r="G20" s="9" t="str">
        <f>VLOOKUP('LESSONS (Java)'!G20,レッスン関連!$C$30:$E$35,3,FALSE)</f>
        <v>イントロ</v>
      </c>
      <c r="H20" s="9" t="str">
        <f>VLOOKUP('LESSONS (Java)'!H20,レッスン関連!$C$71:$E$96,3,FALSE)</f>
        <v>知識</v>
      </c>
      <c r="I20" s="9" t="str">
        <f>VLOOKUP('LESSONS (Java)'!I20,レッスン関連!$C$199:$E$209,3,FALSE)</f>
        <v/>
      </c>
      <c r="J20" s="9" t="str">
        <f>'LESSONS (Java)'!J20</f>
        <v>情報収集の方法</v>
      </c>
      <c r="K20" s="56"/>
      <c r="L20" s="31">
        <f>VLOOKUP('LESSONS (Java)'!K20,MAN_HOURS!$C$9:$E$155,3,FALSE)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(Java)'!F21,レッスン関連!$C$7:$E$10,3,FALSE)</f>
        <v>Java 学習カリキュラム</v>
      </c>
      <c r="D21" s="9">
        <f>'LESSONS (Java)'!C21</f>
        <v>13</v>
      </c>
      <c r="E21" s="9">
        <f>'LESSONS (Java)'!D21</f>
        <v>13</v>
      </c>
      <c r="F21" s="9" t="str">
        <f>VLOOKUP('LESSONS (Java)'!E21,レッスン関連!$C$19:$E$22,3,FALSE)</f>
        <v>1 回のみ</v>
      </c>
      <c r="G21" s="9" t="str">
        <f>VLOOKUP('LESSONS (Java)'!G21,レッスン関連!$C$30:$E$35,3,FALSE)</f>
        <v>イントロ</v>
      </c>
      <c r="H21" s="9" t="str">
        <f>VLOOKUP('LESSONS (Java)'!H21,レッスン関連!$C$71:$E$96,3,FALSE)</f>
        <v>コマンドライン</v>
      </c>
      <c r="I21" s="9" t="str">
        <f>VLOOKUP('LESSONS (Java)'!I21,レッスン関連!$C$199:$E$209,3,FALSE)</f>
        <v/>
      </c>
      <c r="J21" s="9" t="str">
        <f>'LESSONS (Java)'!J21</f>
        <v>コンパイル方法</v>
      </c>
      <c r="K21" s="56"/>
      <c r="L21" s="31">
        <f>VLOOKUP('LESSONS (Java)'!K21,MAN_HOURS!$C$9:$E$155,3,FALSE)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(Java)'!F22,レッスン関連!$C$7:$E$10,3,FALSE)</f>
        <v>Java 学習カリキュラム</v>
      </c>
      <c r="D22" s="9">
        <f>'LESSONS (Java)'!C22</f>
        <v>14</v>
      </c>
      <c r="E22" s="9">
        <f>'LESSONS (Java)'!D22</f>
        <v>14</v>
      </c>
      <c r="F22" s="9" t="str">
        <f>VLOOKUP('LESSONS (Java)'!E22,レッスン関連!$C$19:$E$22,3,FALSE)</f>
        <v>1 回のみ</v>
      </c>
      <c r="G22" s="9" t="str">
        <f>VLOOKUP('LESSONS (Java)'!G22,レッスン関連!$C$30:$E$35,3,FALSE)</f>
        <v>イントロ</v>
      </c>
      <c r="H22" s="9" t="str">
        <f>VLOOKUP('LESSONS (Java)'!H22,レッスン関連!$C$71:$E$96,3,FALSE)</f>
        <v>コマンドライン</v>
      </c>
      <c r="I22" s="9" t="str">
        <f>VLOOKUP('LESSONS (Java)'!I22,レッスン関連!$C$199:$E$209,3,FALSE)</f>
        <v/>
      </c>
      <c r="J22" s="9" t="str">
        <f>'LESSONS (Java)'!J22</f>
        <v>コマンドライン引数</v>
      </c>
      <c r="K22" s="56"/>
      <c r="L22" s="31">
        <f>VLOOKUP('LESSONS (Java)'!K22,MAN_HOURS!$C$9:$E$155,3,FALSE)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(Java)'!F23,レッスン関連!$C$7:$E$10,3,FALSE)</f>
        <v>Java 学習カリキュラム</v>
      </c>
      <c r="D23" s="9">
        <f>'LESSONS (Java)'!C23</f>
        <v>15</v>
      </c>
      <c r="E23" s="9">
        <f>'LESSONS (Java)'!D23</f>
        <v>15</v>
      </c>
      <c r="F23" s="9" t="str">
        <f>VLOOKUP('LESSONS (Java)'!E23,レッスン関連!$C$19:$E$22,3,FALSE)</f>
        <v>1 回のみ</v>
      </c>
      <c r="G23" s="9" t="str">
        <f>VLOOKUP('LESSONS (Java)'!G23,レッスン関連!$C$30:$E$35,3,FALSE)</f>
        <v>イントロ</v>
      </c>
      <c r="H23" s="9" t="str">
        <f>VLOOKUP('LESSONS (Java)'!H23,レッスン関連!$C$71:$E$96,3,FALSE)</f>
        <v>考え方</v>
      </c>
      <c r="I23" s="9" t="str">
        <f>VLOOKUP('LESSONS (Java)'!I23,レッスン関連!$C$199:$E$209,3,FALSE)</f>
        <v/>
      </c>
      <c r="J23" s="9" t="str">
        <f>'LESSONS (Java)'!J23</f>
        <v>スキルアップできる質問の方法</v>
      </c>
      <c r="K23" s="56"/>
      <c r="L23" s="31">
        <f>VLOOKUP('LESSONS (Java)'!K23,MAN_HOURS!$C$9:$E$155,3,FALSE)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(Java)'!F24,レッスン関連!$C$7:$E$10,3,FALSE)</f>
        <v>Java 学習カリキュラム</v>
      </c>
      <c r="D24" s="9">
        <f>'LESSONS (Java)'!C24</f>
        <v>16</v>
      </c>
      <c r="E24" s="9">
        <f>'LESSONS (Java)'!D24</f>
        <v>16</v>
      </c>
      <c r="F24" s="9" t="str">
        <f>VLOOKUP('LESSONS (Java)'!E24,レッスン関連!$C$19:$E$22,3,FALSE)</f>
        <v>1 回のみ</v>
      </c>
      <c r="G24" s="9" t="str">
        <f>VLOOKUP('LESSONS (Java)'!G24,レッスン関連!$C$30:$E$35,3,FALSE)</f>
        <v>入門編</v>
      </c>
      <c r="H24" s="9" t="str">
        <f>VLOOKUP('LESSONS (Java)'!H24,レッスン関連!$C$71:$E$96,3,FALSE)</f>
        <v>変数</v>
      </c>
      <c r="I24" s="9" t="str">
        <f>VLOOKUP('LESSONS (Java)'!I24,レッスン関連!$C$199:$E$209,3,FALSE)</f>
        <v/>
      </c>
      <c r="J24" s="9" t="str">
        <f>'LESSONS (Java)'!J24</f>
        <v>Java の変数</v>
      </c>
      <c r="K24" s="56"/>
      <c r="L24" s="31">
        <f>VLOOKUP('LESSONS (Java)'!K24,MAN_HOURS!$C$9:$E$155,3,FALSE)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(Java)'!F25,レッスン関連!$C$7:$E$10,3,FALSE)</f>
        <v>Java 学習カリキュラム</v>
      </c>
      <c r="D25" s="9">
        <f>'LESSONS (Java)'!C25</f>
        <v>17</v>
      </c>
      <c r="E25" s="9">
        <f>'LESSONS (Java)'!D25</f>
        <v>17</v>
      </c>
      <c r="F25" s="9" t="str">
        <f>VLOOKUP('LESSONS (Java)'!E25,レッスン関連!$C$19:$E$22,3,FALSE)</f>
        <v>1 回のみ</v>
      </c>
      <c r="G25" s="9" t="str">
        <f>VLOOKUP('LESSONS (Java)'!G25,レッスン関連!$C$30:$E$35,3,FALSE)</f>
        <v>入門編</v>
      </c>
      <c r="H25" s="9" t="str">
        <f>VLOOKUP('LESSONS (Java)'!H25,レッスン関連!$C$71:$E$96,3,FALSE)</f>
        <v>変数</v>
      </c>
      <c r="I25" s="9" t="str">
        <f>VLOOKUP('LESSONS (Java)'!I25,レッスン関連!$C$199:$E$209,3,FALSE)</f>
        <v/>
      </c>
      <c r="J25" s="9" t="str">
        <f>'LESSONS (Java)'!J25</f>
        <v>Java の予約語</v>
      </c>
      <c r="K25" s="56"/>
      <c r="L25" s="31">
        <f>VLOOKUP('LESSONS (Java)'!K25,MAN_HOURS!$C$9:$E$155,3,FALSE)</f>
        <v>1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(Java)'!F26,レッスン関連!$C$7:$E$10,3,FALSE)</f>
        <v>Java 学習カリキュラム</v>
      </c>
      <c r="D26" s="9">
        <f>'LESSONS (Java)'!C26</f>
        <v>18</v>
      </c>
      <c r="E26" s="9">
        <f>'LESSONS (Java)'!D26</f>
        <v>18</v>
      </c>
      <c r="F26" s="9" t="str">
        <f>VLOOKUP('LESSONS (Java)'!E26,レッスン関連!$C$19:$E$22,3,FALSE)</f>
        <v>1 回のみ</v>
      </c>
      <c r="G26" s="9" t="str">
        <f>VLOOKUP('LESSONS (Java)'!G26,レッスン関連!$C$30:$E$35,3,FALSE)</f>
        <v>入門編</v>
      </c>
      <c r="H26" s="9" t="str">
        <f>VLOOKUP('LESSONS (Java)'!H26,レッスン関連!$C$71:$E$96,3,FALSE)</f>
        <v>変数</v>
      </c>
      <c r="I26" s="9" t="str">
        <f>VLOOKUP('LESSONS (Java)'!I26,レッスン関連!$C$199:$E$209,3,FALSE)</f>
        <v/>
      </c>
      <c r="J26" s="9" t="str">
        <f>'LESSONS (Java)'!J26</f>
        <v>Java の基本データ型</v>
      </c>
      <c r="K26" s="56"/>
      <c r="L26" s="31">
        <f>VLOOKUP('LESSONS (Java)'!K26,MAN_HOURS!$C$9:$E$155,3,FALSE)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(Java)'!F27,レッスン関連!$C$7:$E$10,3,FALSE)</f>
        <v>Java 学習カリキュラム</v>
      </c>
      <c r="D27" s="9">
        <f>'LESSONS (Java)'!C27</f>
        <v>19</v>
      </c>
      <c r="E27" s="9">
        <f>'LESSONS (Java)'!D27</f>
        <v>19</v>
      </c>
      <c r="F27" s="9" t="str">
        <f>VLOOKUP('LESSONS (Java)'!E27,レッスン関連!$C$19:$E$22,3,FALSE)</f>
        <v>1 回のみ</v>
      </c>
      <c r="G27" s="9" t="str">
        <f>VLOOKUP('LESSONS (Java)'!G27,レッスン関連!$C$30:$E$35,3,FALSE)</f>
        <v>入門編</v>
      </c>
      <c r="H27" s="9" t="str">
        <f>VLOOKUP('LESSONS (Java)'!H27,レッスン関連!$C$71:$E$96,3,FALSE)</f>
        <v>変数</v>
      </c>
      <c r="I27" s="9" t="str">
        <f>VLOOKUP('LESSONS (Java)'!I27,レッスン関連!$C$199:$E$209,3,FALSE)</f>
        <v/>
      </c>
      <c r="J27" s="9" t="str">
        <f>'LESSONS (Java)'!J27</f>
        <v>Java のオーバーフロー</v>
      </c>
      <c r="K27" s="56"/>
      <c r="L27" s="31">
        <f>VLOOKUP('LESSONS (Java)'!K27,MAN_HOURS!$C$9:$E$155,3,FALSE)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(Java)'!F28,レッスン関連!$C$7:$E$10,3,FALSE)</f>
        <v>Java 学習カリキュラム</v>
      </c>
      <c r="D28" s="9">
        <f>'LESSONS (Java)'!C28</f>
        <v>20</v>
      </c>
      <c r="E28" s="9">
        <f>'LESSONS (Java)'!D28</f>
        <v>20</v>
      </c>
      <c r="F28" s="9" t="str">
        <f>VLOOKUP('LESSONS (Java)'!E28,レッスン関連!$C$19:$E$22,3,FALSE)</f>
        <v>1 回のみ</v>
      </c>
      <c r="G28" s="9" t="str">
        <f>VLOOKUP('LESSONS (Java)'!G28,レッスン関連!$C$30:$E$35,3,FALSE)</f>
        <v>入門編</v>
      </c>
      <c r="H28" s="9" t="str">
        <f>VLOOKUP('LESSONS (Java)'!H28,レッスン関連!$C$71:$E$96,3,FALSE)</f>
        <v>変数</v>
      </c>
      <c r="I28" s="9" t="str">
        <f>VLOOKUP('LESSONS (Java)'!I28,レッスン関連!$C$199:$E$209,3,FALSE)</f>
        <v/>
      </c>
      <c r="J28" s="9" t="str">
        <f>'LESSONS (Java)'!J28</f>
        <v>Java 基本型のキャスト</v>
      </c>
      <c r="K28" s="56"/>
      <c r="L28" s="31">
        <f>VLOOKUP('LESSONS (Java)'!K28,MAN_HOURS!$C$9:$E$155,3,FALSE)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(Java)'!F29,レッスン関連!$C$7:$E$10,3,FALSE)</f>
        <v>Java 学習カリキュラム</v>
      </c>
      <c r="D29" s="9">
        <f>'LESSONS (Java)'!C29</f>
        <v>21</v>
      </c>
      <c r="E29" s="9">
        <f>'LESSONS (Java)'!D29</f>
        <v>21</v>
      </c>
      <c r="F29" s="9" t="str">
        <f>VLOOKUP('LESSONS (Java)'!E29,レッスン関連!$C$19:$E$22,3,FALSE)</f>
        <v>1 回のみ</v>
      </c>
      <c r="G29" s="9" t="str">
        <f>VLOOKUP('LESSONS (Java)'!G29,レッスン関連!$C$30:$E$35,3,FALSE)</f>
        <v>入門編</v>
      </c>
      <c r="H29" s="9" t="str">
        <f>VLOOKUP('LESSONS (Java)'!H29,レッスン関連!$C$71:$E$96,3,FALSE)</f>
        <v>知識</v>
      </c>
      <c r="I29" s="9" t="str">
        <f>VLOOKUP('LESSONS (Java)'!I29,レッスン関連!$C$199:$E$209,3,FALSE)</f>
        <v/>
      </c>
      <c r="J29" s="9" t="str">
        <f>'LESSONS (Java)'!J29</f>
        <v>一般的な Java の命名規則</v>
      </c>
      <c r="K29" s="56"/>
      <c r="L29" s="31">
        <f>VLOOKUP('LESSONS (Java)'!K29,MAN_HOURS!$C$9:$E$155,3,FALSE)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(Java)'!F30,レッスン関連!$C$7:$E$10,3,FALSE)</f>
        <v>Java 学習カリキュラム</v>
      </c>
      <c r="D30" s="9">
        <f>'LESSONS (Java)'!C30</f>
        <v>22</v>
      </c>
      <c r="E30" s="9">
        <f>'LESSONS (Java)'!D30</f>
        <v>22</v>
      </c>
      <c r="F30" s="9" t="str">
        <f>VLOOKUP('LESSONS (Java)'!E30,レッスン関連!$C$19:$E$22,3,FALSE)</f>
        <v>1 回のみ</v>
      </c>
      <c r="G30" s="9" t="str">
        <f>VLOOKUP('LESSONS (Java)'!G30,レッスン関連!$C$30:$E$35,3,FALSE)</f>
        <v>入門編</v>
      </c>
      <c r="H30" s="9" t="str">
        <f>VLOOKUP('LESSONS (Java)'!H30,レッスン関連!$C$71:$E$96,3,FALSE)</f>
        <v>IDE</v>
      </c>
      <c r="I30" s="9" t="str">
        <f>VLOOKUP('LESSONS (Java)'!I30,レッスン関連!$C$199:$E$209,3,FALSE)</f>
        <v/>
      </c>
      <c r="J30" s="9" t="str">
        <f>'LESSONS (Java)'!J30</f>
        <v>補完機能でコーディングをスピードアップしよう</v>
      </c>
      <c r="K30" s="56"/>
      <c r="L30" s="31">
        <f>VLOOKUP('LESSONS (Java)'!K30,MAN_HOURS!$C$9:$E$155,3,FALSE)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(Java)'!F31,レッスン関連!$C$7:$E$10,3,FALSE)</f>
        <v>Java 学習カリキュラム</v>
      </c>
      <c r="D31" s="9">
        <f>'LESSONS (Java)'!C31</f>
        <v>23</v>
      </c>
      <c r="E31" s="9">
        <f>'LESSONS (Java)'!D31</f>
        <v>23</v>
      </c>
      <c r="F31" s="9" t="str">
        <f>VLOOKUP('LESSONS (Java)'!E31,レッスン関連!$C$19:$E$22,3,FALSE)</f>
        <v>1 回のみ</v>
      </c>
      <c r="G31" s="9" t="str">
        <f>VLOOKUP('LESSONS (Java)'!G31,レッスン関連!$C$30:$E$35,3,FALSE)</f>
        <v>入門編</v>
      </c>
      <c r="H31" s="9" t="str">
        <f>VLOOKUP('LESSONS (Java)'!H31,レッスン関連!$C$71:$E$96,3,FALSE)</f>
        <v>考え方</v>
      </c>
      <c r="I31" s="9" t="str">
        <f>VLOOKUP('LESSONS (Java)'!I31,レッスン関連!$C$199:$E$209,3,FALSE)</f>
        <v/>
      </c>
      <c r="J31" s="9" t="str">
        <f>'LESSONS (Java)'!J31</f>
        <v>実態を表す変数名にこだわる</v>
      </c>
      <c r="K31" s="56"/>
      <c r="L31" s="31">
        <f>VLOOKUP('LESSONS (Java)'!K31,MAN_HOURS!$C$9:$E$155,3,FALSE)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(Java)'!F32,レッスン関連!$C$7:$E$10,3,FALSE)</f>
        <v>Java 学習カリキュラム</v>
      </c>
      <c r="D32" s="9">
        <f>'LESSONS (Java)'!C32</f>
        <v>24</v>
      </c>
      <c r="E32" s="9">
        <f>'LESSONS (Java)'!D32</f>
        <v>24</v>
      </c>
      <c r="F32" s="9" t="str">
        <f>VLOOKUP('LESSONS (Java)'!E32,レッスン関連!$C$19:$E$22,3,FALSE)</f>
        <v>1 回のみ</v>
      </c>
      <c r="G32" s="9" t="str">
        <f>VLOOKUP('LESSONS (Java)'!G32,レッスン関連!$C$30:$E$35,3,FALSE)</f>
        <v>入門編</v>
      </c>
      <c r="H32" s="9" t="str">
        <f>VLOOKUP('LESSONS (Java)'!H32,レッスン関連!$C$71:$E$96,3,FALSE)</f>
        <v>考え方</v>
      </c>
      <c r="I32" s="9" t="str">
        <f>VLOOKUP('LESSONS (Java)'!I32,レッスン関連!$C$199:$E$209,3,FALSE)</f>
        <v/>
      </c>
      <c r="J32" s="9" t="str">
        <f>'LESSONS (Java)'!J32</f>
        <v>真偽値の変数名の付け方</v>
      </c>
      <c r="K32" s="56"/>
      <c r="L32" s="31">
        <f>VLOOKUP('LESSONS (Java)'!K32,MAN_HOURS!$C$9:$E$155,3,FALSE)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(Java)'!F33,レッスン関連!$C$7:$E$10,3,FALSE)</f>
        <v>Java 学習カリキュラム</v>
      </c>
      <c r="D33" s="9">
        <f>'LESSONS (Java)'!C33</f>
        <v>25</v>
      </c>
      <c r="E33" s="9">
        <f>'LESSONS (Java)'!D33</f>
        <v>25</v>
      </c>
      <c r="F33" s="9" t="str">
        <f>VLOOKUP('LESSONS (Java)'!E33,レッスン関連!$C$19:$E$22,3,FALSE)</f>
        <v>1 回のみ</v>
      </c>
      <c r="G33" s="9" t="str">
        <f>VLOOKUP('LESSONS (Java)'!G33,レッスン関連!$C$30:$E$35,3,FALSE)</f>
        <v>入門編</v>
      </c>
      <c r="H33" s="9" t="str">
        <f>VLOOKUP('LESSONS (Java)'!H33,レッスン関連!$C$71:$E$96,3,FALSE)</f>
        <v>IDE</v>
      </c>
      <c r="I33" s="9" t="str">
        <f>VLOOKUP('LESSONS (Java)'!I33,レッスン関連!$C$199:$E$209,3,FALSE)</f>
        <v/>
      </c>
      <c r="J33" s="9" t="str">
        <f>'LESSONS (Java)'!J33</f>
        <v>IDE の自動整形機能を使う</v>
      </c>
      <c r="K33" s="56"/>
      <c r="L33" s="31">
        <f>VLOOKUP('LESSONS (Java)'!K33,MAN_HOURS!$C$9:$E$155,3,FALSE)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(Java)'!F34,レッスン関連!$C$7:$E$10,3,FALSE)</f>
        <v>Java 学習カリキュラム</v>
      </c>
      <c r="D34" s="9">
        <f>'LESSONS (Java)'!C34</f>
        <v>26</v>
      </c>
      <c r="E34" s="9">
        <f>'LESSONS (Java)'!D34</f>
        <v>26</v>
      </c>
      <c r="F34" s="9" t="str">
        <f>VLOOKUP('LESSONS (Java)'!E34,レッスン関連!$C$19:$E$22,3,FALSE)</f>
        <v>1 回のみ</v>
      </c>
      <c r="G34" s="9" t="str">
        <f>VLOOKUP('LESSONS (Java)'!G34,レッスン関連!$C$30:$E$35,3,FALSE)</f>
        <v>入門編</v>
      </c>
      <c r="H34" s="9" t="str">
        <f>VLOOKUP('LESSONS (Java)'!H34,レッスン関連!$C$71:$E$96,3,FALSE)</f>
        <v>IDE</v>
      </c>
      <c r="I34" s="9" t="str">
        <f>VLOOKUP('LESSONS (Java)'!I34,レッスン関連!$C$199:$E$209,3,FALSE)</f>
        <v/>
      </c>
      <c r="J34" s="9" t="str">
        <f>'LESSONS (Java)'!J34</f>
        <v>IDE の Quick Fix を使う</v>
      </c>
      <c r="K34" s="56"/>
      <c r="L34" s="31">
        <f>VLOOKUP('LESSONS (Java)'!K34,MAN_HOURS!$C$9:$E$155,3,FALSE)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(Java)'!F35,レッスン関連!$C$7:$E$10,3,FALSE)</f>
        <v>Java 学習カリキュラム</v>
      </c>
      <c r="D35" s="9">
        <f>'LESSONS (Java)'!C35</f>
        <v>27</v>
      </c>
      <c r="E35" s="9">
        <f>'LESSONS (Java)'!D35</f>
        <v>27</v>
      </c>
      <c r="F35" s="9" t="str">
        <f>VLOOKUP('LESSONS (Java)'!E35,レッスン関連!$C$19:$E$22,3,FALSE)</f>
        <v>1 回のみ</v>
      </c>
      <c r="G35" s="9" t="str">
        <f>VLOOKUP('LESSONS (Java)'!G35,レッスン関連!$C$30:$E$35,3,FALSE)</f>
        <v>入門編</v>
      </c>
      <c r="H35" s="9" t="str">
        <f>VLOOKUP('LESSONS (Java)'!H35,レッスン関連!$C$71:$E$96,3,FALSE)</f>
        <v>IDE</v>
      </c>
      <c r="I35" s="9" t="str">
        <f>VLOOKUP('LESSONS (Java)'!I35,レッスン関連!$C$199:$E$209,3,FALSE)</f>
        <v/>
      </c>
      <c r="J35" s="9" t="str">
        <f>'LESSONS (Java)'!J35</f>
        <v>⌨ ショートカットキーで IDE を操作する</v>
      </c>
      <c r="K35" s="56"/>
      <c r="L35" s="31">
        <f>VLOOKUP('LESSONS (Java)'!K35,MAN_HOURS!$C$9:$E$155,3,FALSE)</f>
        <v>1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(Java)'!F36,レッスン関連!$C$7:$E$10,3,FALSE)</f>
        <v>Java 学習カリキュラム</v>
      </c>
      <c r="D36" s="9">
        <f>'LESSONS (Java)'!C36</f>
        <v>28</v>
      </c>
      <c r="E36" s="9">
        <f>'LESSONS (Java)'!D36</f>
        <v>28</v>
      </c>
      <c r="F36" s="9" t="str">
        <f>VLOOKUP('LESSONS (Java)'!E36,レッスン関連!$C$19:$E$22,3,FALSE)</f>
        <v>1 回のみ</v>
      </c>
      <c r="G36" s="9" t="str">
        <f>VLOOKUP('LESSONS (Java)'!G36,レッスン関連!$C$30:$E$35,3,FALSE)</f>
        <v>入門編</v>
      </c>
      <c r="H36" s="9" t="str">
        <f>VLOOKUP('LESSONS (Java)'!H36,レッスン関連!$C$71:$E$96,3,FALSE)</f>
        <v>IDE</v>
      </c>
      <c r="I36" s="9" t="str">
        <f>VLOOKUP('LESSONS (Java)'!I36,レッスン関連!$C$199:$E$209,3,FALSE)</f>
        <v/>
      </c>
      <c r="J36" s="9" t="str">
        <f>'LESSONS (Java)'!J36</f>
        <v>⌨ 1. 基本的なショートカットキー</v>
      </c>
      <c r="K36" s="56"/>
      <c r="L36" s="31">
        <f>VLOOKUP('LESSONS (Java)'!K36,MAN_HOURS!$C$9:$E$155,3,FALSE)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(Java)'!F37,レッスン関連!$C$7:$E$10,3,FALSE)</f>
        <v>Java 学習カリキュラム</v>
      </c>
      <c r="D37" s="9">
        <f>'LESSONS (Java)'!C37</f>
        <v>29</v>
      </c>
      <c r="E37" s="9">
        <f>'LESSONS (Java)'!D37</f>
        <v>29</v>
      </c>
      <c r="F37" s="9" t="str">
        <f>VLOOKUP('LESSONS (Java)'!E37,レッスン関連!$C$19:$E$22,3,FALSE)</f>
        <v>1 回のみ</v>
      </c>
      <c r="G37" s="9" t="str">
        <f>VLOOKUP('LESSONS (Java)'!G37,レッスン関連!$C$30:$E$35,3,FALSE)</f>
        <v>入門編</v>
      </c>
      <c r="H37" s="9" t="str">
        <f>VLOOKUP('LESSONS (Java)'!H37,レッスン関連!$C$71:$E$96,3,FALSE)</f>
        <v>IDE</v>
      </c>
      <c r="I37" s="9" t="str">
        <f>VLOOKUP('LESSONS (Java)'!I37,レッスン関連!$C$199:$E$209,3,FALSE)</f>
        <v/>
      </c>
      <c r="J37" s="9" t="str">
        <f>'LESSONS (Java)'!J37</f>
        <v>⌨ 2. ショートカットキーリスト</v>
      </c>
      <c r="K37" s="56"/>
      <c r="L37" s="31">
        <f>VLOOKUP('LESSONS (Java)'!K37,MAN_HOURS!$C$9:$E$155,3,FALSE)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(Java)'!F38,レッスン関連!$C$7:$E$10,3,FALSE)</f>
        <v>Java 学習カリキュラム</v>
      </c>
      <c r="D38" s="9">
        <f>'LESSONS (Java)'!C38</f>
        <v>30</v>
      </c>
      <c r="E38" s="9">
        <f>'LESSONS (Java)'!D38</f>
        <v>30</v>
      </c>
      <c r="F38" s="9" t="str">
        <f>VLOOKUP('LESSONS (Java)'!E38,レッスン関連!$C$19:$E$22,3,FALSE)</f>
        <v>1 回のみ</v>
      </c>
      <c r="G38" s="9" t="str">
        <f>VLOOKUP('LESSONS (Java)'!G38,レッスン関連!$C$30:$E$35,3,FALSE)</f>
        <v>入門編</v>
      </c>
      <c r="H38" s="9" t="str">
        <f>VLOOKUP('LESSONS (Java)'!H38,レッスン関連!$C$71:$E$96,3,FALSE)</f>
        <v>表示</v>
      </c>
      <c r="I38" s="9" t="str">
        <f>VLOOKUP('LESSONS (Java)'!I38,レッスン関連!$C$199:$E$209,3,FALSE)</f>
        <v/>
      </c>
      <c r="J38" s="9" t="str">
        <f>'LESSONS (Java)'!J38</f>
        <v>文字列操作</v>
      </c>
      <c r="K38" s="56"/>
      <c r="L38" s="31">
        <f>VLOOKUP('LESSONS (Java)'!K38,MAN_HOURS!$C$9:$E$155,3,FALSE)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(Java)'!F39,レッスン関連!$C$7:$E$10,3,FALSE)</f>
        <v>Java 学習カリキュラム</v>
      </c>
      <c r="D39" s="9">
        <f>'LESSONS (Java)'!C39</f>
        <v>31</v>
      </c>
      <c r="E39" s="9">
        <f>'LESSONS (Java)'!D39</f>
        <v>31</v>
      </c>
      <c r="F39" s="9" t="str">
        <f>VLOOKUP('LESSONS (Java)'!E39,レッスン関連!$C$19:$E$22,3,FALSE)</f>
        <v>1 回のみ</v>
      </c>
      <c r="G39" s="9" t="str">
        <f>VLOOKUP('LESSONS (Java)'!G39,レッスン関連!$C$30:$E$35,3,FALSE)</f>
        <v>入門編</v>
      </c>
      <c r="H39" s="9" t="str">
        <f>VLOOKUP('LESSONS (Java)'!H39,レッスン関連!$C$71:$E$96,3,FALSE)</f>
        <v>入力</v>
      </c>
      <c r="I39" s="9" t="str">
        <f>VLOOKUP('LESSONS (Java)'!I39,レッスン関連!$C$199:$E$209,3,FALSE)</f>
        <v/>
      </c>
      <c r="J39" s="9" t="str">
        <f>'LESSONS (Java)'!J39</f>
        <v>文字列入力</v>
      </c>
      <c r="K39" s="56"/>
      <c r="L39" s="31">
        <f>VLOOKUP('LESSONS (Java)'!K39,MAN_HOURS!$C$9:$E$155,3,FALSE)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(Java)'!F40,レッスン関連!$C$7:$E$10,3,FALSE)</f>
        <v>Java 学習カリキュラム</v>
      </c>
      <c r="D40" s="9">
        <f>'LESSONS (Java)'!C40</f>
        <v>32</v>
      </c>
      <c r="E40" s="9">
        <f>'LESSONS (Java)'!D40</f>
        <v>32</v>
      </c>
      <c r="F40" s="9" t="str">
        <f>VLOOKUP('LESSONS (Java)'!E40,レッスン関連!$C$19:$E$22,3,FALSE)</f>
        <v>1 回のみ</v>
      </c>
      <c r="G40" s="9" t="str">
        <f>VLOOKUP('LESSONS (Java)'!G40,レッスン関連!$C$30:$E$35,3,FALSE)</f>
        <v>入門編</v>
      </c>
      <c r="H40" s="9" t="str">
        <f>VLOOKUP('LESSONS (Java)'!H40,レッスン関連!$C$71:$E$96,3,FALSE)</f>
        <v>演算子</v>
      </c>
      <c r="I40" s="9" t="str">
        <f>VLOOKUP('LESSONS (Java)'!I40,レッスン関連!$C$199:$E$209,3,FALSE)</f>
        <v/>
      </c>
      <c r="J40" s="9" t="str">
        <f>'LESSONS (Java)'!J40</f>
        <v>Java の算術演算子</v>
      </c>
      <c r="K40" s="56"/>
      <c r="L40" s="31">
        <f>VLOOKUP('LESSONS (Java)'!K40,MAN_HOURS!$C$9:$E$155,3,FALSE)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(Java)'!F41,レッスン関連!$C$7:$E$10,3,FALSE)</f>
        <v>Java 学習カリキュラム</v>
      </c>
      <c r="D41" s="9">
        <f>'LESSONS (Java)'!C41</f>
        <v>33</v>
      </c>
      <c r="E41" s="9">
        <f>'LESSONS (Java)'!D41</f>
        <v>33</v>
      </c>
      <c r="F41" s="9" t="str">
        <f>VLOOKUP('LESSONS (Java)'!E41,レッスン関連!$C$19:$E$22,3,FALSE)</f>
        <v>1 回のみ</v>
      </c>
      <c r="G41" s="9" t="str">
        <f>VLOOKUP('LESSONS (Java)'!G41,レッスン関連!$C$30:$E$35,3,FALSE)</f>
        <v>入門編</v>
      </c>
      <c r="H41" s="9" t="str">
        <f>VLOOKUP('LESSONS (Java)'!H41,レッスン関連!$C$71:$E$96,3,FALSE)</f>
        <v>演算子</v>
      </c>
      <c r="I41" s="9" t="str">
        <f>VLOOKUP('LESSONS (Java)'!I41,レッスン関連!$C$199:$E$209,3,FALSE)</f>
        <v/>
      </c>
      <c r="J41" s="9" t="str">
        <f>'LESSONS (Java)'!J41</f>
        <v>Java の代入演算子</v>
      </c>
      <c r="K41" s="56"/>
      <c r="L41" s="31">
        <f>VLOOKUP('LESSONS (Java)'!K41,MAN_HOURS!$C$9:$E$155,3,FALSE)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(Java)'!F42,レッスン関連!$C$7:$E$10,3,FALSE)</f>
        <v>Java 学習カリキュラム</v>
      </c>
      <c r="D42" s="9">
        <f>'LESSONS (Java)'!C42</f>
        <v>34</v>
      </c>
      <c r="E42" s="9">
        <f>'LESSONS (Java)'!D42</f>
        <v>34</v>
      </c>
      <c r="F42" s="9" t="str">
        <f>VLOOKUP('LESSONS (Java)'!E42,レッスン関連!$C$19:$E$22,3,FALSE)</f>
        <v>1 回のみ</v>
      </c>
      <c r="G42" s="9" t="str">
        <f>VLOOKUP('LESSONS (Java)'!G42,レッスン関連!$C$30:$E$35,3,FALSE)</f>
        <v>入門編</v>
      </c>
      <c r="H42" s="9" t="str">
        <f>VLOOKUP('LESSONS (Java)'!H42,レッスン関連!$C$71:$E$96,3,FALSE)</f>
        <v>演算子</v>
      </c>
      <c r="I42" s="9" t="str">
        <f>VLOOKUP('LESSONS (Java)'!I42,レッスン関連!$C$199:$E$209,3,FALSE)</f>
        <v/>
      </c>
      <c r="J42" s="9" t="str">
        <f>'LESSONS (Java)'!J42</f>
        <v>Java の関係演算子</v>
      </c>
      <c r="K42" s="56"/>
      <c r="L42" s="31">
        <f>VLOOKUP('LESSONS (Java)'!K42,MAN_HOURS!$C$9:$E$155,3,FALSE)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(Java)'!F43,レッスン関連!$C$7:$E$10,3,FALSE)</f>
        <v>Java 学習カリキュラム</v>
      </c>
      <c r="D43" s="9">
        <f>'LESSONS (Java)'!C43</f>
        <v>35</v>
      </c>
      <c r="E43" s="9">
        <f>'LESSONS (Java)'!D43</f>
        <v>35</v>
      </c>
      <c r="F43" s="9" t="str">
        <f>VLOOKUP('LESSONS (Java)'!E43,レッスン関連!$C$19:$E$22,3,FALSE)</f>
        <v>1 回のみ</v>
      </c>
      <c r="G43" s="9" t="str">
        <f>VLOOKUP('LESSONS (Java)'!G43,レッスン関連!$C$30:$E$35,3,FALSE)</f>
        <v>入門編</v>
      </c>
      <c r="H43" s="9" t="str">
        <f>VLOOKUP('LESSONS (Java)'!H43,レッスン関連!$C$71:$E$96,3,FALSE)</f>
        <v>演算子</v>
      </c>
      <c r="I43" s="9" t="str">
        <f>VLOOKUP('LESSONS (Java)'!I43,レッスン関連!$C$199:$E$209,3,FALSE)</f>
        <v/>
      </c>
      <c r="J43" s="9" t="str">
        <f>'LESSONS (Java)'!J43</f>
        <v>Java の論理演算子</v>
      </c>
      <c r="K43" s="56"/>
      <c r="L43" s="31">
        <f>VLOOKUP('LESSONS (Java)'!K43,MAN_HOURS!$C$9:$E$155,3,FALSE)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(Java)'!F44,レッスン関連!$C$7:$E$10,3,FALSE)</f>
        <v>Java 学習カリキュラム</v>
      </c>
      <c r="D44" s="9">
        <f>'LESSONS (Java)'!C44</f>
        <v>36</v>
      </c>
      <c r="E44" s="9">
        <f>'LESSONS (Java)'!D44</f>
        <v>36</v>
      </c>
      <c r="F44" s="9" t="str">
        <f>VLOOKUP('LESSONS (Java)'!E44,レッスン関連!$C$19:$E$22,3,FALSE)</f>
        <v>1 回のみ</v>
      </c>
      <c r="G44" s="9" t="str">
        <f>VLOOKUP('LESSONS (Java)'!G44,レッスン関連!$C$30:$E$35,3,FALSE)</f>
        <v>入門編</v>
      </c>
      <c r="H44" s="9" t="str">
        <f>VLOOKUP('LESSONS (Java)'!H44,レッスン関連!$C$71:$E$96,3,FALSE)</f>
        <v>演算子</v>
      </c>
      <c r="I44" s="9" t="str">
        <f>VLOOKUP('LESSONS (Java)'!I44,レッスン関連!$C$199:$E$209,3,FALSE)</f>
        <v/>
      </c>
      <c r="J44" s="9" t="str">
        <f>'LESSONS (Java)'!J44</f>
        <v>インクリメント・デクリメント</v>
      </c>
      <c r="K44" s="56"/>
      <c r="L44" s="31">
        <f>VLOOKUP('LESSONS (Java)'!K44,MAN_HOURS!$C$9:$E$155,3,FALSE)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(Java)'!F45,レッスン関連!$C$7:$E$10,3,FALSE)</f>
        <v>Java 学習カリキュラム</v>
      </c>
      <c r="D45" s="9">
        <f>'LESSONS (Java)'!C45</f>
        <v>37</v>
      </c>
      <c r="E45" s="9">
        <f>'LESSONS (Java)'!D45</f>
        <v>37</v>
      </c>
      <c r="F45" s="9" t="str">
        <f>VLOOKUP('LESSONS (Java)'!E45,レッスン関連!$C$19:$E$22,3,FALSE)</f>
        <v>1 回のみ</v>
      </c>
      <c r="G45" s="9" t="str">
        <f>VLOOKUP('LESSONS (Java)'!G45,レッスン関連!$C$30:$E$35,3,FALSE)</f>
        <v>入門編</v>
      </c>
      <c r="H45" s="9" t="str">
        <f>VLOOKUP('LESSONS (Java)'!H45,レッスン関連!$C$71:$E$96,3,FALSE)</f>
        <v>知識</v>
      </c>
      <c r="I45" s="9" t="str">
        <f>VLOOKUP('LESSONS (Java)'!I45,レッスン関連!$C$199:$E$209,3,FALSE)</f>
        <v/>
      </c>
      <c r="J45" s="9" t="str">
        <f>'LESSONS (Java)'!J45</f>
        <v>Java でのコメントの書き方</v>
      </c>
      <c r="K45" s="56"/>
      <c r="L45" s="31">
        <f>VLOOKUP('LESSONS (Java)'!K45,MAN_HOURS!$C$9:$E$155,3,FALSE)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(Java)'!F46,レッスン関連!$C$7:$E$10,3,FALSE)</f>
        <v>Java 学習カリキュラム</v>
      </c>
      <c r="D46" s="9">
        <f>'LESSONS (Java)'!C46</f>
        <v>38</v>
      </c>
      <c r="E46" s="9">
        <f>'LESSONS (Java)'!D46</f>
        <v>38</v>
      </c>
      <c r="F46" s="9" t="str">
        <f>VLOOKUP('LESSONS (Java)'!E46,レッスン関連!$C$19:$E$22,3,FALSE)</f>
        <v>1 回のみ</v>
      </c>
      <c r="G46" s="9" t="str">
        <f>VLOOKUP('LESSONS (Java)'!G46,レッスン関連!$C$30:$E$35,3,FALSE)</f>
        <v>入門編</v>
      </c>
      <c r="H46" s="9" t="str">
        <f>VLOOKUP('LESSONS (Java)'!H46,レッスン関連!$C$71:$E$96,3,FALSE)</f>
        <v>表示</v>
      </c>
      <c r="I46" s="9" t="str">
        <f>VLOOKUP('LESSONS (Java)'!I46,レッスン関連!$C$199:$E$209,3,FALSE)</f>
        <v/>
      </c>
      <c r="J46" s="9" t="str">
        <f>'LESSONS (Java)'!J46</f>
        <v>Java での書式指定</v>
      </c>
      <c r="K46" s="56"/>
      <c r="L46" s="31">
        <f>VLOOKUP('LESSONS (Java)'!K46,MAN_HOURS!$C$9:$E$155,3,FALSE)</f>
        <v>1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(Java)'!F47,レッスン関連!$C$7:$E$10,3,FALSE)</f>
        <v>Java 学習カリキュラム</v>
      </c>
      <c r="D47" s="9">
        <f>'LESSONS (Java)'!C47</f>
        <v>39</v>
      </c>
      <c r="E47" s="9">
        <f>'LESSONS (Java)'!D47</f>
        <v>39</v>
      </c>
      <c r="F47" s="9" t="str">
        <f>VLOOKUP('LESSONS (Java)'!E47,レッスン関連!$C$19:$E$22,3,FALSE)</f>
        <v>1 回のみ</v>
      </c>
      <c r="G47" s="9" t="str">
        <f>VLOOKUP('LESSONS (Java)'!G47,レッスン関連!$C$30:$E$35,3,FALSE)</f>
        <v>入門編</v>
      </c>
      <c r="H47" s="9" t="str">
        <f>VLOOKUP('LESSONS (Java)'!H47,レッスン関連!$C$71:$E$96,3,FALSE)</f>
        <v>考え方</v>
      </c>
      <c r="I47" s="9" t="str">
        <f>VLOOKUP('LESSONS (Java)'!I47,レッスン関連!$C$199:$E$209,3,FALSE)</f>
        <v/>
      </c>
      <c r="J47" s="9" t="str">
        <f>'LESSONS (Java)'!J47</f>
        <v>不要なコメントアウトを残さない</v>
      </c>
      <c r="K47" s="56"/>
      <c r="L47" s="31">
        <f>VLOOKUP('LESSONS (Java)'!K47,MAN_HOURS!$C$9:$E$155,3,FALSE)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(Java)'!F48,レッスン関連!$C$7:$E$10,3,FALSE)</f>
        <v>Java 学習カリキュラム</v>
      </c>
      <c r="D48" s="9">
        <f>'LESSONS (Java)'!C48</f>
        <v>40</v>
      </c>
      <c r="E48" s="9">
        <f>'LESSONS (Java)'!D48</f>
        <v>40</v>
      </c>
      <c r="F48" s="9" t="str">
        <f>VLOOKUP('LESSONS (Java)'!E48,レッスン関連!$C$19:$E$22,3,FALSE)</f>
        <v>1 回のみ</v>
      </c>
      <c r="G48" s="9" t="str">
        <f>VLOOKUP('LESSONS (Java)'!G48,レッスン関連!$C$30:$E$35,3,FALSE)</f>
        <v>入門編</v>
      </c>
      <c r="H48" s="9" t="str">
        <f>VLOOKUP('LESSONS (Java)'!H48,レッスン関連!$C$71:$E$96,3,FALSE)</f>
        <v>不吉なにおい</v>
      </c>
      <c r="I48" s="9" t="str">
        <f>VLOOKUP('LESSONS (Java)'!I48,レッスン関連!$C$199:$E$209,3,FALSE)</f>
        <v/>
      </c>
      <c r="J48" s="9" t="str">
        <f>'LESSONS (Java)'!J48</f>
        <v>🐽 「不吉なにおい」とは</v>
      </c>
      <c r="K48" s="56"/>
      <c r="L48" s="31">
        <f>VLOOKUP('LESSONS (Java)'!K48,MAN_HOURS!$C$9:$E$155,3,FALSE)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(Java)'!F49,レッスン関連!$C$7:$E$10,3,FALSE)</f>
        <v>Java 学習カリキュラム</v>
      </c>
      <c r="D49" s="9">
        <f>'LESSONS (Java)'!C49</f>
        <v>41</v>
      </c>
      <c r="E49" s="9">
        <f>'LESSONS (Java)'!D49</f>
        <v>41</v>
      </c>
      <c r="F49" s="9" t="str">
        <f>VLOOKUP('LESSONS (Java)'!E49,レッスン関連!$C$19:$E$22,3,FALSE)</f>
        <v>1 回のみ</v>
      </c>
      <c r="G49" s="9" t="str">
        <f>VLOOKUP('LESSONS (Java)'!G49,レッスン関連!$C$30:$E$35,3,FALSE)</f>
        <v>入門編</v>
      </c>
      <c r="H49" s="9" t="str">
        <f>VLOOKUP('LESSONS (Java)'!H49,レッスン関連!$C$71:$E$96,3,FALSE)</f>
        <v>不吉なにおい</v>
      </c>
      <c r="I49" s="9" t="str">
        <f>VLOOKUP('LESSONS (Java)'!I49,レッスン関連!$C$199:$E$209,3,FALSE)</f>
        <v/>
      </c>
      <c r="J49" s="9" t="str">
        <f>'LESSONS (Java)'!J49</f>
        <v>不吉なにおい 🐽 変数名にコメントを付ける</v>
      </c>
      <c r="K49" s="56"/>
      <c r="L49" s="31">
        <f>VLOOKUP('LESSONS (Java)'!K49,MAN_HOURS!$C$9:$E$155,3,FALSE)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(Java)'!F50,レッスン関連!$C$7:$E$10,3,FALSE)</f>
        <v>Java 学習カリキュラム</v>
      </c>
      <c r="D50" s="9">
        <f>'LESSONS (Java)'!C50</f>
        <v>42</v>
      </c>
      <c r="E50" s="9">
        <f>'LESSONS (Java)'!D50</f>
        <v>42</v>
      </c>
      <c r="F50" s="9" t="str">
        <f>VLOOKUP('LESSONS (Java)'!E50,レッスン関連!$C$19:$E$22,3,FALSE)</f>
        <v>1 回のみ</v>
      </c>
      <c r="G50" s="9" t="str">
        <f>VLOOKUP('LESSONS (Java)'!G50,レッスン関連!$C$30:$E$35,3,FALSE)</f>
        <v>入門編</v>
      </c>
      <c r="H50" s="9" t="str">
        <f>VLOOKUP('LESSONS (Java)'!H50,レッスン関連!$C$71:$E$96,3,FALSE)</f>
        <v>データ構造</v>
      </c>
      <c r="I50" s="9" t="str">
        <f>VLOOKUP('LESSONS (Java)'!I50,レッスン関連!$C$199:$E$209,3,FALSE)</f>
        <v/>
      </c>
      <c r="J50" s="9" t="str">
        <f>'LESSONS (Java)'!J50</f>
        <v>Java の配列</v>
      </c>
      <c r="K50" s="56"/>
      <c r="L50" s="31">
        <f>VLOOKUP('LESSONS (Java)'!K50,MAN_HOURS!$C$9:$E$155,3,FALSE)</f>
        <v>1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(Java)'!F51,レッスン関連!$C$7:$E$10,3,FALSE)</f>
        <v>Java 学習カリキュラム</v>
      </c>
      <c r="D51" s="9">
        <f>'LESSONS (Java)'!C51</f>
        <v>43</v>
      </c>
      <c r="E51" s="9">
        <f>'LESSONS (Java)'!D51</f>
        <v>43</v>
      </c>
      <c r="F51" s="9" t="str">
        <f>VLOOKUP('LESSONS (Java)'!E51,レッスン関連!$C$19:$E$22,3,FALSE)</f>
        <v>1 回のみ</v>
      </c>
      <c r="G51" s="9" t="str">
        <f>VLOOKUP('LESSONS (Java)'!G51,レッスン関連!$C$30:$E$35,3,FALSE)</f>
        <v>入門編</v>
      </c>
      <c r="H51" s="9" t="str">
        <f>VLOOKUP('LESSONS (Java)'!H51,レッスン関連!$C$71:$E$96,3,FALSE)</f>
        <v>データ構造</v>
      </c>
      <c r="I51" s="9" t="str">
        <f>VLOOKUP('LESSONS (Java)'!I51,レッスン関連!$C$199:$E$209,3,FALSE)</f>
        <v/>
      </c>
      <c r="J51" s="9" t="str">
        <f>'LESSONS (Java)'!J51</f>
        <v>Java の多次元配列</v>
      </c>
      <c r="K51" s="56"/>
      <c r="L51" s="31">
        <f>VLOOKUP('LESSONS (Java)'!K51,MAN_HOURS!$C$9:$E$155,3,FALSE)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(Java)'!F52,レッスン関連!$C$7:$E$10,3,FALSE)</f>
        <v>Java 学習カリキュラム</v>
      </c>
      <c r="D52" s="9">
        <f>'LESSONS (Java)'!C52</f>
        <v>44</v>
      </c>
      <c r="E52" s="9">
        <f>'LESSONS (Java)'!D52</f>
        <v>44</v>
      </c>
      <c r="F52" s="9" t="str">
        <f>VLOOKUP('LESSONS (Java)'!E52,レッスン関連!$C$19:$E$22,3,FALSE)</f>
        <v>1 回のみ</v>
      </c>
      <c r="G52" s="9" t="str">
        <f>VLOOKUP('LESSONS (Java)'!G52,レッスン関連!$C$30:$E$35,3,FALSE)</f>
        <v>入門編</v>
      </c>
      <c r="H52" s="9" t="str">
        <f>VLOOKUP('LESSONS (Java)'!H52,レッスン関連!$C$71:$E$96,3,FALSE)</f>
        <v>データ構造</v>
      </c>
      <c r="I52" s="9" t="str">
        <f>VLOOKUP('LESSONS (Java)'!I52,レッスン関連!$C$199:$E$209,3,FALSE)</f>
        <v/>
      </c>
      <c r="J52" s="9" t="str">
        <f>'LESSONS (Java)'!J52</f>
        <v>Java のリスト（ArrayList クラス）</v>
      </c>
      <c r="K52" s="56"/>
      <c r="L52" s="31">
        <f>VLOOKUP('LESSONS (Java)'!K52,MAN_HOURS!$C$9:$E$155,3,FALSE)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(Java)'!F53,レッスン関連!$C$7:$E$10,3,FALSE)</f>
        <v>Java 学習カリキュラム</v>
      </c>
      <c r="D53" s="9">
        <f>'LESSONS (Java)'!C53</f>
        <v>45</v>
      </c>
      <c r="E53" s="9">
        <f>'LESSONS (Java)'!D53</f>
        <v>45</v>
      </c>
      <c r="F53" s="9" t="str">
        <f>VLOOKUP('LESSONS (Java)'!E53,レッスン関連!$C$19:$E$22,3,FALSE)</f>
        <v>1 回のみ</v>
      </c>
      <c r="G53" s="9" t="str">
        <f>VLOOKUP('LESSONS (Java)'!G53,レッスン関連!$C$30:$E$35,3,FALSE)</f>
        <v>入門編</v>
      </c>
      <c r="H53" s="9" t="str">
        <f>VLOOKUP('LESSONS (Java)'!H53,レッスン関連!$C$71:$E$96,3,FALSE)</f>
        <v>条件分岐</v>
      </c>
      <c r="I53" s="9" t="str">
        <f>VLOOKUP('LESSONS (Java)'!I53,レッスン関連!$C$199:$E$209,3,FALSE)</f>
        <v/>
      </c>
      <c r="J53" s="9" t="str">
        <f>'LESSONS (Java)'!J53</f>
        <v>Java の if 文</v>
      </c>
      <c r="K53" s="56"/>
      <c r="L53" s="31">
        <f>VLOOKUP('LESSONS (Java)'!K53,MAN_HOURS!$C$9:$E$155,3,FALSE)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(Java)'!F54,レッスン関連!$C$7:$E$10,3,FALSE)</f>
        <v>Java 学習カリキュラム</v>
      </c>
      <c r="D54" s="9">
        <f>'LESSONS (Java)'!C54</f>
        <v>46</v>
      </c>
      <c r="E54" s="9">
        <f>'LESSONS (Java)'!D54</f>
        <v>46</v>
      </c>
      <c r="F54" s="9" t="str">
        <f>VLOOKUP('LESSONS (Java)'!E54,レッスン関連!$C$19:$E$22,3,FALSE)</f>
        <v>1 回のみ</v>
      </c>
      <c r="G54" s="9" t="str">
        <f>VLOOKUP('LESSONS (Java)'!G54,レッスン関連!$C$30:$E$35,3,FALSE)</f>
        <v>入門編</v>
      </c>
      <c r="H54" s="9" t="str">
        <f>VLOOKUP('LESSONS (Java)'!H54,レッスン関連!$C$71:$E$96,3,FALSE)</f>
        <v>条件分岐</v>
      </c>
      <c r="I54" s="9" t="str">
        <f>VLOOKUP('LESSONS (Java)'!I54,レッスン関連!$C$199:$E$209,3,FALSE)</f>
        <v/>
      </c>
      <c r="J54" s="9" t="str">
        <f>'LESSONS (Java)'!J54</f>
        <v>Java の三項演算子</v>
      </c>
      <c r="K54" s="56"/>
      <c r="L54" s="31">
        <f>VLOOKUP('LESSONS (Java)'!K54,MAN_HOURS!$C$9:$E$155,3,FALSE)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(Java)'!F55,レッスン関連!$C$7:$E$10,3,FALSE)</f>
        <v>Java 学習カリキュラム</v>
      </c>
      <c r="D55" s="9">
        <f>'LESSONS (Java)'!C55</f>
        <v>47</v>
      </c>
      <c r="E55" s="9">
        <f>'LESSONS (Java)'!D55</f>
        <v>47</v>
      </c>
      <c r="F55" s="9" t="str">
        <f>VLOOKUP('LESSONS (Java)'!E55,レッスン関連!$C$19:$E$22,3,FALSE)</f>
        <v>1 回のみ</v>
      </c>
      <c r="G55" s="9" t="str">
        <f>VLOOKUP('LESSONS (Java)'!G55,レッスン関連!$C$30:$E$35,3,FALSE)</f>
        <v>入門編</v>
      </c>
      <c r="H55" s="9" t="str">
        <f>VLOOKUP('LESSONS (Java)'!H55,レッスン関連!$C$71:$E$96,3,FALSE)</f>
        <v>ループ</v>
      </c>
      <c r="I55" s="9" t="str">
        <f>VLOOKUP('LESSONS (Java)'!I55,レッスン関連!$C$199:$E$209,3,FALSE)</f>
        <v/>
      </c>
      <c r="J55" s="9" t="str">
        <f>'LESSONS (Java)'!J55</f>
        <v>Java の for 文</v>
      </c>
      <c r="K55" s="56"/>
      <c r="L55" s="31">
        <f>VLOOKUP('LESSONS (Java)'!K55,MAN_HOURS!$C$9:$E$155,3,FALSE)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(Java)'!F56,レッスン関連!$C$7:$E$10,3,FALSE)</f>
        <v>Java 学習カリキュラム</v>
      </c>
      <c r="D56" s="9">
        <f>'LESSONS (Java)'!C56</f>
        <v>48</v>
      </c>
      <c r="E56" s="9">
        <f>'LESSONS (Java)'!D56</f>
        <v>48</v>
      </c>
      <c r="F56" s="9" t="str">
        <f>VLOOKUP('LESSONS (Java)'!E56,レッスン関連!$C$19:$E$22,3,FALSE)</f>
        <v>1 回のみ</v>
      </c>
      <c r="G56" s="9" t="str">
        <f>VLOOKUP('LESSONS (Java)'!G56,レッスン関連!$C$30:$E$35,3,FALSE)</f>
        <v>入門編</v>
      </c>
      <c r="H56" s="9" t="str">
        <f>VLOOKUP('LESSONS (Java)'!H56,レッスン関連!$C$71:$E$96,3,FALSE)</f>
        <v>ループ</v>
      </c>
      <c r="I56" s="9" t="str">
        <f>VLOOKUP('LESSONS (Java)'!I56,レッスン関連!$C$199:$E$209,3,FALSE)</f>
        <v/>
      </c>
      <c r="J56" s="9" t="str">
        <f>'LESSONS (Java)'!J56</f>
        <v>Java の拡張 for 文</v>
      </c>
      <c r="K56" s="56"/>
      <c r="L56" s="31">
        <f>VLOOKUP('LESSONS (Java)'!K56,MAN_HOURS!$C$9:$E$155,3,FALSE)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(Java)'!F57,レッスン関連!$C$7:$E$10,3,FALSE)</f>
        <v>Java 学習カリキュラム</v>
      </c>
      <c r="D57" s="9">
        <f>'LESSONS (Java)'!C57</f>
        <v>49</v>
      </c>
      <c r="E57" s="9">
        <f>'LESSONS (Java)'!D57</f>
        <v>49</v>
      </c>
      <c r="F57" s="9" t="str">
        <f>VLOOKUP('LESSONS (Java)'!E57,レッスン関連!$C$19:$E$22,3,FALSE)</f>
        <v>1 回のみ</v>
      </c>
      <c r="G57" s="9" t="str">
        <f>VLOOKUP('LESSONS (Java)'!G57,レッスン関連!$C$30:$E$35,3,FALSE)</f>
        <v>入門編</v>
      </c>
      <c r="H57" s="9" t="str">
        <f>VLOOKUP('LESSONS (Java)'!H57,レッスン関連!$C$71:$E$96,3,FALSE)</f>
        <v>ループ</v>
      </c>
      <c r="I57" s="9" t="str">
        <f>VLOOKUP('LESSONS (Java)'!I57,レッスン関連!$C$199:$E$209,3,FALSE)</f>
        <v/>
      </c>
      <c r="J57" s="9" t="str">
        <f>'LESSONS (Java)'!J57</f>
        <v>Java の while 文</v>
      </c>
      <c r="K57" s="56"/>
      <c r="L57" s="31">
        <f>VLOOKUP('LESSONS (Java)'!K57,MAN_HOURS!$C$9:$E$155,3,FALSE)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(Java)'!F58,レッスン関連!$C$7:$E$10,3,FALSE)</f>
        <v>Java 学習カリキュラム</v>
      </c>
      <c r="D58" s="9">
        <f>'LESSONS (Java)'!C58</f>
        <v>50</v>
      </c>
      <c r="E58" s="9">
        <f>'LESSONS (Java)'!D58</f>
        <v>50</v>
      </c>
      <c r="F58" s="9" t="str">
        <f>VLOOKUP('LESSONS (Java)'!E58,レッスン関連!$C$19:$E$22,3,FALSE)</f>
        <v>1 回のみ</v>
      </c>
      <c r="G58" s="9" t="str">
        <f>VLOOKUP('LESSONS (Java)'!G58,レッスン関連!$C$30:$E$35,3,FALSE)</f>
        <v>入門編</v>
      </c>
      <c r="H58" s="9" t="str">
        <f>VLOOKUP('LESSONS (Java)'!H58,レッスン関連!$C$71:$E$96,3,FALSE)</f>
        <v>ループ</v>
      </c>
      <c r="I58" s="9" t="str">
        <f>VLOOKUP('LESSONS (Java)'!I58,レッスン関連!$C$199:$E$209,3,FALSE)</f>
        <v/>
      </c>
      <c r="J58" s="9" t="str">
        <f>'LESSONS (Java)'!J58</f>
        <v>Java の continue と break</v>
      </c>
      <c r="K58" s="56"/>
      <c r="L58" s="31">
        <f>VLOOKUP('LESSONS (Java)'!K58,MAN_HOURS!$C$9:$E$155,3,FALSE)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(Java)'!F59,レッスン関連!$C$7:$E$10,3,FALSE)</f>
        <v>Java 学習カリキュラム</v>
      </c>
      <c r="D59" s="9">
        <f>'LESSONS (Java)'!C59</f>
        <v>51</v>
      </c>
      <c r="E59" s="9">
        <f>'LESSONS (Java)'!D59</f>
        <v>51</v>
      </c>
      <c r="F59" s="9" t="str">
        <f>VLOOKUP('LESSONS (Java)'!E59,レッスン関連!$C$19:$E$22,3,FALSE)</f>
        <v>1 回のみ</v>
      </c>
      <c r="G59" s="9" t="str">
        <f>VLOOKUP('LESSONS (Java)'!G59,レッスン関連!$C$30:$E$35,3,FALSE)</f>
        <v>入門編</v>
      </c>
      <c r="H59" s="9" t="str">
        <f>VLOOKUP('LESSONS (Java)'!H59,レッスン関連!$C$71:$E$96,3,FALSE)</f>
        <v>変数</v>
      </c>
      <c r="I59" s="9" t="str">
        <f>VLOOKUP('LESSONS (Java)'!I59,レッスン関連!$C$199:$E$209,3,FALSE)</f>
        <v/>
      </c>
      <c r="J59" s="9" t="str">
        <f>'LESSONS (Java)'!J59</f>
        <v>Java 変数のスコープ</v>
      </c>
      <c r="K59" s="56"/>
      <c r="L59" s="31">
        <f>VLOOKUP('LESSONS (Java)'!K59,MAN_HOURS!$C$9:$E$155,3,FALSE)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(Java)'!F60,レッスン関連!$C$7:$E$10,3,FALSE)</f>
        <v>Java 学習カリキュラム</v>
      </c>
      <c r="D60" s="9">
        <f>'LESSONS (Java)'!C60</f>
        <v>52</v>
      </c>
      <c r="E60" s="9">
        <f>'LESSONS (Java)'!D60</f>
        <v>52</v>
      </c>
      <c r="F60" s="9" t="str">
        <f>VLOOKUP('LESSONS (Java)'!E60,レッスン関連!$C$19:$E$22,3,FALSE)</f>
        <v>1 回のみ</v>
      </c>
      <c r="G60" s="9" t="str">
        <f>VLOOKUP('LESSONS (Java)'!G60,レッスン関連!$C$30:$E$35,3,FALSE)</f>
        <v>入門編</v>
      </c>
      <c r="H60" s="9" t="str">
        <f>VLOOKUP('LESSONS (Java)'!H60,レッスン関連!$C$71:$E$96,3,FALSE)</f>
        <v>考え方</v>
      </c>
      <c r="I60" s="9" t="str">
        <f>VLOOKUP('LESSONS (Java)'!I60,レッスン関連!$C$199:$E$209,3,FALSE)</f>
        <v/>
      </c>
      <c r="J60" s="9" t="str">
        <f>'LESSONS (Java)'!J60</f>
        <v>🤔 コードレビューは成長への近道</v>
      </c>
      <c r="K60" s="56"/>
      <c r="L60" s="31">
        <f>VLOOKUP('LESSONS (Java)'!K60,MAN_HOURS!$C$9:$E$155,3,FALSE)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(Java)'!F61,レッスン関連!$C$7:$E$10,3,FALSE)</f>
        <v>Java 学習カリキュラム</v>
      </c>
      <c r="D61" s="9">
        <f>'LESSONS (Java)'!C61</f>
        <v>53</v>
      </c>
      <c r="E61" s="9">
        <f>'LESSONS (Java)'!D61</f>
        <v>53</v>
      </c>
      <c r="F61" s="9" t="str">
        <f>VLOOKUP('LESSONS (Java)'!E61,レッスン関連!$C$19:$E$22,3,FALSE)</f>
        <v>1 回のみ</v>
      </c>
      <c r="G61" s="9" t="str">
        <f>VLOOKUP('LESSONS (Java)'!G61,レッスン関連!$C$30:$E$35,3,FALSE)</f>
        <v>入門編</v>
      </c>
      <c r="H61" s="9" t="str">
        <f>VLOOKUP('LESSONS (Java)'!H61,レッスン関連!$C$71:$E$96,3,FALSE)</f>
        <v>考え方</v>
      </c>
      <c r="I61" s="9" t="str">
        <f>VLOOKUP('LESSONS (Java)'!I61,レッスン関連!$C$199:$E$209,3,FALSE)</f>
        <v/>
      </c>
      <c r="J61" s="9" t="str">
        <f>'LESSONS (Java)'!J61</f>
        <v>🤔 3か月前の自分は他人</v>
      </c>
      <c r="K61" s="56"/>
      <c r="L61" s="31">
        <f>VLOOKUP('LESSONS (Java)'!K61,MAN_HOURS!$C$9:$E$155,3,FALSE)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(Java)'!F62,レッスン関連!$C$7:$E$10,3,FALSE)</f>
        <v>Java 学習カリキュラム</v>
      </c>
      <c r="D62" s="9">
        <f>'LESSONS (Java)'!C62</f>
        <v>54</v>
      </c>
      <c r="E62" s="9">
        <f>'LESSONS (Java)'!D62</f>
        <v>54</v>
      </c>
      <c r="F62" s="9" t="str">
        <f>VLOOKUP('LESSONS (Java)'!E62,レッスン関連!$C$19:$E$22,3,FALSE)</f>
        <v>1 回のみ</v>
      </c>
      <c r="G62" s="9" t="str">
        <f>VLOOKUP('LESSONS (Java)'!G62,レッスン関連!$C$30:$E$35,3,FALSE)</f>
        <v>入門編</v>
      </c>
      <c r="H62" s="9" t="str">
        <f>VLOOKUP('LESSONS (Java)'!H62,レッスン関連!$C$71:$E$96,3,FALSE)</f>
        <v>課題</v>
      </c>
      <c r="I62" s="9" t="str">
        <f>VLOOKUP('LESSONS (Java)'!I62,レッスン関連!$C$199:$E$209,3,FALSE)</f>
        <v/>
      </c>
      <c r="J62" s="9" t="str">
        <f>'LESSONS (Java)'!J62</f>
        <v>作成課題 ⭐ 数当てゲーム</v>
      </c>
      <c r="K62" s="56"/>
      <c r="L62" s="31">
        <f>VLOOKUP('LESSONS (Java)'!K62,MAN_HOURS!$C$9:$E$155,3,FALSE)</f>
        <v>4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(Java)'!F63,レッスン関連!$C$7:$E$10,3,FALSE)</f>
        <v>Java 学習カリキュラム</v>
      </c>
      <c r="D63" s="9">
        <f>'LESSONS (Java)'!C63</f>
        <v>55</v>
      </c>
      <c r="E63" s="9">
        <f>'LESSONS (Java)'!D63</f>
        <v>55</v>
      </c>
      <c r="F63" s="9" t="str">
        <f>VLOOKUP('LESSONS (Java)'!E63,レッスン関連!$C$19:$E$22,3,FALSE)</f>
        <v>1 回のみ</v>
      </c>
      <c r="G63" s="9" t="str">
        <f>VLOOKUP('LESSONS (Java)'!G63,レッスン関連!$C$30:$E$35,3,FALSE)</f>
        <v>入門編</v>
      </c>
      <c r="H63" s="9" t="str">
        <f>VLOOKUP('LESSONS (Java)'!H63,レッスン関連!$C$71:$E$96,3,FALSE)</f>
        <v>メソッド</v>
      </c>
      <c r="I63" s="9" t="str">
        <f>VLOOKUP('LESSONS (Java)'!I63,レッスン関連!$C$199:$E$209,3,FALSE)</f>
        <v/>
      </c>
      <c r="J63" s="9" t="str">
        <f>'LESSONS (Java)'!J63</f>
        <v>Java のメソッド</v>
      </c>
      <c r="K63" s="56"/>
      <c r="L63" s="31">
        <f>VLOOKUP('LESSONS (Java)'!K63,MAN_HOURS!$C$9:$E$155,3,FALSE)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(Java)'!F64,レッスン関連!$C$7:$E$10,3,FALSE)</f>
        <v>Java 学習カリキュラム</v>
      </c>
      <c r="D64" s="9">
        <f>'LESSONS (Java)'!C64</f>
        <v>56</v>
      </c>
      <c r="E64" s="9">
        <f>'LESSONS (Java)'!D64</f>
        <v>56</v>
      </c>
      <c r="F64" s="9" t="str">
        <f>VLOOKUP('LESSONS (Java)'!E64,レッスン関連!$C$19:$E$22,3,FALSE)</f>
        <v>1 回のみ</v>
      </c>
      <c r="G64" s="9" t="str">
        <f>VLOOKUP('LESSONS (Java)'!G64,レッスン関連!$C$30:$E$35,3,FALSE)</f>
        <v>入門編</v>
      </c>
      <c r="H64" s="9" t="str">
        <f>VLOOKUP('LESSONS (Java)'!H64,レッスン関連!$C$71:$E$96,3,FALSE)</f>
        <v>メソッド</v>
      </c>
      <c r="I64" s="9" t="str">
        <f>VLOOKUP('LESSONS (Java)'!I64,レッスン関連!$C$199:$E$209,3,FALSE)</f>
        <v/>
      </c>
      <c r="J64" s="9" t="str">
        <f>'LESSONS (Java)'!J64</f>
        <v>再帰メソッド</v>
      </c>
      <c r="K64" s="56"/>
      <c r="L64" s="31">
        <f>VLOOKUP('LESSONS (Java)'!K64,MAN_HOURS!$C$9:$E$155,3,FALSE)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(Java)'!F65,レッスン関連!$C$7:$E$10,3,FALSE)</f>
        <v>Java 学習カリキュラム</v>
      </c>
      <c r="D65" s="9">
        <f>'LESSONS (Java)'!C65</f>
        <v>57</v>
      </c>
      <c r="E65" s="9">
        <f>'LESSONS (Java)'!D65</f>
        <v>57</v>
      </c>
      <c r="F65" s="9" t="str">
        <f>VLOOKUP('LESSONS (Java)'!E65,レッスン関連!$C$19:$E$22,3,FALSE)</f>
        <v>1 回のみ</v>
      </c>
      <c r="G65" s="9" t="str">
        <f>VLOOKUP('LESSONS (Java)'!G65,レッスン関連!$C$30:$E$35,3,FALSE)</f>
        <v>入門編</v>
      </c>
      <c r="H65" s="9" t="str">
        <f>VLOOKUP('LESSONS (Java)'!H65,レッスン関連!$C$71:$E$96,3,FALSE)</f>
        <v>メソッド</v>
      </c>
      <c r="I65" s="9" t="str">
        <f>VLOOKUP('LESSONS (Java)'!I65,レッスン関連!$C$199:$E$209,3,FALSE)</f>
        <v/>
      </c>
      <c r="J65" s="9" t="str">
        <f>'LESSONS (Java)'!J65</f>
        <v>Java の値渡しと参照渡し</v>
      </c>
      <c r="K65" s="56"/>
      <c r="L65" s="31">
        <f>VLOOKUP('LESSONS (Java)'!K65,MAN_HOURS!$C$9:$E$155,3,FALSE)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(Java)'!F66,レッスン関連!$C$7:$E$10,3,FALSE)</f>
        <v>Java 学習カリキュラム</v>
      </c>
      <c r="D66" s="9">
        <f>'LESSONS (Java)'!C66</f>
        <v>58</v>
      </c>
      <c r="E66" s="9">
        <f>'LESSONS (Java)'!D66</f>
        <v>58</v>
      </c>
      <c r="F66" s="9" t="str">
        <f>VLOOKUP('LESSONS (Java)'!E66,レッスン関連!$C$19:$E$22,3,FALSE)</f>
        <v>1 回のみ</v>
      </c>
      <c r="G66" s="9" t="str">
        <f>VLOOKUP('LESSONS (Java)'!G66,レッスン関連!$C$30:$E$35,3,FALSE)</f>
        <v>入門編</v>
      </c>
      <c r="H66" s="9" t="str">
        <f>VLOOKUP('LESSONS (Java)'!H66,レッスン関連!$C$71:$E$96,3,FALSE)</f>
        <v>IDE</v>
      </c>
      <c r="I66" s="9" t="str">
        <f>VLOOKUP('LESSONS (Java)'!I66,レッスン関連!$C$199:$E$209,3,FALSE)</f>
        <v/>
      </c>
      <c r="J66" s="9" t="str">
        <f>'LESSONS (Java)'!J66</f>
        <v>VSCode で Java のデバッグをする</v>
      </c>
      <c r="K66" s="56"/>
      <c r="L66" s="31">
        <f>VLOOKUP('LESSONS (Java)'!K66,MAN_HOURS!$C$9:$E$155,3,FALSE)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(Java)'!F67,レッスン関連!$C$7:$E$10,3,FALSE)</f>
        <v>Java 学習カリキュラム</v>
      </c>
      <c r="D67" s="9">
        <f>'LESSONS (Java)'!C67</f>
        <v>59</v>
      </c>
      <c r="E67" s="9">
        <f>'LESSONS (Java)'!D67</f>
        <v>59</v>
      </c>
      <c r="F67" s="9" t="str">
        <f>VLOOKUP('LESSONS (Java)'!E67,レッスン関連!$C$19:$E$22,3,FALSE)</f>
        <v>1 回のみ</v>
      </c>
      <c r="G67" s="9" t="str">
        <f>VLOOKUP('LESSONS (Java)'!G67,レッスン関連!$C$30:$E$35,3,FALSE)</f>
        <v>入門編</v>
      </c>
      <c r="H67" s="9" t="str">
        <f>VLOOKUP('LESSONS (Java)'!H67,レッスン関連!$C$71:$E$96,3,FALSE)</f>
        <v>課題</v>
      </c>
      <c r="I67" s="9" t="str">
        <f>VLOOKUP('LESSONS (Java)'!I67,レッスン関連!$C$199:$E$209,3,FALSE)</f>
        <v/>
      </c>
      <c r="J67" s="9" t="str">
        <f>'LESSONS (Java)'!J67</f>
        <v>作成課題 ⭐ トランプ当てゲーム</v>
      </c>
      <c r="K67" s="56"/>
      <c r="L67" s="31">
        <f>VLOOKUP('LESSONS (Java)'!K67,MAN_HOURS!$C$9:$E$155,3,FALSE)</f>
        <v>4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(Java)'!F68,レッスン関連!$C$7:$E$10,3,FALSE)</f>
        <v>Java 学習カリキュラム</v>
      </c>
      <c r="D68" s="9">
        <f>'LESSONS (Java)'!C68</f>
        <v>60</v>
      </c>
      <c r="E68" s="9">
        <f>'LESSONS (Java)'!D68</f>
        <v>60</v>
      </c>
      <c r="F68" s="9" t="str">
        <f>VLOOKUP('LESSONS (Java)'!E68,レッスン関連!$C$19:$E$22,3,FALSE)</f>
        <v>1 回のみ</v>
      </c>
      <c r="G68" s="9" t="str">
        <f>VLOOKUP('LESSONS (Java)'!G68,レッスン関連!$C$30:$E$35,3,FALSE)</f>
        <v>入門編</v>
      </c>
      <c r="H68" s="9" t="str">
        <f>VLOOKUP('LESSONS (Java)'!H68,レッスン関連!$C$71:$E$96,3,FALSE)</f>
        <v>用語</v>
      </c>
      <c r="I68" s="9" t="str">
        <f>VLOOKUP('LESSONS (Java)'!I68,レッスン関連!$C$199:$E$209,3,FALSE)</f>
        <v/>
      </c>
      <c r="J68" s="9" t="str">
        <f>'LESSONS (Java)'!J68</f>
        <v>リファクタリングとは</v>
      </c>
      <c r="K68" s="56"/>
      <c r="L68" s="31">
        <f>VLOOKUP('LESSONS (Java)'!K68,MAN_HOURS!$C$9:$E$155,3,FALSE)</f>
        <v>1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(Java)'!F69,レッスン関連!$C$7:$E$10,3,FALSE)</f>
        <v>Java 学習カリキュラム</v>
      </c>
      <c r="D69" s="9">
        <f>'LESSONS (Java)'!C69</f>
        <v>61</v>
      </c>
      <c r="E69" s="9">
        <f>'LESSONS (Java)'!D69</f>
        <v>61</v>
      </c>
      <c r="F69" s="9" t="str">
        <f>VLOOKUP('LESSONS (Java)'!E69,レッスン関連!$C$19:$E$22,3,FALSE)</f>
        <v>1 回のみ</v>
      </c>
      <c r="G69" s="9" t="str">
        <f>VLOOKUP('LESSONS (Java)'!G69,レッスン関連!$C$30:$E$35,3,FALSE)</f>
        <v>入門編</v>
      </c>
      <c r="H69" s="9" t="str">
        <f>VLOOKUP('LESSONS (Java)'!H69,レッスン関連!$C$71:$E$96,3,FALSE)</f>
        <v>IDE</v>
      </c>
      <c r="I69" s="9" t="str">
        <f>VLOOKUP('LESSONS (Java)'!I69,レッスン関連!$C$199:$E$209,3,FALSE)</f>
        <v/>
      </c>
      <c r="J69" s="9" t="str">
        <f>'LESSONS (Java)'!J69</f>
        <v>IDE でメソッド定義元へジャンプ</v>
      </c>
      <c r="K69" s="56"/>
      <c r="L69" s="31">
        <f>VLOOKUP('LESSONS (Java)'!K69,MAN_HOURS!$C$9:$E$155,3,FALSE)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(Java)'!F70,レッスン関連!$C$7:$E$10,3,FALSE)</f>
        <v>Java 学習カリキュラム</v>
      </c>
      <c r="D70" s="9">
        <f>'LESSONS (Java)'!C70</f>
        <v>62</v>
      </c>
      <c r="E70" s="9">
        <f>'LESSONS (Java)'!D70</f>
        <v>62</v>
      </c>
      <c r="F70" s="9" t="str">
        <f>VLOOKUP('LESSONS (Java)'!E70,レッスン関連!$C$19:$E$22,3,FALSE)</f>
        <v>1 回のみ</v>
      </c>
      <c r="G70" s="9" t="str">
        <f>VLOOKUP('LESSONS (Java)'!G70,レッスン関連!$C$30:$E$35,3,FALSE)</f>
        <v>入門編</v>
      </c>
      <c r="H70" s="9" t="str">
        <f>VLOOKUP('LESSONS (Java)'!H70,レッスン関連!$C$71:$E$96,3,FALSE)</f>
        <v>IDE</v>
      </c>
      <c r="I70" s="9" t="str">
        <f>VLOOKUP('LESSONS (Java)'!I70,レッスン関連!$C$199:$E$209,3,FALSE)</f>
        <v/>
      </c>
      <c r="J70" s="9" t="str">
        <f>'LESSONS (Java)'!J70</f>
        <v>IDE でメソッド参照先へジャンプ</v>
      </c>
      <c r="K70" s="56"/>
      <c r="L70" s="31">
        <f>VLOOKUP('LESSONS (Java)'!K70,MAN_HOURS!$C$9:$E$155,3,FALSE)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(Java)'!F71,レッスン関連!$C$7:$E$10,3,FALSE)</f>
        <v>Java 学習カリキュラム</v>
      </c>
      <c r="D71" s="9">
        <f>'LESSONS (Java)'!C71</f>
        <v>63</v>
      </c>
      <c r="E71" s="9">
        <f>'LESSONS (Java)'!D71</f>
        <v>63</v>
      </c>
      <c r="F71" s="9" t="str">
        <f>VLOOKUP('LESSONS (Java)'!E71,レッスン関連!$C$19:$E$22,3,FALSE)</f>
        <v>1 回のみ</v>
      </c>
      <c r="G71" s="9" t="str">
        <f>VLOOKUP('LESSONS (Java)'!G71,レッスン関連!$C$30:$E$35,3,FALSE)</f>
        <v>入門編</v>
      </c>
      <c r="H71" s="9" t="str">
        <f>VLOOKUP('LESSONS (Java)'!H71,レッスン関連!$C$71:$E$96,3,FALSE)</f>
        <v>IDE</v>
      </c>
      <c r="I71" s="9" t="str">
        <f>VLOOKUP('LESSONS (Java)'!I71,レッスン関連!$C$199:$E$209,3,FALSE)</f>
        <v/>
      </c>
      <c r="J71" s="9" t="str">
        <f>'LESSONS (Java)'!J71</f>
        <v>IDE の一括置換機能</v>
      </c>
      <c r="K71" s="56"/>
      <c r="L71" s="31">
        <f>VLOOKUP('LESSONS (Java)'!K71,MAN_HOURS!$C$9:$E$155,3,FALSE)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(Java)'!F72,レッスン関連!$C$7:$E$10,3,FALSE)</f>
        <v>Java 学習カリキュラム</v>
      </c>
      <c r="D72" s="9">
        <f>'LESSONS (Java)'!C72</f>
        <v>64</v>
      </c>
      <c r="E72" s="9">
        <f>'LESSONS (Java)'!D72</f>
        <v>64</v>
      </c>
      <c r="F72" s="9" t="str">
        <f>VLOOKUP('LESSONS (Java)'!E72,レッスン関連!$C$19:$E$22,3,FALSE)</f>
        <v>1 回のみ</v>
      </c>
      <c r="G72" s="9" t="str">
        <f>VLOOKUP('LESSONS (Java)'!G72,レッスン関連!$C$30:$E$35,3,FALSE)</f>
        <v>入門編</v>
      </c>
      <c r="H72" s="9" t="str">
        <f>VLOOKUP('LESSONS (Java)'!H72,レッスン関連!$C$71:$E$96,3,FALSE)</f>
        <v>課題</v>
      </c>
      <c r="I72" s="9" t="str">
        <f>VLOOKUP('LESSONS (Java)'!I72,レッスン関連!$C$199:$E$209,3,FALSE)</f>
        <v/>
      </c>
      <c r="J72" s="9" t="str">
        <f>'LESSONS (Java)'!J72</f>
        <v>作成課題 ⭐ じゃんけんゲーム</v>
      </c>
      <c r="K72" s="56"/>
      <c r="L72" s="31">
        <f>VLOOKUP('LESSONS (Java)'!K72,MAN_HOURS!$C$9:$E$155,3,FALSE)</f>
        <v>4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(Java)'!F73,レッスン関連!$C$7:$E$10,3,FALSE)</f>
        <v>Java 学習カリキュラム</v>
      </c>
      <c r="D73" s="9">
        <f>'LESSONS (Java)'!C73</f>
        <v>65</v>
      </c>
      <c r="E73" s="9">
        <f>'LESSONS (Java)'!D73</f>
        <v>65</v>
      </c>
      <c r="F73" s="9" t="str">
        <f>VLOOKUP('LESSONS (Java)'!E73,レッスン関連!$C$19:$E$22,3,FALSE)</f>
        <v>1 回のみ</v>
      </c>
      <c r="G73" s="9" t="str">
        <f>VLOOKUP('LESSONS (Java)'!G73,レッスン関連!$C$30:$E$35,3,FALSE)</f>
        <v>入門編</v>
      </c>
      <c r="H73" s="9" t="str">
        <f>VLOOKUP('LESSONS (Java)'!H73,レッスン関連!$C$71:$E$96,3,FALSE)</f>
        <v>悪い習慣</v>
      </c>
      <c r="I73" s="9" t="str">
        <f>VLOOKUP('LESSONS (Java)'!I73,レッスン関連!$C$199:$E$209,3,FALSE)</f>
        <v/>
      </c>
      <c r="J73" s="9" t="str">
        <f>'LESSONS (Java)'!J73</f>
        <v>悪い習慣 😈 名前にないことをやる</v>
      </c>
      <c r="K73" s="56"/>
      <c r="L73" s="31">
        <f>VLOOKUP('LESSONS (Java)'!K73,MAN_HOURS!$C$9:$E$155,3,FALSE)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(Java)'!F74,レッスン関連!$C$7:$E$10,3,FALSE)</f>
        <v>Java 学習カリキュラム</v>
      </c>
      <c r="D74" s="9">
        <f>'LESSONS (Java)'!C74</f>
        <v>66</v>
      </c>
      <c r="E74" s="9">
        <f>'LESSONS (Java)'!D74</f>
        <v>66</v>
      </c>
      <c r="F74" s="9" t="str">
        <f>VLOOKUP('LESSONS (Java)'!E74,レッスン関連!$C$19:$E$22,3,FALSE)</f>
        <v>1 回のみ</v>
      </c>
      <c r="G74" s="9" t="str">
        <f>VLOOKUP('LESSONS (Java)'!G74,レッスン関連!$C$30:$E$35,3,FALSE)</f>
        <v>入門編</v>
      </c>
      <c r="H74" s="9" t="str">
        <f>VLOOKUP('LESSONS (Java)'!H74,レッスン関連!$C$71:$E$96,3,FALSE)</f>
        <v>悪い習慣</v>
      </c>
      <c r="I74" s="9" t="str">
        <f>VLOOKUP('LESSONS (Java)'!I74,レッスン関連!$C$199:$E$209,3,FALSE)</f>
        <v/>
      </c>
      <c r="J74" s="9" t="str">
        <f>'LESSONS (Java)'!J74</f>
        <v>悪い習慣 😈 見ればわかることをコメントに書く</v>
      </c>
      <c r="K74" s="56"/>
      <c r="L74" s="31">
        <f>VLOOKUP('LESSONS (Java)'!K74,MAN_HOURS!$C$9:$E$155,3,FALSE)</f>
        <v>1</v>
      </c>
      <c r="M74" s="30" t="str">
        <f t="shared" ref="M74:M137" si="2">IF(K74&lt;&gt;"","●","")</f>
        <v/>
      </c>
      <c r="N74" s="31" t="str">
        <f t="shared" ref="N74:N137" si="3">IF(M74="●",L74,"")</f>
        <v/>
      </c>
    </row>
    <row r="75" spans="3:14" x14ac:dyDescent="0.4">
      <c r="C75" s="9" t="str">
        <f>VLOOKUP('LESSONS (Java)'!F75,レッスン関連!$C$7:$E$10,3,FALSE)</f>
        <v>Java 学習カリキュラム</v>
      </c>
      <c r="D75" s="9">
        <f>'LESSONS (Java)'!C75</f>
        <v>67</v>
      </c>
      <c r="E75" s="9">
        <f>'LESSONS (Java)'!D75</f>
        <v>67</v>
      </c>
      <c r="F75" s="9" t="str">
        <f>VLOOKUP('LESSONS (Java)'!E75,レッスン関連!$C$19:$E$22,3,FALSE)</f>
        <v>1 回のみ</v>
      </c>
      <c r="G75" s="9" t="str">
        <f>VLOOKUP('LESSONS (Java)'!G75,レッスン関連!$C$30:$E$35,3,FALSE)</f>
        <v>入門編</v>
      </c>
      <c r="H75" s="9" t="str">
        <f>VLOOKUP('LESSONS (Java)'!H75,レッスン関連!$C$71:$E$96,3,FALSE)</f>
        <v>課題</v>
      </c>
      <c r="I75" s="9" t="str">
        <f>VLOOKUP('LESSONS (Java)'!I75,レッスン関連!$C$199:$E$209,3,FALSE)</f>
        <v/>
      </c>
      <c r="J75" s="9" t="str">
        <f>'LESSONS (Java)'!J75</f>
        <v>作成課題 ⭐ ブラックジャック</v>
      </c>
      <c r="K75" s="56"/>
      <c r="L75" s="31">
        <f>VLOOKUP('LESSONS (Java)'!K75,MAN_HOURS!$C$9:$E$155,3,FALSE)</f>
        <v>6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(Java)'!F76,レッスン関連!$C$7:$E$10,3,FALSE)</f>
        <v>Java 学習カリキュラム</v>
      </c>
      <c r="D76" s="9">
        <f>'LESSONS (Java)'!C76</f>
        <v>68</v>
      </c>
      <c r="E76" s="9">
        <f>'LESSONS (Java)'!D76</f>
        <v>68</v>
      </c>
      <c r="F76" s="9" t="str">
        <f>VLOOKUP('LESSONS (Java)'!E76,レッスン関連!$C$19:$E$22,3,FALSE)</f>
        <v>1 回のみ</v>
      </c>
      <c r="G76" s="9" t="str">
        <f>VLOOKUP('LESSONS (Java)'!G76,レッスン関連!$C$30:$E$35,3,FALSE)</f>
        <v>入門編</v>
      </c>
      <c r="H76" s="9" t="str">
        <f>VLOOKUP('LESSONS (Java)'!H76,レッスン関連!$C$71:$E$96,3,FALSE)</f>
        <v>悪い習慣</v>
      </c>
      <c r="I76" s="9" t="str">
        <f>VLOOKUP('LESSONS (Java)'!I76,レッスン関連!$C$199:$E$209,3,FALSE)</f>
        <v/>
      </c>
      <c r="J76" s="9" t="str">
        <f>'LESSONS (Java)'!J76</f>
        <v>悪い習慣 😈 嘘のコメントを書く</v>
      </c>
      <c r="K76" s="56"/>
      <c r="L76" s="31">
        <f>VLOOKUP('LESSONS (Java)'!K76,MAN_HOURS!$C$9:$E$155,3,FALSE)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(Java)'!F77,レッスン関連!$C$7:$E$10,3,FALSE)</f>
        <v>Java 学習カリキュラム</v>
      </c>
      <c r="D77" s="9">
        <f>'LESSONS (Java)'!C77</f>
        <v>69</v>
      </c>
      <c r="E77" s="9">
        <f>'LESSONS (Java)'!D77</f>
        <v>69</v>
      </c>
      <c r="F77" s="9" t="str">
        <f>VLOOKUP('LESSONS (Java)'!E77,レッスン関連!$C$19:$E$22,3,FALSE)</f>
        <v>1 回のみ</v>
      </c>
      <c r="G77" s="9" t="str">
        <f>VLOOKUP('LESSONS (Java)'!G77,レッスン関連!$C$30:$E$35,3,FALSE)</f>
        <v>入門編</v>
      </c>
      <c r="H77" s="9" t="str">
        <f>VLOOKUP('LESSONS (Java)'!H77,レッスン関連!$C$71:$E$96,3,FALSE)</f>
        <v>悪い習慣</v>
      </c>
      <c r="I77" s="9" t="str">
        <f>VLOOKUP('LESSONS (Java)'!I77,レッスン関連!$C$199:$E$209,3,FALSE)</f>
        <v/>
      </c>
      <c r="J77" s="9" t="str">
        <f>'LESSONS (Java)'!J77</f>
        <v>悪い習慣 😈 クラス名が動詞</v>
      </c>
      <c r="K77" s="56"/>
      <c r="L77" s="31">
        <f>VLOOKUP('LESSONS (Java)'!K77,MAN_HOURS!$C$9:$E$155,3,FALSE)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(Java)'!F78,レッスン関連!$C$7:$E$10,3,FALSE)</f>
        <v>Java 学習カリキュラム</v>
      </c>
      <c r="D78" s="9">
        <f>'LESSONS (Java)'!C78</f>
        <v>70</v>
      </c>
      <c r="E78" s="9">
        <f>'LESSONS (Java)'!D78</f>
        <v>70</v>
      </c>
      <c r="F78" s="9" t="str">
        <f>VLOOKUP('LESSONS (Java)'!E78,レッスン関連!$C$19:$E$22,3,FALSE)</f>
        <v>1 回のみ</v>
      </c>
      <c r="G78" s="9" t="str">
        <f>VLOOKUP('LESSONS (Java)'!G78,レッスン関連!$C$30:$E$35,3,FALSE)</f>
        <v>入門編</v>
      </c>
      <c r="H78" s="9" t="str">
        <f>VLOOKUP('LESSONS (Java)'!H78,レッスン関連!$C$71:$E$96,3,FALSE)</f>
        <v>課題</v>
      </c>
      <c r="I78" s="9" t="str">
        <f>VLOOKUP('LESSONS (Java)'!I78,レッスン関連!$C$199:$E$209,3,FALSE)</f>
        <v/>
      </c>
      <c r="J78" s="9" t="str">
        <f>'LESSONS (Java)'!J78</f>
        <v>作成課題 ⭐ ヒットアンドブロー</v>
      </c>
      <c r="K78" s="56"/>
      <c r="L78" s="31">
        <f>VLOOKUP('LESSONS (Java)'!K78,MAN_HOURS!$C$9:$E$155,3,FALSE)</f>
        <v>4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(Java)'!F79,レッスン関連!$C$7:$E$10,3,FALSE)</f>
        <v>Java 学習カリキュラム</v>
      </c>
      <c r="D79" s="9">
        <f>'LESSONS (Java)'!C79</f>
        <v>71</v>
      </c>
      <c r="E79" s="9">
        <f>'LESSONS (Java)'!D79</f>
        <v>71</v>
      </c>
      <c r="F79" s="9" t="str">
        <f>VLOOKUP('LESSONS (Java)'!E79,レッスン関連!$C$19:$E$22,3,FALSE)</f>
        <v>1 回のみ</v>
      </c>
      <c r="G79" s="9" t="str">
        <f>VLOOKUP('LESSONS (Java)'!G79,レッスン関連!$C$30:$E$35,3,FALSE)</f>
        <v>初級編</v>
      </c>
      <c r="H79" s="9" t="str">
        <f>VLOOKUP('LESSONS (Java)'!H79,レッスン関連!$C$71:$E$96,3,FALSE)</f>
        <v>変数</v>
      </c>
      <c r="I79" s="9" t="str">
        <f>VLOOKUP('LESSONS (Java)'!I79,レッスン関連!$C$199:$E$209,3,FALSE)</f>
        <v/>
      </c>
      <c r="J79" s="9" t="str">
        <f>'LESSONS (Java)'!J79</f>
        <v>説明用変数</v>
      </c>
      <c r="K79" s="56"/>
      <c r="L79" s="31">
        <f>VLOOKUP('LESSONS (Java)'!K79,MAN_HOURS!$C$9:$E$155,3,FALSE)</f>
        <v>1.5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(Java)'!F80,レッスン関連!$C$7:$E$10,3,FALSE)</f>
        <v>Java 学習カリキュラム</v>
      </c>
      <c r="D80" s="9">
        <f>'LESSONS (Java)'!C80</f>
        <v>72</v>
      </c>
      <c r="E80" s="9">
        <f>'LESSONS (Java)'!D80</f>
        <v>72</v>
      </c>
      <c r="F80" s="9" t="str">
        <f>VLOOKUP('LESSONS (Java)'!E80,レッスン関連!$C$19:$E$22,3,FALSE)</f>
        <v>1 回のみ</v>
      </c>
      <c r="G80" s="9" t="str">
        <f>VLOOKUP('LESSONS (Java)'!G80,レッスン関連!$C$30:$E$35,3,FALSE)</f>
        <v>初級編</v>
      </c>
      <c r="H80" s="9" t="str">
        <f>VLOOKUP('LESSONS (Java)'!H80,レッスン関連!$C$71:$E$96,3,FALSE)</f>
        <v>考え方</v>
      </c>
      <c r="I80" s="9" t="str">
        <f>VLOOKUP('LESSONS (Java)'!I80,レッスン関連!$C$199:$E$209,3,FALSE)</f>
        <v/>
      </c>
      <c r="J80" s="9" t="str">
        <f>'LESSONS (Java)'!J80</f>
        <v>マジックナンバーを使わない</v>
      </c>
      <c r="K80" s="56"/>
      <c r="L80" s="31">
        <f>VLOOKUP('LESSONS (Java)'!K80,MAN_HOURS!$C$9:$E$155,3,FALSE)</f>
        <v>1.5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(Java)'!F81,レッスン関連!$C$7:$E$10,3,FALSE)</f>
        <v>Java 学習カリキュラム</v>
      </c>
      <c r="D81" s="9">
        <f>'LESSONS (Java)'!C81</f>
        <v>73</v>
      </c>
      <c r="E81" s="9">
        <f>'LESSONS (Java)'!D81</f>
        <v>73</v>
      </c>
      <c r="F81" s="9" t="str">
        <f>VLOOKUP('LESSONS (Java)'!E81,レッスン関連!$C$19:$E$22,3,FALSE)</f>
        <v>1 回のみ</v>
      </c>
      <c r="G81" s="9" t="str">
        <f>VLOOKUP('LESSONS (Java)'!G81,レッスン関連!$C$30:$E$35,3,FALSE)</f>
        <v>初級編</v>
      </c>
      <c r="H81" s="9" t="str">
        <f>VLOOKUP('LESSONS (Java)'!H81,レッスン関連!$C$71:$E$96,3,FALSE)</f>
        <v>課題</v>
      </c>
      <c r="I81" s="9" t="str">
        <f>VLOOKUP('LESSONS (Java)'!I81,レッスン関連!$C$199:$E$209,3,FALSE)</f>
        <v/>
      </c>
      <c r="J81" s="9" t="str">
        <f>'LESSONS (Java)'!J81</f>
        <v>作成課題 ⭐ 幹事くん</v>
      </c>
      <c r="K81" s="56"/>
      <c r="L81" s="31">
        <f>VLOOKUP('LESSONS (Java)'!K81,MAN_HOURS!$C$9:$E$155,3,FALSE)</f>
        <v>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(Java)'!F82,レッスン関連!$C$7:$E$10,3,FALSE)</f>
        <v>Java 学習カリキュラム</v>
      </c>
      <c r="D82" s="9">
        <f>'LESSONS (Java)'!C82</f>
        <v>74</v>
      </c>
      <c r="E82" s="9">
        <f>'LESSONS (Java)'!D82</f>
        <v>74</v>
      </c>
      <c r="F82" s="9" t="str">
        <f>VLOOKUP('LESSONS (Java)'!E82,レッスン関連!$C$19:$E$22,3,FALSE)</f>
        <v>1 回のみ</v>
      </c>
      <c r="G82" s="9" t="str">
        <f>VLOOKUP('LESSONS (Java)'!G82,レッスン関連!$C$30:$E$35,3,FALSE)</f>
        <v>初級編</v>
      </c>
      <c r="H82" s="9" t="str">
        <f>VLOOKUP('LESSONS (Java)'!H82,レッスン関連!$C$71:$E$96,3,FALSE)</f>
        <v>考え方</v>
      </c>
      <c r="I82" s="9" t="str">
        <f>VLOOKUP('LESSONS (Java)'!I82,レッスン関連!$C$199:$E$209,3,FALSE)</f>
        <v/>
      </c>
      <c r="J82" s="9" t="str">
        <f>'LESSONS (Java)'!J82</f>
        <v>ネストを深くしない</v>
      </c>
      <c r="K82" s="56"/>
      <c r="L82" s="31">
        <f>VLOOKUP('LESSONS (Java)'!K82,MAN_HOURS!$C$9:$E$155,3,FALSE)</f>
        <v>1.5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(Java)'!F83,レッスン関連!$C$7:$E$10,3,FALSE)</f>
        <v>Java 学習カリキュラム</v>
      </c>
      <c r="D83" s="9">
        <f>'LESSONS (Java)'!C83</f>
        <v>75</v>
      </c>
      <c r="E83" s="9">
        <f>'LESSONS (Java)'!D83</f>
        <v>75</v>
      </c>
      <c r="F83" s="9" t="str">
        <f>VLOOKUP('LESSONS (Java)'!E83,レッスン関連!$C$19:$E$22,3,FALSE)</f>
        <v>1 回のみ</v>
      </c>
      <c r="G83" s="9" t="str">
        <f>VLOOKUP('LESSONS (Java)'!G83,レッスン関連!$C$30:$E$35,3,FALSE)</f>
        <v>初級編</v>
      </c>
      <c r="H83" s="9" t="str">
        <f>VLOOKUP('LESSONS (Java)'!H83,レッスン関連!$C$71:$E$96,3,FALSE)</f>
        <v>考え方</v>
      </c>
      <c r="I83" s="9" t="str">
        <f>VLOOKUP('LESSONS (Java)'!I83,レッスン関連!$C$199:$E$209,3,FALSE)</f>
        <v/>
      </c>
      <c r="J83" s="9" t="str">
        <f>'LESSONS (Java)'!J83</f>
        <v>その else 文は必要ですか</v>
      </c>
      <c r="K83" s="56"/>
      <c r="L83" s="31">
        <f>VLOOKUP('LESSONS (Java)'!K83,MAN_HOURS!$C$9:$E$155,3,FALSE)</f>
        <v>1.5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(Java)'!F84,レッスン関連!$C$7:$E$10,3,FALSE)</f>
        <v>Java 学習カリキュラム</v>
      </c>
      <c r="D84" s="9">
        <f>'LESSONS (Java)'!C84</f>
        <v>76</v>
      </c>
      <c r="E84" s="9">
        <f>'LESSONS (Java)'!D84</f>
        <v>76</v>
      </c>
      <c r="F84" s="9" t="str">
        <f>VLOOKUP('LESSONS (Java)'!E84,レッスン関連!$C$19:$E$22,3,FALSE)</f>
        <v>1 回のみ</v>
      </c>
      <c r="G84" s="9" t="str">
        <f>VLOOKUP('LESSONS (Java)'!G84,レッスン関連!$C$30:$E$35,3,FALSE)</f>
        <v>初級編</v>
      </c>
      <c r="H84" s="9" t="str">
        <f>VLOOKUP('LESSONS (Java)'!H84,レッスン関連!$C$71:$E$96,3,FALSE)</f>
        <v>知識</v>
      </c>
      <c r="I84" s="9" t="str">
        <f>VLOOKUP('LESSONS (Java)'!I84,レッスン関連!$C$199:$E$209,3,FALSE)</f>
        <v/>
      </c>
      <c r="J84" s="9" t="str">
        <f>'LESSONS (Java)'!J84</f>
        <v>同一性と同値性</v>
      </c>
      <c r="K84" s="56"/>
      <c r="L84" s="31">
        <f>VLOOKUP('LESSONS (Java)'!K84,MAN_HOURS!$C$9:$E$155,3,FALSE)</f>
        <v>1.5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(Java)'!F85,レッスン関連!$C$7:$E$10,3,FALSE)</f>
        <v>Java 学習カリキュラム</v>
      </c>
      <c r="D85" s="9">
        <f>'LESSONS (Java)'!C85</f>
        <v>77</v>
      </c>
      <c r="E85" s="9">
        <f>'LESSONS (Java)'!D85</f>
        <v>77</v>
      </c>
      <c r="F85" s="9" t="str">
        <f>VLOOKUP('LESSONS (Java)'!E85,レッスン関連!$C$19:$E$22,3,FALSE)</f>
        <v>1 回のみ</v>
      </c>
      <c r="G85" s="9" t="str">
        <f>VLOOKUP('LESSONS (Java)'!G85,レッスン関連!$C$30:$E$35,3,FALSE)</f>
        <v>初級編</v>
      </c>
      <c r="H85" s="9" t="str">
        <f>VLOOKUP('LESSONS (Java)'!H85,レッスン関連!$C$71:$E$96,3,FALSE)</f>
        <v>考え方</v>
      </c>
      <c r="I85" s="9" t="str">
        <f>VLOOKUP('LESSONS (Java)'!I85,レッスン関連!$C$199:$E$209,3,FALSE)</f>
        <v/>
      </c>
      <c r="J85" s="9" t="str">
        <f>'LESSONS (Java)'!J85</f>
        <v>まとまった処理はメソッドに切り出す</v>
      </c>
      <c r="K85" s="56"/>
      <c r="L85" s="31">
        <f>VLOOKUP('LESSONS (Java)'!K85,MAN_HOURS!$C$9:$E$155,3,FALSE)</f>
        <v>1.5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(Java)'!F86,レッスン関連!$C$7:$E$10,3,FALSE)</f>
        <v>Java 学習カリキュラム</v>
      </c>
      <c r="D86" s="9">
        <f>'LESSONS (Java)'!C86</f>
        <v>78</v>
      </c>
      <c r="E86" s="9">
        <f>'LESSONS (Java)'!D86</f>
        <v>78</v>
      </c>
      <c r="F86" s="9" t="str">
        <f>VLOOKUP('LESSONS (Java)'!E86,レッスン関連!$C$19:$E$22,3,FALSE)</f>
        <v>1 回のみ</v>
      </c>
      <c r="G86" s="9" t="str">
        <f>VLOOKUP('LESSONS (Java)'!G86,レッスン関連!$C$30:$E$35,3,FALSE)</f>
        <v>初級編</v>
      </c>
      <c r="H86" s="9" t="str">
        <f>VLOOKUP('LESSONS (Java)'!H86,レッスン関連!$C$71:$E$96,3,FALSE)</f>
        <v>課題</v>
      </c>
      <c r="I86" s="9" t="str">
        <f>VLOOKUP('LESSONS (Java)'!I86,レッスン関連!$C$199:$E$209,3,FALSE)</f>
        <v/>
      </c>
      <c r="J86" s="9" t="str">
        <f>'LESSONS (Java)'!J86</f>
        <v>作成課題 ⭐ 数字をカンマ区切り文字列に変換する</v>
      </c>
      <c r="K86" s="56"/>
      <c r="L86" s="31">
        <f>VLOOKUP('LESSONS (Java)'!K86,MAN_HOURS!$C$9:$E$155,3,FALSE)</f>
        <v>2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(Java)'!F87,レッスン関連!$C$7:$E$10,3,FALSE)</f>
        <v>Java 学習カリキュラム</v>
      </c>
      <c r="D87" s="9">
        <f>'LESSONS (Java)'!C87</f>
        <v>79</v>
      </c>
      <c r="E87" s="9">
        <f>'LESSONS (Java)'!D87</f>
        <v>79</v>
      </c>
      <c r="F87" s="9" t="str">
        <f>VLOOKUP('LESSONS (Java)'!E87,レッスン関連!$C$19:$E$22,3,FALSE)</f>
        <v>1 回のみ</v>
      </c>
      <c r="G87" s="9" t="str">
        <f>VLOOKUP('LESSONS (Java)'!G87,レッスン関連!$C$30:$E$35,3,FALSE)</f>
        <v>初級編</v>
      </c>
      <c r="H87" s="9" t="str">
        <f>VLOOKUP('LESSONS (Java)'!H87,レッスン関連!$C$71:$E$96,3,FALSE)</f>
        <v>考え方</v>
      </c>
      <c r="I87" s="9" t="str">
        <f>VLOOKUP('LESSONS (Java)'!I87,レッスン関連!$C$199:$E$209,3,FALSE)</f>
        <v/>
      </c>
      <c r="J87" s="9" t="str">
        <f>'LESSONS (Java)'!J87</f>
        <v>1つのメソッドには1つの役割を</v>
      </c>
      <c r="K87" s="56"/>
      <c r="L87" s="31">
        <f>VLOOKUP('LESSONS (Java)'!K87,MAN_HOURS!$C$9:$E$155,3,FALSE)</f>
        <v>1.5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(Java)'!F88,レッスン関連!$C$7:$E$10,3,FALSE)</f>
        <v>Java 学習カリキュラム</v>
      </c>
      <c r="D88" s="9">
        <f>'LESSONS (Java)'!C88</f>
        <v>80</v>
      </c>
      <c r="E88" s="9">
        <f>'LESSONS (Java)'!D88</f>
        <v>80</v>
      </c>
      <c r="F88" s="9" t="str">
        <f>VLOOKUP('LESSONS (Java)'!E88,レッスン関連!$C$19:$E$22,3,FALSE)</f>
        <v>1 回のみ</v>
      </c>
      <c r="G88" s="9" t="str">
        <f>VLOOKUP('LESSONS (Java)'!G88,レッスン関連!$C$30:$E$35,3,FALSE)</f>
        <v>初級編</v>
      </c>
      <c r="H88" s="9" t="str">
        <f>VLOOKUP('LESSONS (Java)'!H88,レッスン関連!$C$71:$E$96,3,FALSE)</f>
        <v>考え方</v>
      </c>
      <c r="I88" s="9" t="str">
        <f>VLOOKUP('LESSONS (Java)'!I88,レッスン関連!$C$199:$E$209,3,FALSE)</f>
        <v/>
      </c>
      <c r="J88" s="9" t="str">
        <f>'LESSONS (Java)'!J88</f>
        <v>実態に則したメソッド名を付ける</v>
      </c>
      <c r="K88" s="56"/>
      <c r="L88" s="31">
        <f>VLOOKUP('LESSONS (Java)'!K88,MAN_HOURS!$C$9:$E$155,3,FALSE)</f>
        <v>1.5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(Java)'!F89,レッスン関連!$C$7:$E$10,3,FALSE)</f>
        <v>Java 学習カリキュラム</v>
      </c>
      <c r="D89" s="9">
        <f>'LESSONS (Java)'!C89</f>
        <v>81</v>
      </c>
      <c r="E89" s="9">
        <f>'LESSONS (Java)'!D89</f>
        <v>81</v>
      </c>
      <c r="F89" s="9" t="str">
        <f>VLOOKUP('LESSONS (Java)'!E89,レッスン関連!$C$19:$E$22,3,FALSE)</f>
        <v>1 回のみ</v>
      </c>
      <c r="G89" s="9" t="str">
        <f>VLOOKUP('LESSONS (Java)'!G89,レッスン関連!$C$30:$E$35,3,FALSE)</f>
        <v>初級編</v>
      </c>
      <c r="H89" s="9" t="str">
        <f>VLOOKUP('LESSONS (Java)'!H89,レッスン関連!$C$71:$E$96,3,FALSE)</f>
        <v>課題</v>
      </c>
      <c r="I89" s="9" t="str">
        <f>VLOOKUP('LESSONS (Java)'!I89,レッスン関連!$C$199:$E$209,3,FALSE)</f>
        <v/>
      </c>
      <c r="J89" s="9" t="str">
        <f>'LESSONS (Java)'!J89</f>
        <v>作成課題 ⭐ 文字列の圧縮</v>
      </c>
      <c r="K89" s="56"/>
      <c r="L89" s="31">
        <f>VLOOKUP('LESSONS (Java)'!K89,MAN_HOURS!$C$9:$E$155,3,FALSE)</f>
        <v>4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(Java)'!F90,レッスン関連!$C$7:$E$10,3,FALSE)</f>
        <v>Java 学習カリキュラム</v>
      </c>
      <c r="D90" s="9">
        <f>'LESSONS (Java)'!C90</f>
        <v>82</v>
      </c>
      <c r="E90" s="9">
        <f>'LESSONS (Java)'!D90</f>
        <v>82</v>
      </c>
      <c r="F90" s="9" t="str">
        <f>VLOOKUP('LESSONS (Java)'!E90,レッスン関連!$C$19:$E$22,3,FALSE)</f>
        <v>1 回のみ</v>
      </c>
      <c r="G90" s="9" t="str">
        <f>VLOOKUP('LESSONS (Java)'!G90,レッスン関連!$C$30:$E$35,3,FALSE)</f>
        <v>初級編</v>
      </c>
      <c r="H90" s="9" t="str">
        <f>VLOOKUP('LESSONS (Java)'!H90,レッスン関連!$C$71:$E$96,3,FALSE)</f>
        <v>考え方</v>
      </c>
      <c r="I90" s="9" t="str">
        <f>VLOOKUP('LESSONS (Java)'!I90,レッスン関連!$C$199:$E$209,3,FALSE)</f>
        <v/>
      </c>
      <c r="J90" s="9" t="str">
        <f>'LESSONS (Java)'!J90</f>
        <v>メソッド呼び出しでストーリーを作る</v>
      </c>
      <c r="K90" s="56"/>
      <c r="L90" s="31">
        <f>VLOOKUP('LESSONS (Java)'!K90,MAN_HOURS!$C$9:$E$155,3,FALSE)</f>
        <v>1.5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(Java)'!F91,レッスン関連!$C$7:$E$10,3,FALSE)</f>
        <v>Java 学習カリキュラム</v>
      </c>
      <c r="D91" s="9">
        <f>'LESSONS (Java)'!C91</f>
        <v>83</v>
      </c>
      <c r="E91" s="9">
        <f>'LESSONS (Java)'!D91</f>
        <v>83</v>
      </c>
      <c r="F91" s="9" t="str">
        <f>VLOOKUP('LESSONS (Java)'!E91,レッスン関連!$C$19:$E$22,3,FALSE)</f>
        <v>1 回のみ</v>
      </c>
      <c r="G91" s="9" t="str">
        <f>VLOOKUP('LESSONS (Java)'!G91,レッスン関連!$C$30:$E$35,3,FALSE)</f>
        <v>初級編</v>
      </c>
      <c r="H91" s="9" t="str">
        <f>VLOOKUP('LESSONS (Java)'!H91,レッスン関連!$C$71:$E$96,3,FALSE)</f>
        <v>考え方</v>
      </c>
      <c r="I91" s="9" t="str">
        <f>VLOOKUP('LESSONS (Java)'!I91,レッスン関連!$C$199:$E$209,3,FALSE)</f>
        <v/>
      </c>
      <c r="J91" s="9" t="str">
        <f>'LESSONS (Java)'!J91</f>
        <v>if 文や while 文の条件式をメソッドにする</v>
      </c>
      <c r="K91" s="56"/>
      <c r="L91" s="31">
        <f>VLOOKUP('LESSONS (Java)'!K91,MAN_HOURS!$C$9:$E$155,3,FALSE)</f>
        <v>1.5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(Java)'!F92,レッスン関連!$C$7:$E$10,3,FALSE)</f>
        <v>Java 学習カリキュラム</v>
      </c>
      <c r="D92" s="9">
        <f>'LESSONS (Java)'!C92</f>
        <v>84</v>
      </c>
      <c r="E92" s="9">
        <f>'LESSONS (Java)'!D92</f>
        <v>84</v>
      </c>
      <c r="F92" s="9" t="str">
        <f>VLOOKUP('LESSONS (Java)'!E92,レッスン関連!$C$19:$E$22,3,FALSE)</f>
        <v>1 回のみ</v>
      </c>
      <c r="G92" s="9" t="str">
        <f>VLOOKUP('LESSONS (Java)'!G92,レッスン関連!$C$30:$E$35,3,FALSE)</f>
        <v>初級編</v>
      </c>
      <c r="H92" s="9" t="str">
        <f>VLOOKUP('LESSONS (Java)'!H92,レッスン関連!$C$71:$E$96,3,FALSE)</f>
        <v>考え方</v>
      </c>
      <c r="I92" s="9" t="str">
        <f>VLOOKUP('LESSONS (Java)'!I92,レッスン関連!$C$199:$E$209,3,FALSE)</f>
        <v/>
      </c>
      <c r="J92" s="9" t="str">
        <f>'LESSONS (Java)'!J92</f>
        <v>ガード節・早期リターンを利用する</v>
      </c>
      <c r="K92" s="56"/>
      <c r="L92" s="31">
        <f>VLOOKUP('LESSONS (Java)'!K92,MAN_HOURS!$C$9:$E$155,3,FALSE)</f>
        <v>1.5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(Java)'!F93,レッスン関連!$C$7:$E$10,3,FALSE)</f>
        <v>Java 学習カリキュラム</v>
      </c>
      <c r="D93" s="9">
        <f>'LESSONS (Java)'!C93</f>
        <v>85</v>
      </c>
      <c r="E93" s="9">
        <f>'LESSONS (Java)'!D93</f>
        <v>85</v>
      </c>
      <c r="F93" s="9" t="str">
        <f>VLOOKUP('LESSONS (Java)'!E93,レッスン関連!$C$19:$E$22,3,FALSE)</f>
        <v>1 回のみ</v>
      </c>
      <c r="G93" s="9" t="str">
        <f>VLOOKUP('LESSONS (Java)'!G93,レッスン関連!$C$30:$E$35,3,FALSE)</f>
        <v>初級編</v>
      </c>
      <c r="H93" s="9" t="str">
        <f>VLOOKUP('LESSONS (Java)'!H93,レッスン関連!$C$71:$E$96,3,FALSE)</f>
        <v>課題</v>
      </c>
      <c r="I93" s="9" t="str">
        <f>VLOOKUP('LESSONS (Java)'!I93,レッスン関連!$C$199:$E$209,3,FALSE)</f>
        <v/>
      </c>
      <c r="J93" s="9" t="str">
        <f>'LESSONS (Java)'!J93</f>
        <v>作成課題 ⭐ 文字列を１行毎に分割</v>
      </c>
      <c r="K93" s="56"/>
      <c r="L93" s="31">
        <f>VLOOKUP('LESSONS (Java)'!K93,MAN_HOURS!$C$9:$E$155,3,FALSE)</f>
        <v>2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(Java)'!F94,レッスン関連!$C$7:$E$10,3,FALSE)</f>
        <v>Java 学習カリキュラム</v>
      </c>
      <c r="D94" s="9">
        <f>'LESSONS (Java)'!C94</f>
        <v>86</v>
      </c>
      <c r="E94" s="9">
        <f>'LESSONS (Java)'!D94</f>
        <v>86</v>
      </c>
      <c r="F94" s="9" t="str">
        <f>VLOOKUP('LESSONS (Java)'!E94,レッスン関連!$C$19:$E$22,3,FALSE)</f>
        <v>1 回のみ</v>
      </c>
      <c r="G94" s="9" t="str">
        <f>VLOOKUP('LESSONS (Java)'!G94,レッスン関連!$C$30:$E$35,3,FALSE)</f>
        <v>初級編</v>
      </c>
      <c r="H94" s="9" t="str">
        <f>VLOOKUP('LESSONS (Java)'!H94,レッスン関連!$C$71:$E$96,3,FALSE)</f>
        <v>考え方</v>
      </c>
      <c r="I94" s="9" t="str">
        <f>VLOOKUP('LESSONS (Java)'!I94,レッスン関連!$C$199:$E$209,3,FALSE)</f>
        <v/>
      </c>
      <c r="J94" s="9" t="str">
        <f>'LESSONS (Java)'!J94</f>
        <v>メソッド名は動詞始まりにする</v>
      </c>
      <c r="K94" s="56"/>
      <c r="L94" s="31">
        <f>VLOOKUP('LESSONS (Java)'!K94,MAN_HOURS!$C$9:$E$155,3,FALSE)</f>
        <v>1.5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(Java)'!F95,レッスン関連!$C$7:$E$10,3,FALSE)</f>
        <v>Java 学習カリキュラム</v>
      </c>
      <c r="D95" s="9">
        <f>'LESSONS (Java)'!C95</f>
        <v>87</v>
      </c>
      <c r="E95" s="9">
        <f>'LESSONS (Java)'!D95</f>
        <v>87</v>
      </c>
      <c r="F95" s="9" t="str">
        <f>VLOOKUP('LESSONS (Java)'!E95,レッスン関連!$C$19:$E$22,3,FALSE)</f>
        <v>1 回のみ</v>
      </c>
      <c r="G95" s="9" t="str">
        <f>VLOOKUP('LESSONS (Java)'!G95,レッスン関連!$C$30:$E$35,3,FALSE)</f>
        <v>初級編</v>
      </c>
      <c r="H95" s="9" t="str">
        <f>VLOOKUP('LESSONS (Java)'!H95,レッスン関連!$C$71:$E$96,3,FALSE)</f>
        <v>考え方</v>
      </c>
      <c r="I95" s="9" t="str">
        <f>VLOOKUP('LESSONS (Java)'!I95,レッスン関連!$C$199:$E$209,3,FALSE)</f>
        <v/>
      </c>
      <c r="J95" s="9" t="str">
        <f>'LESSONS (Java)'!J95</f>
        <v>🤔 コードは意図を伝えるもの</v>
      </c>
      <c r="K95" s="56"/>
      <c r="L95" s="31">
        <f>VLOOKUP('LESSONS (Java)'!K95,MAN_HOURS!$C$9:$E$155,3,FALSE)</f>
        <v>1.5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(Java)'!F96,レッスン関連!$C$7:$E$10,3,FALSE)</f>
        <v>Java 学習カリキュラム</v>
      </c>
      <c r="D96" s="9">
        <f>'LESSONS (Java)'!C96</f>
        <v>88</v>
      </c>
      <c r="E96" s="9">
        <f>'LESSONS (Java)'!D96</f>
        <v>88</v>
      </c>
      <c r="F96" s="9" t="str">
        <f>VLOOKUP('LESSONS (Java)'!E96,レッスン関連!$C$19:$E$22,3,FALSE)</f>
        <v>1 回のみ</v>
      </c>
      <c r="G96" s="9" t="str">
        <f>VLOOKUP('LESSONS (Java)'!G96,レッスン関連!$C$30:$E$35,3,FALSE)</f>
        <v>初級編</v>
      </c>
      <c r="H96" s="9" t="str">
        <f>VLOOKUP('LESSONS (Java)'!H96,レッスン関連!$C$71:$E$96,3,FALSE)</f>
        <v>考え方</v>
      </c>
      <c r="I96" s="9" t="str">
        <f>VLOOKUP('LESSONS (Java)'!I96,レッスン関連!$C$199:$E$209,3,FALSE)</f>
        <v/>
      </c>
      <c r="J96" s="9" t="str">
        <f>'LESSONS (Java)'!J96</f>
        <v>🤔 読みやすく改修しやすいコード</v>
      </c>
      <c r="K96" s="56"/>
      <c r="L96" s="31">
        <f>VLOOKUP('LESSONS (Java)'!K96,MAN_HOURS!$C$9:$E$155,3,FALSE)</f>
        <v>1.5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(Java)'!F97,レッスン関連!$C$7:$E$10,3,FALSE)</f>
        <v>Java 学習カリキュラム</v>
      </c>
      <c r="D97" s="9">
        <f>'LESSONS (Java)'!C97</f>
        <v>89</v>
      </c>
      <c r="E97" s="9">
        <f>'LESSONS (Java)'!D97</f>
        <v>89</v>
      </c>
      <c r="F97" s="9" t="str">
        <f>VLOOKUP('LESSONS (Java)'!E97,レッスン関連!$C$19:$E$22,3,FALSE)</f>
        <v>1 回のみ</v>
      </c>
      <c r="G97" s="9" t="str">
        <f>VLOOKUP('LESSONS (Java)'!G97,レッスン関連!$C$30:$E$35,3,FALSE)</f>
        <v>初級編</v>
      </c>
      <c r="H97" s="9" t="str">
        <f>VLOOKUP('LESSONS (Java)'!H97,レッスン関連!$C$71:$E$96,3,FALSE)</f>
        <v>不吉なにおい</v>
      </c>
      <c r="I97" s="9" t="str">
        <f>VLOOKUP('LESSONS (Java)'!I97,レッスン関連!$C$199:$E$209,3,FALSE)</f>
        <v/>
      </c>
      <c r="J97" s="9" t="str">
        <f>'LESSONS (Java)'!J97</f>
        <v>不吉なにおい 🐽 処理のかたまりにコメントを付ける</v>
      </c>
      <c r="K97" s="56"/>
      <c r="L97" s="31">
        <f>VLOOKUP('LESSONS (Java)'!K97,MAN_HOURS!$C$9:$E$155,3,FALSE)</f>
        <v>1.5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(Java)'!F98,レッスン関連!$C$7:$E$10,3,FALSE)</f>
        <v>Java 学習カリキュラム</v>
      </c>
      <c r="D98" s="9">
        <f>'LESSONS (Java)'!C98</f>
        <v>90</v>
      </c>
      <c r="E98" s="9">
        <f>'LESSONS (Java)'!D98</f>
        <v>90</v>
      </c>
      <c r="F98" s="9" t="str">
        <f>VLOOKUP('LESSONS (Java)'!E98,レッスン関連!$C$19:$E$22,3,FALSE)</f>
        <v>1 回のみ</v>
      </c>
      <c r="G98" s="9" t="str">
        <f>VLOOKUP('LESSONS (Java)'!G98,レッスン関連!$C$30:$E$35,3,FALSE)</f>
        <v>初級編</v>
      </c>
      <c r="H98" s="9" t="str">
        <f>VLOOKUP('LESSONS (Java)'!H98,レッスン関連!$C$71:$E$96,3,FALSE)</f>
        <v>不吉なにおい</v>
      </c>
      <c r="I98" s="9" t="str">
        <f>VLOOKUP('LESSONS (Java)'!I98,レッスン関連!$C$199:$E$209,3,FALSE)</f>
        <v/>
      </c>
      <c r="J98" s="9" t="str">
        <f>'LESSONS (Java)'!J98</f>
        <v>不吉なにおい 🐽 コピペのように処理を複製する</v>
      </c>
      <c r="K98" s="56"/>
      <c r="L98" s="31">
        <f>VLOOKUP('LESSONS (Java)'!K98,MAN_HOURS!$C$9:$E$155,3,FALSE)</f>
        <v>1.5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(Java)'!F99,レッスン関連!$C$7:$E$10,3,FALSE)</f>
        <v>Java 学習カリキュラム</v>
      </c>
      <c r="D99" s="9">
        <f>'LESSONS (Java)'!C99</f>
        <v>91</v>
      </c>
      <c r="E99" s="9">
        <f>'LESSONS (Java)'!D99</f>
        <v>91</v>
      </c>
      <c r="F99" s="9" t="str">
        <f>VLOOKUP('LESSONS (Java)'!E99,レッスン関連!$C$19:$E$22,3,FALSE)</f>
        <v>1 回のみ</v>
      </c>
      <c r="G99" s="9" t="str">
        <f>VLOOKUP('LESSONS (Java)'!G99,レッスン関連!$C$30:$E$35,3,FALSE)</f>
        <v>初級編</v>
      </c>
      <c r="H99" s="9" t="str">
        <f>VLOOKUP('LESSONS (Java)'!H99,レッスン関連!$C$71:$E$96,3,FALSE)</f>
        <v>課題</v>
      </c>
      <c r="I99" s="9" t="str">
        <f>VLOOKUP('LESSONS (Java)'!I99,レッスン関連!$C$199:$E$209,3,FALSE)</f>
        <v/>
      </c>
      <c r="J99" s="9" t="str">
        <f>'LESSONS (Java)'!J99</f>
        <v>作成課題 ⭐ ネームバトラー（初級編）</v>
      </c>
      <c r="K99" s="56"/>
      <c r="L99" s="31">
        <f>VLOOKUP('LESSONS (Java)'!K99,MAN_HOURS!$C$9:$E$155,3,FALSE)</f>
        <v>4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(Java)'!F100,レッスン関連!$C$7:$E$10,3,FALSE)</f>
        <v>Java 学習カリキュラム</v>
      </c>
      <c r="D100" s="9">
        <f>'LESSONS (Java)'!C100</f>
        <v>92</v>
      </c>
      <c r="E100" s="9">
        <f>'LESSONS (Java)'!D100</f>
        <v>92</v>
      </c>
      <c r="F100" s="9" t="str">
        <f>VLOOKUP('LESSONS (Java)'!E100,レッスン関連!$C$19:$E$22,3,FALSE)</f>
        <v>1 回のみ</v>
      </c>
      <c r="G100" s="9" t="str">
        <f>VLOOKUP('LESSONS (Java)'!G100,レッスン関連!$C$30:$E$35,3,FALSE)</f>
        <v>中級編</v>
      </c>
      <c r="H100" s="9" t="str">
        <f>VLOOKUP('LESSONS (Java)'!H100,レッスン関連!$C$71:$E$96,3,FALSE)</f>
        <v>用語</v>
      </c>
      <c r="I100" s="9" t="str">
        <f>VLOOKUP('LESSONS (Java)'!I100,レッスン関連!$C$199:$E$209,3,FALSE)</f>
        <v/>
      </c>
      <c r="J100" s="9" t="str">
        <f>'LESSONS (Java)'!J100</f>
        <v>オブジェクト指向 OOP とは</v>
      </c>
      <c r="K100" s="56"/>
      <c r="L100" s="31">
        <f>VLOOKUP('LESSONS (Java)'!K100,MAN_HOURS!$C$9:$E$155,3,FALSE)</f>
        <v>1.5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(Java)'!F101,レッスン関連!$C$7:$E$10,3,FALSE)</f>
        <v>Java 学習カリキュラム</v>
      </c>
      <c r="D101" s="9">
        <f>'LESSONS (Java)'!C101</f>
        <v>93</v>
      </c>
      <c r="E101" s="9">
        <f>'LESSONS (Java)'!D101</f>
        <v>93</v>
      </c>
      <c r="F101" s="9" t="str">
        <f>VLOOKUP('LESSONS (Java)'!E101,レッスン関連!$C$19:$E$22,3,FALSE)</f>
        <v>1 回のみ</v>
      </c>
      <c r="G101" s="9" t="str">
        <f>VLOOKUP('LESSONS (Java)'!G101,レッスン関連!$C$30:$E$35,3,FALSE)</f>
        <v>中級編</v>
      </c>
      <c r="H101" s="9" t="str">
        <f>VLOOKUP('LESSONS (Java)'!H101,レッスン関連!$C$71:$E$96,3,FALSE)</f>
        <v>クラス</v>
      </c>
      <c r="I101" s="9" t="str">
        <f>VLOOKUP('LESSONS (Java)'!I101,レッスン関連!$C$199:$E$209,3,FALSE)</f>
        <v/>
      </c>
      <c r="J101" s="9" t="str">
        <f>'LESSONS (Java)'!J101</f>
        <v>Java のクラス</v>
      </c>
      <c r="K101" s="56"/>
      <c r="L101" s="31">
        <f>VLOOKUP('LESSONS (Java)'!K101,MAN_HOURS!$C$9:$E$155,3,FALSE)</f>
        <v>1.5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(Java)'!F102,レッスン関連!$C$7:$E$10,3,FALSE)</f>
        <v>Java 学習カリキュラム</v>
      </c>
      <c r="D102" s="9">
        <f>'LESSONS (Java)'!C102</f>
        <v>94</v>
      </c>
      <c r="E102" s="9">
        <f>'LESSONS (Java)'!D102</f>
        <v>94</v>
      </c>
      <c r="F102" s="9" t="str">
        <f>VLOOKUP('LESSONS (Java)'!E102,レッスン関連!$C$19:$E$22,3,FALSE)</f>
        <v>1 回のみ</v>
      </c>
      <c r="G102" s="9" t="str">
        <f>VLOOKUP('LESSONS (Java)'!G102,レッスン関連!$C$30:$E$35,3,FALSE)</f>
        <v>中級編</v>
      </c>
      <c r="H102" s="9" t="str">
        <f>VLOOKUP('LESSONS (Java)'!H102,レッスン関連!$C$71:$E$96,3,FALSE)</f>
        <v>クラス</v>
      </c>
      <c r="I102" s="9" t="str">
        <f>VLOOKUP('LESSONS (Java)'!I102,レッスン関連!$C$199:$E$209,3,FALSE)</f>
        <v/>
      </c>
      <c r="J102" s="9" t="str">
        <f>'LESSONS (Java)'!J102</f>
        <v>インスタンスメソッド</v>
      </c>
      <c r="K102" s="56"/>
      <c r="L102" s="31">
        <f>VLOOKUP('LESSONS (Java)'!K102,MAN_HOURS!$C$9:$E$155,3,FALSE)</f>
        <v>1.5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(Java)'!F103,レッスン関連!$C$7:$E$10,3,FALSE)</f>
        <v>Java 学習カリキュラム</v>
      </c>
      <c r="D103" s="9">
        <f>'LESSONS (Java)'!C103</f>
        <v>95</v>
      </c>
      <c r="E103" s="9">
        <f>'LESSONS (Java)'!D103</f>
        <v>95</v>
      </c>
      <c r="F103" s="9" t="str">
        <f>VLOOKUP('LESSONS (Java)'!E103,レッスン関連!$C$19:$E$22,3,FALSE)</f>
        <v>1 回のみ</v>
      </c>
      <c r="G103" s="9" t="str">
        <f>VLOOKUP('LESSONS (Java)'!G103,レッスン関連!$C$30:$E$35,3,FALSE)</f>
        <v>中級編</v>
      </c>
      <c r="H103" s="9" t="str">
        <f>VLOOKUP('LESSONS (Java)'!H103,レッスン関連!$C$71:$E$96,3,FALSE)</f>
        <v>クラス</v>
      </c>
      <c r="I103" s="9" t="str">
        <f>VLOOKUP('LESSONS (Java)'!I103,レッスン関連!$C$199:$E$209,3,FALSE)</f>
        <v/>
      </c>
      <c r="J103" s="9" t="str">
        <f>'LESSONS (Java)'!J103</f>
        <v>クラスメソッド</v>
      </c>
      <c r="K103" s="56"/>
      <c r="L103" s="31">
        <f>VLOOKUP('LESSONS (Java)'!K103,MAN_HOURS!$C$9:$E$155,3,FALSE)</f>
        <v>1.5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(Java)'!F104,レッスン関連!$C$7:$E$10,3,FALSE)</f>
        <v>Java 学習カリキュラム</v>
      </c>
      <c r="D104" s="9">
        <f>'LESSONS (Java)'!C104</f>
        <v>96</v>
      </c>
      <c r="E104" s="9">
        <f>'LESSONS (Java)'!D104</f>
        <v>96</v>
      </c>
      <c r="F104" s="9" t="str">
        <f>VLOOKUP('LESSONS (Java)'!E104,レッスン関連!$C$19:$E$22,3,FALSE)</f>
        <v>1 回のみ</v>
      </c>
      <c r="G104" s="9" t="str">
        <f>VLOOKUP('LESSONS (Java)'!G104,レッスン関連!$C$30:$E$35,3,FALSE)</f>
        <v>中級編</v>
      </c>
      <c r="H104" s="9" t="str">
        <f>VLOOKUP('LESSONS (Java)'!H104,レッスン関連!$C$71:$E$96,3,FALSE)</f>
        <v>クラス</v>
      </c>
      <c r="I104" s="9" t="str">
        <f>VLOOKUP('LESSONS (Java)'!I104,レッスン関連!$C$199:$E$209,3,FALSE)</f>
        <v/>
      </c>
      <c r="J104" s="9" t="str">
        <f>'LESSONS (Java)'!J104</f>
        <v>Java のオーバーロード</v>
      </c>
      <c r="K104" s="56"/>
      <c r="L104" s="31">
        <f>VLOOKUP('LESSONS (Java)'!K104,MAN_HOURS!$C$9:$E$155,3,FALSE)</f>
        <v>1.5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(Java)'!F105,レッスン関連!$C$7:$E$10,3,FALSE)</f>
        <v>Java 学習カリキュラム</v>
      </c>
      <c r="D105" s="9">
        <f>'LESSONS (Java)'!C105</f>
        <v>97</v>
      </c>
      <c r="E105" s="9">
        <f>'LESSONS (Java)'!D105</f>
        <v>97</v>
      </c>
      <c r="F105" s="9" t="str">
        <f>VLOOKUP('LESSONS (Java)'!E105,レッスン関連!$C$19:$E$22,3,FALSE)</f>
        <v>1 回のみ</v>
      </c>
      <c r="G105" s="9" t="str">
        <f>VLOOKUP('LESSONS (Java)'!G105,レッスン関連!$C$30:$E$35,3,FALSE)</f>
        <v>中級編</v>
      </c>
      <c r="H105" s="9" t="str">
        <f>VLOOKUP('LESSONS (Java)'!H105,レッスン関連!$C$71:$E$96,3,FALSE)</f>
        <v>クラス</v>
      </c>
      <c r="I105" s="9" t="str">
        <f>VLOOKUP('LESSONS (Java)'!I105,レッスン関連!$C$199:$E$209,3,FALSE)</f>
        <v/>
      </c>
      <c r="J105" s="9" t="str">
        <f>'LESSONS (Java)'!J105</f>
        <v>Java の Getter と Setter（アクセサ）</v>
      </c>
      <c r="K105" s="56"/>
      <c r="L105" s="31">
        <f>VLOOKUP('LESSONS (Java)'!K105,MAN_HOURS!$C$9:$E$155,3,FALSE)</f>
        <v>1.5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(Java)'!F106,レッスン関連!$C$7:$E$10,3,FALSE)</f>
        <v>Java 学習カリキュラム</v>
      </c>
      <c r="D106" s="9">
        <f>'LESSONS (Java)'!C106</f>
        <v>98</v>
      </c>
      <c r="E106" s="9">
        <f>'LESSONS (Java)'!D106</f>
        <v>98</v>
      </c>
      <c r="F106" s="9" t="str">
        <f>VLOOKUP('LESSONS (Java)'!E106,レッスン関連!$C$19:$E$22,3,FALSE)</f>
        <v>1 回のみ</v>
      </c>
      <c r="G106" s="9" t="str">
        <f>VLOOKUP('LESSONS (Java)'!G106,レッスン関連!$C$30:$E$35,3,FALSE)</f>
        <v>中級編</v>
      </c>
      <c r="H106" s="9" t="str">
        <f>VLOOKUP('LESSONS (Java)'!H106,レッスン関連!$C$71:$E$96,3,FALSE)</f>
        <v>クラス</v>
      </c>
      <c r="I106" s="9" t="str">
        <f>VLOOKUP('LESSONS (Java)'!I106,レッスン関連!$C$199:$E$209,3,FALSE)</f>
        <v/>
      </c>
      <c r="J106" s="9" t="str">
        <f>'LESSONS (Java)'!J106</f>
        <v>POJO・Beans・DTO・Entity など</v>
      </c>
      <c r="K106" s="56"/>
      <c r="L106" s="31">
        <f>VLOOKUP('LESSONS (Java)'!K106,MAN_HOURS!$C$9:$E$155,3,FALSE)</f>
        <v>1.5</v>
      </c>
      <c r="M106" s="30" t="str">
        <f t="shared" si="2"/>
        <v/>
      </c>
      <c r="N106" s="31" t="str">
        <f t="shared" si="3"/>
        <v/>
      </c>
    </row>
    <row r="107" spans="3:14" x14ac:dyDescent="0.4">
      <c r="C107" s="9" t="str">
        <f>VLOOKUP('LESSONS (Java)'!F107,レッスン関連!$C$7:$E$10,3,FALSE)</f>
        <v>Java 学習カリキュラム</v>
      </c>
      <c r="D107" s="9">
        <f>'LESSONS (Java)'!C107</f>
        <v>99</v>
      </c>
      <c r="E107" s="9">
        <f>'LESSONS (Java)'!D107</f>
        <v>99</v>
      </c>
      <c r="F107" s="9" t="str">
        <f>VLOOKUP('LESSONS (Java)'!E107,レッスン関連!$C$19:$E$22,3,FALSE)</f>
        <v>1 回のみ</v>
      </c>
      <c r="G107" s="9" t="str">
        <f>VLOOKUP('LESSONS (Java)'!G107,レッスン関連!$C$30:$E$35,3,FALSE)</f>
        <v>中級編</v>
      </c>
      <c r="H107" s="9" t="str">
        <f>VLOOKUP('LESSONS (Java)'!H107,レッスン関連!$C$71:$E$96,3,FALSE)</f>
        <v>IDE</v>
      </c>
      <c r="I107" s="9" t="str">
        <f>VLOOKUP('LESSONS (Java)'!I107,レッスン関連!$C$199:$E$209,3,FALSE)</f>
        <v/>
      </c>
      <c r="J107" s="9" t="str">
        <f>'LESSONS (Java)'!J107</f>
        <v>IDE による Getter/Setter の自動生成</v>
      </c>
      <c r="K107" s="56"/>
      <c r="L107" s="31">
        <f>VLOOKUP('LESSONS (Java)'!K107,MAN_HOURS!$C$9:$E$155,3,FALSE)</f>
        <v>1.5</v>
      </c>
      <c r="M107" s="30" t="str">
        <f t="shared" si="2"/>
        <v/>
      </c>
      <c r="N107" s="31" t="str">
        <f t="shared" si="3"/>
        <v/>
      </c>
    </row>
    <row r="108" spans="3:14" x14ac:dyDescent="0.4">
      <c r="C108" s="9" t="str">
        <f>VLOOKUP('LESSONS (Java)'!F108,レッスン関連!$C$7:$E$10,3,FALSE)</f>
        <v>Java 学習カリキュラム</v>
      </c>
      <c r="D108" s="9">
        <f>'LESSONS (Java)'!C108</f>
        <v>100</v>
      </c>
      <c r="E108" s="9">
        <f>'LESSONS (Java)'!D108</f>
        <v>100</v>
      </c>
      <c r="F108" s="9" t="str">
        <f>VLOOKUP('LESSONS (Java)'!E108,レッスン関連!$C$19:$E$22,3,FALSE)</f>
        <v>1 回のみ</v>
      </c>
      <c r="G108" s="9" t="str">
        <f>VLOOKUP('LESSONS (Java)'!G108,レッスン関連!$C$30:$E$35,3,FALSE)</f>
        <v>中級編</v>
      </c>
      <c r="H108" s="9" t="str">
        <f>VLOOKUP('LESSONS (Java)'!H108,レッスン関連!$C$71:$E$96,3,FALSE)</f>
        <v>考え方</v>
      </c>
      <c r="I108" s="9" t="str">
        <f>VLOOKUP('LESSONS (Java)'!I108,レッスン関連!$C$199:$E$209,3,FALSE)</f>
        <v/>
      </c>
      <c r="J108" s="9" t="str">
        <f>'LESSONS (Java)'!J108</f>
        <v>Getter と Setter は最小限に</v>
      </c>
      <c r="K108" s="56"/>
      <c r="L108" s="31">
        <f>VLOOKUP('LESSONS (Java)'!K108,MAN_HOURS!$C$9:$E$155,3,FALSE)</f>
        <v>1.5</v>
      </c>
      <c r="M108" s="30" t="str">
        <f t="shared" si="2"/>
        <v/>
      </c>
      <c r="N108" s="31" t="str">
        <f t="shared" si="3"/>
        <v/>
      </c>
    </row>
    <row r="109" spans="3:14" x14ac:dyDescent="0.4">
      <c r="C109" s="9" t="str">
        <f>VLOOKUP('LESSONS (Java)'!F109,レッスン関連!$C$7:$E$10,3,FALSE)</f>
        <v>Java 学習カリキュラム</v>
      </c>
      <c r="D109" s="9">
        <f>'LESSONS (Java)'!C109</f>
        <v>101</v>
      </c>
      <c r="E109" s="9">
        <f>'LESSONS (Java)'!D109</f>
        <v>101</v>
      </c>
      <c r="F109" s="9" t="str">
        <f>VLOOKUP('LESSONS (Java)'!E109,レッスン関連!$C$19:$E$22,3,FALSE)</f>
        <v>1 回のみ</v>
      </c>
      <c r="G109" s="9" t="str">
        <f>VLOOKUP('LESSONS (Java)'!G109,レッスン関連!$C$30:$E$35,3,FALSE)</f>
        <v>中級編</v>
      </c>
      <c r="H109" s="9" t="str">
        <f>VLOOKUP('LESSONS (Java)'!H109,レッスン関連!$C$71:$E$96,3,FALSE)</f>
        <v>課題</v>
      </c>
      <c r="I109" s="9" t="str">
        <f>VLOOKUP('LESSONS (Java)'!I109,レッスン関連!$C$199:$E$209,3,FALSE)</f>
        <v/>
      </c>
      <c r="J109" s="9" t="str">
        <f>'LESSONS (Java)'!J109</f>
        <v>作成課題 ⭐ 待ち行列管理クラス</v>
      </c>
      <c r="K109" s="56"/>
      <c r="L109" s="31">
        <f>VLOOKUP('LESSONS (Java)'!K109,MAN_HOURS!$C$9:$E$155,3,FALSE)</f>
        <v>2</v>
      </c>
      <c r="M109" s="30" t="str">
        <f t="shared" si="2"/>
        <v/>
      </c>
      <c r="N109" s="31" t="str">
        <f t="shared" si="3"/>
        <v/>
      </c>
    </row>
    <row r="110" spans="3:14" x14ac:dyDescent="0.4">
      <c r="C110" s="9" t="str">
        <f>VLOOKUP('LESSONS (Java)'!F110,レッスン関連!$C$7:$E$10,3,FALSE)</f>
        <v>Java 学習カリキュラム</v>
      </c>
      <c r="D110" s="9">
        <f>'LESSONS (Java)'!C110</f>
        <v>102</v>
      </c>
      <c r="E110" s="9">
        <f>'LESSONS (Java)'!D110</f>
        <v>102</v>
      </c>
      <c r="F110" s="9" t="str">
        <f>VLOOKUP('LESSONS (Java)'!E110,レッスン関連!$C$19:$E$22,3,FALSE)</f>
        <v>1 回のみ</v>
      </c>
      <c r="G110" s="9" t="str">
        <f>VLOOKUP('LESSONS (Java)'!G110,レッスン関連!$C$30:$E$35,3,FALSE)</f>
        <v>中級編</v>
      </c>
      <c r="H110" s="9" t="str">
        <f>VLOOKUP('LESSONS (Java)'!H110,レッスン関連!$C$71:$E$96,3,FALSE)</f>
        <v>クラス</v>
      </c>
      <c r="I110" s="9" t="str">
        <f>VLOOKUP('LESSONS (Java)'!I110,レッスン関連!$C$199:$E$209,3,FALSE)</f>
        <v/>
      </c>
      <c r="J110" s="9" t="str">
        <f>'LESSONS (Java)'!J110</f>
        <v>Java の日付操作</v>
      </c>
      <c r="K110" s="56"/>
      <c r="L110" s="31">
        <f>VLOOKUP('LESSONS (Java)'!K110,MAN_HOURS!$C$9:$E$155,3,FALSE)</f>
        <v>1.5</v>
      </c>
      <c r="M110" s="30" t="str">
        <f t="shared" si="2"/>
        <v/>
      </c>
      <c r="N110" s="31" t="str">
        <f t="shared" si="3"/>
        <v/>
      </c>
    </row>
    <row r="111" spans="3:14" x14ac:dyDescent="0.4">
      <c r="C111" s="9" t="str">
        <f>VLOOKUP('LESSONS (Java)'!F111,レッスン関連!$C$7:$E$10,3,FALSE)</f>
        <v>Java 学習カリキュラム</v>
      </c>
      <c r="D111" s="9">
        <f>'LESSONS (Java)'!C111</f>
        <v>103</v>
      </c>
      <c r="E111" s="9">
        <f>'LESSONS (Java)'!D111</f>
        <v>103</v>
      </c>
      <c r="F111" s="9" t="str">
        <f>VLOOKUP('LESSONS (Java)'!E111,レッスン関連!$C$19:$E$22,3,FALSE)</f>
        <v>1 回のみ</v>
      </c>
      <c r="G111" s="9" t="str">
        <f>VLOOKUP('LESSONS (Java)'!G111,レッスン関連!$C$30:$E$35,3,FALSE)</f>
        <v>中級編</v>
      </c>
      <c r="H111" s="9" t="str">
        <f>VLOOKUP('LESSONS (Java)'!H111,レッスン関連!$C$71:$E$96,3,FALSE)</f>
        <v>クラス</v>
      </c>
      <c r="I111" s="9" t="str">
        <f>VLOOKUP('LESSONS (Java)'!I111,レッスン関連!$C$199:$E$209,3,FALSE)</f>
        <v/>
      </c>
      <c r="J111" s="9" t="str">
        <f>'LESSONS (Java)'!J111</f>
        <v>ラッパークラス</v>
      </c>
      <c r="K111" s="56"/>
      <c r="L111" s="31">
        <f>VLOOKUP('LESSONS (Java)'!K111,MAN_HOURS!$C$9:$E$155,3,FALSE)</f>
        <v>1.5</v>
      </c>
      <c r="M111" s="30" t="str">
        <f t="shared" si="2"/>
        <v/>
      </c>
      <c r="N111" s="31" t="str">
        <f t="shared" si="3"/>
        <v/>
      </c>
    </row>
    <row r="112" spans="3:14" x14ac:dyDescent="0.4">
      <c r="C112" s="9" t="str">
        <f>VLOOKUP('LESSONS (Java)'!F112,レッスン関連!$C$7:$E$10,3,FALSE)</f>
        <v>Java 学習カリキュラム</v>
      </c>
      <c r="D112" s="9">
        <f>'LESSONS (Java)'!C112</f>
        <v>104</v>
      </c>
      <c r="E112" s="9">
        <f>'LESSONS (Java)'!D112</f>
        <v>104</v>
      </c>
      <c r="F112" s="9" t="str">
        <f>VLOOKUP('LESSONS (Java)'!E112,レッスン関連!$C$19:$E$22,3,FALSE)</f>
        <v>1 回のみ</v>
      </c>
      <c r="G112" s="9" t="str">
        <f>VLOOKUP('LESSONS (Java)'!G112,レッスン関連!$C$30:$E$35,3,FALSE)</f>
        <v>中級編</v>
      </c>
      <c r="H112" s="9" t="str">
        <f>VLOOKUP('LESSONS (Java)'!H112,レッスン関連!$C$71:$E$96,3,FALSE)</f>
        <v>課題</v>
      </c>
      <c r="I112" s="9" t="str">
        <f>VLOOKUP('LESSONS (Java)'!I112,レッスン関連!$C$199:$E$209,3,FALSE)</f>
        <v/>
      </c>
      <c r="J112" s="9" t="str">
        <f>'LESSONS (Java)'!J112</f>
        <v>作成課題 ⭐ ランキング管理クラス</v>
      </c>
      <c r="K112" s="56"/>
      <c r="L112" s="31">
        <f>VLOOKUP('LESSONS (Java)'!K112,MAN_HOURS!$C$9:$E$155,3,FALSE)</f>
        <v>2</v>
      </c>
      <c r="M112" s="30" t="str">
        <f t="shared" si="2"/>
        <v/>
      </c>
      <c r="N112" s="31" t="str">
        <f t="shared" si="3"/>
        <v/>
      </c>
    </row>
    <row r="113" spans="3:14" x14ac:dyDescent="0.4">
      <c r="C113" s="9" t="str">
        <f>VLOOKUP('LESSONS (Java)'!F113,レッスン関連!$C$7:$E$10,3,FALSE)</f>
        <v>Java 学習カリキュラム</v>
      </c>
      <c r="D113" s="9">
        <f>'LESSONS (Java)'!C113</f>
        <v>105</v>
      </c>
      <c r="E113" s="9">
        <f>'LESSONS (Java)'!D113</f>
        <v>105</v>
      </c>
      <c r="F113" s="9" t="str">
        <f>VLOOKUP('LESSONS (Java)'!E113,レッスン関連!$C$19:$E$22,3,FALSE)</f>
        <v>1 回のみ</v>
      </c>
      <c r="G113" s="9" t="str">
        <f>VLOOKUP('LESSONS (Java)'!G113,レッスン関連!$C$30:$E$35,3,FALSE)</f>
        <v>中級編</v>
      </c>
      <c r="H113" s="9" t="str">
        <f>VLOOKUP('LESSONS (Java)'!H113,レッスン関連!$C$71:$E$96,3,FALSE)</f>
        <v>クラス</v>
      </c>
      <c r="I113" s="9" t="str">
        <f>VLOOKUP('LESSONS (Java)'!I113,レッスン関連!$C$199:$E$209,3,FALSE)</f>
        <v/>
      </c>
      <c r="J113" s="9" t="str">
        <f>'LESSONS (Java)'!J113</f>
        <v>オートボクシングとアンボクシング</v>
      </c>
      <c r="K113" s="56"/>
      <c r="L113" s="31">
        <f>VLOOKUP('LESSONS (Java)'!K113,MAN_HOURS!$C$9:$E$155,3,FALSE)</f>
        <v>1.5</v>
      </c>
      <c r="M113" s="30" t="str">
        <f t="shared" si="2"/>
        <v/>
      </c>
      <c r="N113" s="31" t="str">
        <f t="shared" si="3"/>
        <v/>
      </c>
    </row>
    <row r="114" spans="3:14" x14ac:dyDescent="0.4">
      <c r="C114" s="9" t="str">
        <f>VLOOKUP('LESSONS (Java)'!F114,レッスン関連!$C$7:$E$10,3,FALSE)</f>
        <v>Java 学習カリキュラム</v>
      </c>
      <c r="D114" s="9">
        <f>'LESSONS (Java)'!C114</f>
        <v>106</v>
      </c>
      <c r="E114" s="9">
        <f>'LESSONS (Java)'!D114</f>
        <v>106</v>
      </c>
      <c r="F114" s="9" t="str">
        <f>VLOOKUP('LESSONS (Java)'!E114,レッスン関連!$C$19:$E$22,3,FALSE)</f>
        <v>1 回のみ</v>
      </c>
      <c r="G114" s="9" t="str">
        <f>VLOOKUP('LESSONS (Java)'!G114,レッスン関連!$C$30:$E$35,3,FALSE)</f>
        <v>中級編</v>
      </c>
      <c r="H114" s="9" t="str">
        <f>VLOOKUP('LESSONS (Java)'!H114,レッスン関連!$C$71:$E$96,3,FALSE)</f>
        <v>クラス</v>
      </c>
      <c r="I114" s="9" t="str">
        <f>VLOOKUP('LESSONS (Java)'!I114,レッスン関連!$C$199:$E$209,3,FALSE)</f>
        <v/>
      </c>
      <c r="J114" s="9" t="str">
        <f>'LESSONS (Java)'!J114</f>
        <v>BigDecimal クラス</v>
      </c>
      <c r="K114" s="56"/>
      <c r="L114" s="31">
        <f>VLOOKUP('LESSONS (Java)'!K114,MAN_HOURS!$C$9:$E$155,3,FALSE)</f>
        <v>1.5</v>
      </c>
      <c r="M114" s="30" t="str">
        <f t="shared" si="2"/>
        <v/>
      </c>
      <c r="N114" s="31" t="str">
        <f t="shared" si="3"/>
        <v/>
      </c>
    </row>
    <row r="115" spans="3:14" x14ac:dyDescent="0.4">
      <c r="C115" s="9" t="str">
        <f>VLOOKUP('LESSONS (Java)'!F115,レッスン関連!$C$7:$E$10,3,FALSE)</f>
        <v>Java 学習カリキュラム</v>
      </c>
      <c r="D115" s="9">
        <f>'LESSONS (Java)'!C115</f>
        <v>107</v>
      </c>
      <c r="E115" s="9">
        <f>'LESSONS (Java)'!D115</f>
        <v>107</v>
      </c>
      <c r="F115" s="9" t="str">
        <f>VLOOKUP('LESSONS (Java)'!E115,レッスン関連!$C$19:$E$22,3,FALSE)</f>
        <v>1 回のみ</v>
      </c>
      <c r="G115" s="9" t="str">
        <f>VLOOKUP('LESSONS (Java)'!G115,レッスン関連!$C$30:$E$35,3,FALSE)</f>
        <v>中級編</v>
      </c>
      <c r="H115" s="9" t="str">
        <f>VLOOKUP('LESSONS (Java)'!H115,レッスン関連!$C$71:$E$96,3,FALSE)</f>
        <v>課題</v>
      </c>
      <c r="I115" s="9" t="str">
        <f>VLOOKUP('LESSONS (Java)'!I115,レッスン関連!$C$199:$E$209,3,FALSE)</f>
        <v/>
      </c>
      <c r="J115" s="9" t="str">
        <f>'LESSONS (Java)'!J115</f>
        <v>作成課題 ⭐ トランプゲーム</v>
      </c>
      <c r="K115" s="56"/>
      <c r="L115" s="31">
        <f>VLOOKUP('LESSONS (Java)'!K115,MAN_HOURS!$C$9:$E$155,3,FALSE)</f>
        <v>4</v>
      </c>
      <c r="M115" s="30" t="str">
        <f t="shared" si="2"/>
        <v/>
      </c>
      <c r="N115" s="31" t="str">
        <f t="shared" si="3"/>
        <v/>
      </c>
    </row>
    <row r="116" spans="3:14" x14ac:dyDescent="0.4">
      <c r="C116" s="9" t="str">
        <f>VLOOKUP('LESSONS (Java)'!F116,レッスン関連!$C$7:$E$10,3,FALSE)</f>
        <v>Java 学習カリキュラム</v>
      </c>
      <c r="D116" s="9">
        <f>'LESSONS (Java)'!C116</f>
        <v>108</v>
      </c>
      <c r="E116" s="9">
        <f>'LESSONS (Java)'!D116</f>
        <v>108</v>
      </c>
      <c r="F116" s="9" t="str">
        <f>VLOOKUP('LESSONS (Java)'!E116,レッスン関連!$C$19:$E$22,3,FALSE)</f>
        <v>1 回のみ</v>
      </c>
      <c r="G116" s="9" t="str">
        <f>VLOOKUP('LESSONS (Java)'!G116,レッスン関連!$C$30:$E$35,3,FALSE)</f>
        <v>中級編</v>
      </c>
      <c r="H116" s="9" t="str">
        <f>VLOOKUP('LESSONS (Java)'!H116,レッスン関連!$C$71:$E$96,3,FALSE)</f>
        <v>プログラム設計</v>
      </c>
      <c r="I116" s="9" t="str">
        <f>VLOOKUP('LESSONS (Java)'!I116,レッスン関連!$C$199:$E$209,3,FALSE)</f>
        <v/>
      </c>
      <c r="J116" s="9" t="str">
        <f>'LESSONS (Java)'!J116</f>
        <v>Java のアクセス修飾子</v>
      </c>
      <c r="K116" s="56"/>
      <c r="L116" s="31">
        <f>VLOOKUP('LESSONS (Java)'!K116,MAN_HOURS!$C$9:$E$155,3,FALSE)</f>
        <v>1.5</v>
      </c>
      <c r="M116" s="30" t="str">
        <f t="shared" si="2"/>
        <v/>
      </c>
      <c r="N116" s="31" t="str">
        <f t="shared" si="3"/>
        <v/>
      </c>
    </row>
    <row r="117" spans="3:14" x14ac:dyDescent="0.4">
      <c r="C117" s="9" t="str">
        <f>VLOOKUP('LESSONS (Java)'!F117,レッスン関連!$C$7:$E$10,3,FALSE)</f>
        <v>Java 学習カリキュラム</v>
      </c>
      <c r="D117" s="9">
        <f>'LESSONS (Java)'!C117</f>
        <v>109</v>
      </c>
      <c r="E117" s="9">
        <f>'LESSONS (Java)'!D117</f>
        <v>109</v>
      </c>
      <c r="F117" s="9" t="str">
        <f>VLOOKUP('LESSONS (Java)'!E117,レッスン関連!$C$19:$E$22,3,FALSE)</f>
        <v>1 回のみ</v>
      </c>
      <c r="G117" s="9" t="str">
        <f>VLOOKUP('LESSONS (Java)'!G117,レッスン関連!$C$30:$E$35,3,FALSE)</f>
        <v>中級編</v>
      </c>
      <c r="H117" s="9" t="str">
        <f>VLOOKUP('LESSONS (Java)'!H117,レッスン関連!$C$71:$E$96,3,FALSE)</f>
        <v>クラス</v>
      </c>
      <c r="I117" s="9" t="str">
        <f>VLOOKUP('LESSONS (Java)'!I117,レッスン関連!$C$199:$E$209,3,FALSE)</f>
        <v/>
      </c>
      <c r="J117" s="9" t="str">
        <f>'LESSONS (Java)'!J117</f>
        <v>this キーワード</v>
      </c>
      <c r="K117" s="56"/>
      <c r="L117" s="31">
        <f>VLOOKUP('LESSONS (Java)'!K117,MAN_HOURS!$C$9:$E$155,3,FALSE)</f>
        <v>1.5</v>
      </c>
      <c r="M117" s="30" t="str">
        <f t="shared" si="2"/>
        <v/>
      </c>
      <c r="N117" s="31" t="str">
        <f t="shared" si="3"/>
        <v/>
      </c>
    </row>
    <row r="118" spans="3:14" x14ac:dyDescent="0.4">
      <c r="C118" s="9" t="str">
        <f>VLOOKUP('LESSONS (Java)'!F118,レッスン関連!$C$7:$E$10,3,FALSE)</f>
        <v>Java 学習カリキュラム</v>
      </c>
      <c r="D118" s="9">
        <f>'LESSONS (Java)'!C118</f>
        <v>110</v>
      </c>
      <c r="E118" s="9">
        <f>'LESSONS (Java)'!D118</f>
        <v>110</v>
      </c>
      <c r="F118" s="9" t="str">
        <f>VLOOKUP('LESSONS (Java)'!E118,レッスン関連!$C$19:$E$22,3,FALSE)</f>
        <v>1 回のみ</v>
      </c>
      <c r="G118" s="9" t="str">
        <f>VLOOKUP('LESSONS (Java)'!G118,レッスン関連!$C$30:$E$35,3,FALSE)</f>
        <v>中級編</v>
      </c>
      <c r="H118" s="9" t="str">
        <f>VLOOKUP('LESSONS (Java)'!H118,レッスン関連!$C$71:$E$96,3,FALSE)</f>
        <v>課題</v>
      </c>
      <c r="I118" s="9" t="str">
        <f>VLOOKUP('LESSONS (Java)'!I118,レッスン関連!$C$199:$E$209,3,FALSE)</f>
        <v/>
      </c>
      <c r="J118" s="9" t="str">
        <f>'LESSONS (Java)'!J118</f>
        <v>作成課題 ⭐ 無人島生活ゲーム</v>
      </c>
      <c r="K118" s="56"/>
      <c r="L118" s="31">
        <f>VLOOKUP('LESSONS (Java)'!K118,MAN_HOURS!$C$9:$E$155,3,FALSE)</f>
        <v>4</v>
      </c>
      <c r="M118" s="30" t="str">
        <f t="shared" si="2"/>
        <v/>
      </c>
      <c r="N118" s="31" t="str">
        <f t="shared" si="3"/>
        <v/>
      </c>
    </row>
    <row r="119" spans="3:14" x14ac:dyDescent="0.4">
      <c r="C119" s="9" t="str">
        <f>VLOOKUP('LESSONS (Java)'!F119,レッスン関連!$C$7:$E$10,3,FALSE)</f>
        <v>Java 学習カリキュラム</v>
      </c>
      <c r="D119" s="9">
        <f>'LESSONS (Java)'!C119</f>
        <v>111</v>
      </c>
      <c r="E119" s="9">
        <f>'LESSONS (Java)'!D119</f>
        <v>111</v>
      </c>
      <c r="F119" s="9" t="str">
        <f>VLOOKUP('LESSONS (Java)'!E119,レッスン関連!$C$19:$E$22,3,FALSE)</f>
        <v>1 回のみ</v>
      </c>
      <c r="G119" s="9" t="str">
        <f>VLOOKUP('LESSONS (Java)'!G119,レッスン関連!$C$30:$E$35,3,FALSE)</f>
        <v>中級編</v>
      </c>
      <c r="H119" s="9" t="str">
        <f>VLOOKUP('LESSONS (Java)'!H119,レッスン関連!$C$71:$E$96,3,FALSE)</f>
        <v>ツール</v>
      </c>
      <c r="I119" s="9" t="str">
        <f>VLOOKUP('LESSONS (Java)'!I119,レッスン関連!$C$199:$E$209,3,FALSE)</f>
        <v/>
      </c>
      <c r="J119" s="9" t="str">
        <f>'LESSONS (Java)'!J119</f>
        <v>JavaDoc</v>
      </c>
      <c r="K119" s="56"/>
      <c r="L119" s="31">
        <f>VLOOKUP('LESSONS (Java)'!K119,MAN_HOURS!$C$9:$E$155,3,FALSE)</f>
        <v>1.5</v>
      </c>
      <c r="M119" s="30" t="str">
        <f t="shared" si="2"/>
        <v/>
      </c>
      <c r="N119" s="31" t="str">
        <f t="shared" si="3"/>
        <v/>
      </c>
    </row>
    <row r="120" spans="3:14" x14ac:dyDescent="0.4">
      <c r="C120" s="9" t="str">
        <f>VLOOKUP('LESSONS (Java)'!F120,レッスン関連!$C$7:$E$10,3,FALSE)</f>
        <v>Java 学習カリキュラム</v>
      </c>
      <c r="D120" s="9">
        <f>'LESSONS (Java)'!C120</f>
        <v>112</v>
      </c>
      <c r="E120" s="9">
        <f>'LESSONS (Java)'!D120</f>
        <v>112</v>
      </c>
      <c r="F120" s="9" t="str">
        <f>VLOOKUP('LESSONS (Java)'!E120,レッスン関連!$C$19:$E$22,3,FALSE)</f>
        <v>1 回のみ</v>
      </c>
      <c r="G120" s="9" t="str">
        <f>VLOOKUP('LESSONS (Java)'!G120,レッスン関連!$C$30:$E$35,3,FALSE)</f>
        <v>中級編</v>
      </c>
      <c r="H120" s="9" t="str">
        <f>VLOOKUP('LESSONS (Java)'!H120,レッスン関連!$C$71:$E$96,3,FALSE)</f>
        <v>プログラム設計</v>
      </c>
      <c r="I120" s="9" t="str">
        <f>VLOOKUP('LESSONS (Java)'!I120,レッスン関連!$C$199:$E$209,3,FALSE)</f>
        <v/>
      </c>
      <c r="J120" s="9" t="str">
        <f>'LESSONS (Java)'!J120</f>
        <v>Java のパッケージ</v>
      </c>
      <c r="K120" s="56"/>
      <c r="L120" s="31">
        <f>VLOOKUP('LESSONS (Java)'!K120,MAN_HOURS!$C$9:$E$155,3,FALSE)</f>
        <v>1.5</v>
      </c>
      <c r="M120" s="30" t="str">
        <f t="shared" si="2"/>
        <v/>
      </c>
      <c r="N120" s="31" t="str">
        <f t="shared" si="3"/>
        <v/>
      </c>
    </row>
    <row r="121" spans="3:14" x14ac:dyDescent="0.4">
      <c r="C121" s="9" t="str">
        <f>VLOOKUP('LESSONS (Java)'!F121,レッスン関連!$C$7:$E$10,3,FALSE)</f>
        <v>Java 学習カリキュラム</v>
      </c>
      <c r="D121" s="9">
        <f>'LESSONS (Java)'!C121</f>
        <v>113</v>
      </c>
      <c r="E121" s="9">
        <f>'LESSONS (Java)'!D121</f>
        <v>113</v>
      </c>
      <c r="F121" s="9" t="str">
        <f>VLOOKUP('LESSONS (Java)'!E121,レッスン関連!$C$19:$E$22,3,FALSE)</f>
        <v>1 回のみ</v>
      </c>
      <c r="G121" s="9" t="str">
        <f>VLOOKUP('LESSONS (Java)'!G121,レッスン関連!$C$30:$E$35,3,FALSE)</f>
        <v>中級編</v>
      </c>
      <c r="H121" s="9" t="str">
        <f>VLOOKUP('LESSONS (Java)'!H121,レッスン関連!$C$71:$E$96,3,FALSE)</f>
        <v>課題</v>
      </c>
      <c r="I121" s="9" t="str">
        <f>VLOOKUP('LESSONS (Java)'!I121,レッスン関連!$C$199:$E$209,3,FALSE)</f>
        <v/>
      </c>
      <c r="J121" s="9" t="str">
        <f>'LESSONS (Java)'!J121</f>
        <v>作成課題 ⭐ モンスター捕獲ゲーム</v>
      </c>
      <c r="K121" s="56"/>
      <c r="L121" s="31">
        <f>VLOOKUP('LESSONS (Java)'!K121,MAN_HOURS!$C$9:$E$155,3,FALSE)</f>
        <v>4</v>
      </c>
      <c r="M121" s="30" t="str">
        <f t="shared" si="2"/>
        <v/>
      </c>
      <c r="N121" s="31" t="str">
        <f t="shared" si="3"/>
        <v/>
      </c>
    </row>
    <row r="122" spans="3:14" x14ac:dyDescent="0.4">
      <c r="C122" s="9" t="str">
        <f>VLOOKUP('LESSONS (Java)'!F122,レッスン関連!$C$7:$E$10,3,FALSE)</f>
        <v>Java 学習カリキュラム</v>
      </c>
      <c r="D122" s="9">
        <f>'LESSONS (Java)'!C122</f>
        <v>114</v>
      </c>
      <c r="E122" s="9">
        <f>'LESSONS (Java)'!D122</f>
        <v>114</v>
      </c>
      <c r="F122" s="9" t="str">
        <f>VLOOKUP('LESSONS (Java)'!E122,レッスン関連!$C$19:$E$22,3,FALSE)</f>
        <v>1 回のみ</v>
      </c>
      <c r="G122" s="9" t="str">
        <f>VLOOKUP('LESSONS (Java)'!G122,レッスン関連!$C$30:$E$35,3,FALSE)</f>
        <v>上級編</v>
      </c>
      <c r="H122" s="9" t="str">
        <f>VLOOKUP('LESSONS (Java)'!H122,レッスン関連!$C$71:$E$96,3,FALSE)</f>
        <v>継承</v>
      </c>
      <c r="I122" s="9" t="str">
        <f>VLOOKUP('LESSONS (Java)'!I122,レッスン関連!$C$199:$E$209,3,FALSE)</f>
        <v/>
      </c>
      <c r="J122" s="9" t="str">
        <f>'LESSONS (Java)'!J122</f>
        <v>Java の継承</v>
      </c>
      <c r="K122" s="56"/>
      <c r="L122" s="31">
        <f>VLOOKUP('LESSONS (Java)'!K122,MAN_HOURS!$C$9:$E$155,3,FALSE)</f>
        <v>1.5</v>
      </c>
      <c r="M122" s="30" t="str">
        <f t="shared" si="2"/>
        <v/>
      </c>
      <c r="N122" s="31" t="str">
        <f t="shared" si="3"/>
        <v/>
      </c>
    </row>
    <row r="123" spans="3:14" x14ac:dyDescent="0.4">
      <c r="C123" s="9" t="str">
        <f>VLOOKUP('LESSONS (Java)'!F123,レッスン関連!$C$7:$E$10,3,FALSE)</f>
        <v>Java 学習カリキュラム</v>
      </c>
      <c r="D123" s="9">
        <f>'LESSONS (Java)'!C123</f>
        <v>115</v>
      </c>
      <c r="E123" s="9">
        <f>'LESSONS (Java)'!D123</f>
        <v>115</v>
      </c>
      <c r="F123" s="9" t="str">
        <f>VLOOKUP('LESSONS (Java)'!E123,レッスン関連!$C$19:$E$22,3,FALSE)</f>
        <v>1 回のみ</v>
      </c>
      <c r="G123" s="9" t="str">
        <f>VLOOKUP('LESSONS (Java)'!G123,レッスン関連!$C$30:$E$35,3,FALSE)</f>
        <v>上級編</v>
      </c>
      <c r="H123" s="9" t="str">
        <f>VLOOKUP('LESSONS (Java)'!H123,レッスン関連!$C$71:$E$96,3,FALSE)</f>
        <v>継承</v>
      </c>
      <c r="I123" s="9" t="str">
        <f>VLOOKUP('LESSONS (Java)'!I123,レッスン関連!$C$199:$E$209,3,FALSE)</f>
        <v/>
      </c>
      <c r="J123" s="9" t="str">
        <f>'LESSONS (Java)'!J123</f>
        <v>オーバーライド</v>
      </c>
      <c r="K123" s="56"/>
      <c r="L123" s="31">
        <f>VLOOKUP('LESSONS (Java)'!K123,MAN_HOURS!$C$9:$E$155,3,FALSE)</f>
        <v>1.5</v>
      </c>
      <c r="M123" s="30" t="str">
        <f t="shared" si="2"/>
        <v/>
      </c>
      <c r="N123" s="31" t="str">
        <f t="shared" si="3"/>
        <v/>
      </c>
    </row>
    <row r="124" spans="3:14" x14ac:dyDescent="0.4">
      <c r="C124" s="9" t="str">
        <f>VLOOKUP('LESSONS (Java)'!F124,レッスン関連!$C$7:$E$10,3,FALSE)</f>
        <v>Java 学習カリキュラム</v>
      </c>
      <c r="D124" s="9">
        <f>'LESSONS (Java)'!C124</f>
        <v>116</v>
      </c>
      <c r="E124" s="9">
        <f>'LESSONS (Java)'!D124</f>
        <v>116</v>
      </c>
      <c r="F124" s="9" t="str">
        <f>VLOOKUP('LESSONS (Java)'!E124,レッスン関連!$C$19:$E$22,3,FALSE)</f>
        <v>1 回のみ</v>
      </c>
      <c r="G124" s="9" t="str">
        <f>VLOOKUP('LESSONS (Java)'!G124,レッスン関連!$C$30:$E$35,3,FALSE)</f>
        <v>上級編</v>
      </c>
      <c r="H124" s="9" t="str">
        <f>VLOOKUP('LESSONS (Java)'!H124,レッスン関連!$C$71:$E$96,3,FALSE)</f>
        <v>継承</v>
      </c>
      <c r="I124" s="9" t="str">
        <f>VLOOKUP('LESSONS (Java)'!I124,レッスン関連!$C$199:$E$209,3,FALSE)</f>
        <v/>
      </c>
      <c r="J124" s="9" t="str">
        <f>'LESSONS (Java)'!J124</f>
        <v>super キーワード</v>
      </c>
      <c r="K124" s="56"/>
      <c r="L124" s="31">
        <f>VLOOKUP('LESSONS (Java)'!K124,MAN_HOURS!$C$9:$E$155,3,FALSE)</f>
        <v>1.5</v>
      </c>
      <c r="M124" s="30" t="str">
        <f t="shared" si="2"/>
        <v/>
      </c>
      <c r="N124" s="31" t="str">
        <f t="shared" si="3"/>
        <v/>
      </c>
    </row>
    <row r="125" spans="3:14" x14ac:dyDescent="0.4">
      <c r="C125" s="9" t="str">
        <f>VLOOKUP('LESSONS (Java)'!F125,レッスン関連!$C$7:$E$10,3,FALSE)</f>
        <v>Java 学習カリキュラム</v>
      </c>
      <c r="D125" s="9">
        <f>'LESSONS (Java)'!C125</f>
        <v>117</v>
      </c>
      <c r="E125" s="9">
        <f>'LESSONS (Java)'!D125</f>
        <v>117</v>
      </c>
      <c r="F125" s="9" t="str">
        <f>VLOOKUP('LESSONS (Java)'!E125,レッスン関連!$C$19:$E$22,3,FALSE)</f>
        <v>1 回のみ</v>
      </c>
      <c r="G125" s="9" t="str">
        <f>VLOOKUP('LESSONS (Java)'!G125,レッスン関連!$C$30:$E$35,3,FALSE)</f>
        <v>上級編</v>
      </c>
      <c r="H125" s="9" t="str">
        <f>VLOOKUP('LESSONS (Java)'!H125,レッスン関連!$C$71:$E$96,3,FALSE)</f>
        <v>継承</v>
      </c>
      <c r="I125" s="9" t="str">
        <f>VLOOKUP('LESSONS (Java)'!I125,レッスン関連!$C$199:$E$209,3,FALSE)</f>
        <v/>
      </c>
      <c r="J125" s="9" t="str">
        <f>'LESSONS (Java)'!J125</f>
        <v>Java の abstract クラス・メソッド</v>
      </c>
      <c r="K125" s="56"/>
      <c r="L125" s="31">
        <f>VLOOKUP('LESSONS (Java)'!K125,MAN_HOURS!$C$9:$E$155,3,FALSE)</f>
        <v>1.5</v>
      </c>
      <c r="M125" s="30" t="str">
        <f t="shared" si="2"/>
        <v/>
      </c>
      <c r="N125" s="31" t="str">
        <f t="shared" si="3"/>
        <v/>
      </c>
    </row>
    <row r="126" spans="3:14" x14ac:dyDescent="0.4">
      <c r="C126" s="9" t="str">
        <f>VLOOKUP('LESSONS (Java)'!F126,レッスン関連!$C$7:$E$10,3,FALSE)</f>
        <v>Java 学習カリキュラム</v>
      </c>
      <c r="D126" s="9">
        <f>'LESSONS (Java)'!C126</f>
        <v>118</v>
      </c>
      <c r="E126" s="9">
        <f>'LESSONS (Java)'!D126</f>
        <v>118</v>
      </c>
      <c r="F126" s="9" t="str">
        <f>VLOOKUP('LESSONS (Java)'!E126,レッスン関連!$C$19:$E$22,3,FALSE)</f>
        <v>1 回のみ</v>
      </c>
      <c r="G126" s="9" t="str">
        <f>VLOOKUP('LESSONS (Java)'!G126,レッスン関連!$C$30:$E$35,3,FALSE)</f>
        <v>上級編</v>
      </c>
      <c r="H126" s="9" t="str">
        <f>VLOOKUP('LESSONS (Java)'!H126,レッスン関連!$C$71:$E$96,3,FALSE)</f>
        <v>インタフェース</v>
      </c>
      <c r="I126" s="9" t="str">
        <f>VLOOKUP('LESSONS (Java)'!I126,レッスン関連!$C$199:$E$209,3,FALSE)</f>
        <v/>
      </c>
      <c r="J126" s="9" t="str">
        <f>'LESSONS (Java)'!J126</f>
        <v>Java のインタフェース</v>
      </c>
      <c r="K126" s="56"/>
      <c r="L126" s="31">
        <f>VLOOKUP('LESSONS (Java)'!K126,MAN_HOURS!$C$9:$E$155,3,FALSE)</f>
        <v>1.5</v>
      </c>
      <c r="M126" s="30" t="str">
        <f t="shared" si="2"/>
        <v/>
      </c>
      <c r="N126" s="31" t="str">
        <f t="shared" si="3"/>
        <v/>
      </c>
    </row>
    <row r="127" spans="3:14" x14ac:dyDescent="0.4">
      <c r="C127" s="9" t="str">
        <f>VLOOKUP('LESSONS (Java)'!F127,レッスン関連!$C$7:$E$10,3,FALSE)</f>
        <v>Java 学習カリキュラム</v>
      </c>
      <c r="D127" s="9">
        <f>'LESSONS (Java)'!C127</f>
        <v>119</v>
      </c>
      <c r="E127" s="9">
        <f>'LESSONS (Java)'!D127</f>
        <v>119</v>
      </c>
      <c r="F127" s="9" t="str">
        <f>VLOOKUP('LESSONS (Java)'!E127,レッスン関連!$C$19:$E$22,3,FALSE)</f>
        <v>1 回のみ</v>
      </c>
      <c r="G127" s="9" t="str">
        <f>VLOOKUP('LESSONS (Java)'!G127,レッスン関連!$C$30:$E$35,3,FALSE)</f>
        <v>上級編</v>
      </c>
      <c r="H127" s="9" t="str">
        <f>VLOOKUP('LESSONS (Java)'!H127,レッスン関連!$C$71:$E$96,3,FALSE)</f>
        <v>プログラム設計</v>
      </c>
      <c r="I127" s="9" t="str">
        <f>VLOOKUP('LESSONS (Java)'!I127,レッスン関連!$C$199:$E$209,3,FALSE)</f>
        <v/>
      </c>
      <c r="J127" s="9" t="str">
        <f>'LESSONS (Java)'!J127</f>
        <v>Java のポリモーフィズム（多態性）</v>
      </c>
      <c r="K127" s="56"/>
      <c r="L127" s="31">
        <f>VLOOKUP('LESSONS (Java)'!K127,MAN_HOURS!$C$9:$E$155,3,FALSE)</f>
        <v>1.5</v>
      </c>
      <c r="M127" s="30" t="str">
        <f t="shared" si="2"/>
        <v/>
      </c>
      <c r="N127" s="31" t="str">
        <f t="shared" si="3"/>
        <v/>
      </c>
    </row>
    <row r="128" spans="3:14" x14ac:dyDescent="0.4">
      <c r="C128" s="9" t="str">
        <f>VLOOKUP('LESSONS (Java)'!F128,レッスン関連!$C$7:$E$10,3,FALSE)</f>
        <v>Java 学習カリキュラム</v>
      </c>
      <c r="D128" s="9">
        <f>'LESSONS (Java)'!C128</f>
        <v>120</v>
      </c>
      <c r="E128" s="9">
        <f>'LESSONS (Java)'!D128</f>
        <v>120</v>
      </c>
      <c r="F128" s="9" t="str">
        <f>VLOOKUP('LESSONS (Java)'!E128,レッスン関連!$C$19:$E$22,3,FALSE)</f>
        <v>1 回のみ</v>
      </c>
      <c r="G128" s="9" t="str">
        <f>VLOOKUP('LESSONS (Java)'!G128,レッスン関連!$C$30:$E$35,3,FALSE)</f>
        <v>上級編</v>
      </c>
      <c r="H128" s="9" t="str">
        <f>VLOOKUP('LESSONS (Java)'!H128,レッスン関連!$C$71:$E$96,3,FALSE)</f>
        <v>プログラム設計</v>
      </c>
      <c r="I128" s="9" t="str">
        <f>VLOOKUP('LESSONS (Java)'!I128,レッスン関連!$C$199:$E$209,3,FALSE)</f>
        <v/>
      </c>
      <c r="J128" s="9" t="str">
        <f>'LESSONS (Java)'!J128</f>
        <v>関連・集約・構成</v>
      </c>
      <c r="K128" s="56"/>
      <c r="L128" s="31">
        <f>VLOOKUP('LESSONS (Java)'!K128,MAN_HOURS!$C$9:$E$155,3,FALSE)</f>
        <v>1.5</v>
      </c>
      <c r="M128" s="30" t="str">
        <f t="shared" si="2"/>
        <v/>
      </c>
      <c r="N128" s="31" t="str">
        <f t="shared" si="3"/>
        <v/>
      </c>
    </row>
    <row r="129" spans="3:14" x14ac:dyDescent="0.4">
      <c r="C129" s="9" t="str">
        <f>VLOOKUP('LESSONS (Java)'!F129,レッスン関連!$C$7:$E$10,3,FALSE)</f>
        <v>Java 学習カリキュラム</v>
      </c>
      <c r="D129" s="9">
        <f>'LESSONS (Java)'!C129</f>
        <v>121</v>
      </c>
      <c r="E129" s="9">
        <f>'LESSONS (Java)'!D129</f>
        <v>121</v>
      </c>
      <c r="F129" s="9" t="str">
        <f>VLOOKUP('LESSONS (Java)'!E129,レッスン関連!$C$19:$E$22,3,FALSE)</f>
        <v>1 回のみ</v>
      </c>
      <c r="G129" s="9" t="str">
        <f>VLOOKUP('LESSONS (Java)'!G129,レッスン関連!$C$30:$E$35,3,FALSE)</f>
        <v>上級編</v>
      </c>
      <c r="H129" s="9" t="str">
        <f>VLOOKUP('LESSONS (Java)'!H129,レッスン関連!$C$71:$E$96,3,FALSE)</f>
        <v>プログラム設計</v>
      </c>
      <c r="I129" s="9" t="str">
        <f>VLOOKUP('LESSONS (Java)'!I129,レッスン関連!$C$199:$E$209,3,FALSE)</f>
        <v/>
      </c>
      <c r="J129" s="9" t="str">
        <f>'LESSONS (Java)'!J129</f>
        <v>Is-A と Has-A と Part-Of</v>
      </c>
      <c r="K129" s="56"/>
      <c r="L129" s="31">
        <f>VLOOKUP('LESSONS (Java)'!K129,MAN_HOURS!$C$9:$E$155,3,FALSE)</f>
        <v>1.5</v>
      </c>
      <c r="M129" s="30" t="str">
        <f t="shared" si="2"/>
        <v/>
      </c>
      <c r="N129" s="31" t="str">
        <f t="shared" si="3"/>
        <v/>
      </c>
    </row>
    <row r="130" spans="3:14" x14ac:dyDescent="0.4">
      <c r="C130" s="9" t="str">
        <f>VLOOKUP('LESSONS (Java)'!F130,レッスン関連!$C$7:$E$10,3,FALSE)</f>
        <v>Java 学習カリキュラム</v>
      </c>
      <c r="D130" s="9">
        <f>'LESSONS (Java)'!C130</f>
        <v>122</v>
      </c>
      <c r="E130" s="9">
        <f>'LESSONS (Java)'!D130</f>
        <v>122</v>
      </c>
      <c r="F130" s="9" t="str">
        <f>VLOOKUP('LESSONS (Java)'!E130,レッスン関連!$C$19:$E$22,3,FALSE)</f>
        <v>1 回のみ</v>
      </c>
      <c r="G130" s="9" t="str">
        <f>VLOOKUP('LESSONS (Java)'!G130,レッスン関連!$C$30:$E$35,3,FALSE)</f>
        <v>上級編</v>
      </c>
      <c r="H130" s="9" t="str">
        <f>VLOOKUP('LESSONS (Java)'!H130,レッスン関連!$C$71:$E$96,3,FALSE)</f>
        <v>プログラム設計</v>
      </c>
      <c r="I130" s="9" t="str">
        <f>VLOOKUP('LESSONS (Java)'!I130,レッスン関連!$C$199:$E$209,3,FALSE)</f>
        <v/>
      </c>
      <c r="J130" s="9" t="str">
        <f>'LESSONS (Java)'!J130</f>
        <v>Java の委譲</v>
      </c>
      <c r="K130" s="56"/>
      <c r="L130" s="31">
        <f>VLOOKUP('LESSONS (Java)'!K130,MAN_HOURS!$C$9:$E$155,3,FALSE)</f>
        <v>1.5</v>
      </c>
      <c r="M130" s="30" t="str">
        <f t="shared" si="2"/>
        <v/>
      </c>
      <c r="N130" s="31" t="str">
        <f t="shared" si="3"/>
        <v/>
      </c>
    </row>
    <row r="131" spans="3:14" x14ac:dyDescent="0.4">
      <c r="C131" s="9" t="str">
        <f>VLOOKUP('LESSONS (Java)'!F131,レッスン関連!$C$7:$E$10,3,FALSE)</f>
        <v>Java 学習カリキュラム</v>
      </c>
      <c r="D131" s="9">
        <f>'LESSONS (Java)'!C131</f>
        <v>123</v>
      </c>
      <c r="E131" s="9">
        <f>'LESSONS (Java)'!D131</f>
        <v>123</v>
      </c>
      <c r="F131" s="9" t="str">
        <f>VLOOKUP('LESSONS (Java)'!E131,レッスン関連!$C$19:$E$22,3,FALSE)</f>
        <v>1 回のみ</v>
      </c>
      <c r="G131" s="9" t="str">
        <f>VLOOKUP('LESSONS (Java)'!G131,レッスン関連!$C$30:$E$35,3,FALSE)</f>
        <v>上級編</v>
      </c>
      <c r="H131" s="9" t="str">
        <f>VLOOKUP('LESSONS (Java)'!H131,レッスン関連!$C$71:$E$96,3,FALSE)</f>
        <v>テスト</v>
      </c>
      <c r="I131" s="9" t="str">
        <f>VLOOKUP('LESSONS (Java)'!I131,レッスン関連!$C$199:$E$209,3,FALSE)</f>
        <v/>
      </c>
      <c r="J131" s="9" t="str">
        <f>'LESSONS (Java)'!J131</f>
        <v>JUnit テスト</v>
      </c>
      <c r="K131" s="56"/>
      <c r="L131" s="31">
        <f>VLOOKUP('LESSONS (Java)'!K131,MAN_HOURS!$C$9:$E$155,3,FALSE)</f>
        <v>1.5</v>
      </c>
      <c r="M131" s="30" t="str">
        <f t="shared" si="2"/>
        <v/>
      </c>
      <c r="N131" s="31" t="str">
        <f t="shared" si="3"/>
        <v/>
      </c>
    </row>
    <row r="132" spans="3:14" x14ac:dyDescent="0.4">
      <c r="C132" s="9" t="str">
        <f>VLOOKUP('LESSONS (Java)'!F132,レッスン関連!$C$7:$E$10,3,FALSE)</f>
        <v>Java 学習カリキュラム</v>
      </c>
      <c r="D132" s="9">
        <f>'LESSONS (Java)'!C132</f>
        <v>124</v>
      </c>
      <c r="E132" s="9">
        <f>'LESSONS (Java)'!D132</f>
        <v>124</v>
      </c>
      <c r="F132" s="9" t="str">
        <f>VLOOKUP('LESSONS (Java)'!E132,レッスン関連!$C$19:$E$22,3,FALSE)</f>
        <v>1 回のみ</v>
      </c>
      <c r="G132" s="9" t="str">
        <f>VLOOKUP('LESSONS (Java)'!G132,レッスン関連!$C$30:$E$35,3,FALSE)</f>
        <v>上級編</v>
      </c>
      <c r="H132" s="9" t="str">
        <f>VLOOKUP('LESSONS (Java)'!H132,レッスン関連!$C$71:$E$96,3,FALSE)</f>
        <v>プログラム設計</v>
      </c>
      <c r="I132" s="9" t="str">
        <f>VLOOKUP('LESSONS (Java)'!I132,レッスン関連!$C$199:$E$209,3,FALSE)</f>
        <v/>
      </c>
      <c r="J132" s="9" t="str">
        <f>'LESSONS (Java)'!J132</f>
        <v>依存性の注入（DI）</v>
      </c>
      <c r="K132" s="56"/>
      <c r="L132" s="31">
        <f>VLOOKUP('LESSONS (Java)'!K132,MAN_HOURS!$C$9:$E$155,3,FALSE)</f>
        <v>1.5</v>
      </c>
      <c r="M132" s="30" t="str">
        <f t="shared" si="2"/>
        <v/>
      </c>
      <c r="N132" s="31" t="str">
        <f t="shared" si="3"/>
        <v/>
      </c>
    </row>
    <row r="133" spans="3:14" x14ac:dyDescent="0.4">
      <c r="C133" s="9" t="str">
        <f>VLOOKUP('LESSONS (Java)'!F133,レッスン関連!$C$7:$E$10,3,FALSE)</f>
        <v>Java 学習カリキュラム</v>
      </c>
      <c r="D133" s="9">
        <f>'LESSONS (Java)'!C133</f>
        <v>125</v>
      </c>
      <c r="E133" s="9">
        <f>'LESSONS (Java)'!D133</f>
        <v>125</v>
      </c>
      <c r="F133" s="9" t="str">
        <f>VLOOKUP('LESSONS (Java)'!E133,レッスン関連!$C$19:$E$22,3,FALSE)</f>
        <v>1 回のみ</v>
      </c>
      <c r="G133" s="9" t="str">
        <f>VLOOKUP('LESSONS (Java)'!G133,レッスン関連!$C$30:$E$35,3,FALSE)</f>
        <v>上級編</v>
      </c>
      <c r="H133" s="9" t="str">
        <f>VLOOKUP('LESSONS (Java)'!H133,レッスン関連!$C$71:$E$96,3,FALSE)</f>
        <v>クラス</v>
      </c>
      <c r="I133" s="9" t="str">
        <f>VLOOKUP('LESSONS (Java)'!I133,レッスン関連!$C$199:$E$209,3,FALSE)</f>
        <v/>
      </c>
      <c r="J133" s="9" t="str">
        <f>'LESSONS (Java)'!J133</f>
        <v>Static メソッド</v>
      </c>
      <c r="K133" s="56"/>
      <c r="L133" s="31">
        <f>VLOOKUP('LESSONS (Java)'!K133,MAN_HOURS!$C$9:$E$155,3,FALSE)</f>
        <v>1.5</v>
      </c>
      <c r="M133" s="30" t="str">
        <f t="shared" si="2"/>
        <v/>
      </c>
      <c r="N133" s="31" t="str">
        <f t="shared" si="3"/>
        <v/>
      </c>
    </row>
    <row r="134" spans="3:14" x14ac:dyDescent="0.4">
      <c r="C134" s="9" t="str">
        <f>VLOOKUP('LESSONS (Java)'!F134,レッスン関連!$C$7:$E$10,3,FALSE)</f>
        <v>Java 学習カリキュラム</v>
      </c>
      <c r="D134" s="9">
        <f>'LESSONS (Java)'!C134</f>
        <v>126</v>
      </c>
      <c r="E134" s="9">
        <f>'LESSONS (Java)'!D134</f>
        <v>126</v>
      </c>
      <c r="F134" s="9" t="str">
        <f>VLOOKUP('LESSONS (Java)'!E134,レッスン関連!$C$19:$E$22,3,FALSE)</f>
        <v>1 回のみ</v>
      </c>
      <c r="G134" s="9" t="str">
        <f>VLOOKUP('LESSONS (Java)'!G134,レッスン関連!$C$30:$E$35,3,FALSE)</f>
        <v>上級編</v>
      </c>
      <c r="H134" s="9" t="str">
        <f>VLOOKUP('LESSONS (Java)'!H134,レッスン関連!$C$71:$E$96,3,FALSE)</f>
        <v>クラス</v>
      </c>
      <c r="I134" s="9" t="str">
        <f>VLOOKUP('LESSONS (Java)'!I134,レッスン関連!$C$199:$E$209,3,FALSE)</f>
        <v/>
      </c>
      <c r="J134" s="9" t="str">
        <f>'LESSONS (Java)'!J134</f>
        <v>Static 変数</v>
      </c>
      <c r="K134" s="56"/>
      <c r="L134" s="31">
        <f>VLOOKUP('LESSONS (Java)'!K134,MAN_HOURS!$C$9:$E$155,3,FALSE)</f>
        <v>1.5</v>
      </c>
      <c r="M134" s="30" t="str">
        <f t="shared" si="2"/>
        <v/>
      </c>
      <c r="N134" s="31" t="str">
        <f t="shared" si="3"/>
        <v/>
      </c>
    </row>
    <row r="135" spans="3:14" x14ac:dyDescent="0.4">
      <c r="C135" s="9" t="str">
        <f>VLOOKUP('LESSONS (Java)'!F135,レッスン関連!$C$7:$E$10,3,FALSE)</f>
        <v>Java 学習カリキュラム</v>
      </c>
      <c r="D135" s="9">
        <f>'LESSONS (Java)'!C135</f>
        <v>127</v>
      </c>
      <c r="E135" s="9">
        <f>'LESSONS (Java)'!D135</f>
        <v>127</v>
      </c>
      <c r="F135" s="9" t="str">
        <f>VLOOKUP('LESSONS (Java)'!E135,レッスン関連!$C$19:$E$22,3,FALSE)</f>
        <v>1 回のみ</v>
      </c>
      <c r="G135" s="9" t="str">
        <f>VLOOKUP('LESSONS (Java)'!G135,レッスン関連!$C$30:$E$35,3,FALSE)</f>
        <v>上級編</v>
      </c>
      <c r="H135" s="9" t="str">
        <f>VLOOKUP('LESSONS (Java)'!H135,レッスン関連!$C$71:$E$96,3,FALSE)</f>
        <v>クラス</v>
      </c>
      <c r="I135" s="9" t="str">
        <f>VLOOKUP('LESSONS (Java)'!I135,レッスン関連!$C$199:$E$209,3,FALSE)</f>
        <v/>
      </c>
      <c r="J135" s="9" t="str">
        <f>'LESSONS (Java)'!J135</f>
        <v>Static 初期化ブロック</v>
      </c>
      <c r="K135" s="56"/>
      <c r="L135" s="31">
        <f>VLOOKUP('LESSONS (Java)'!K135,MAN_HOURS!$C$9:$E$155,3,FALSE)</f>
        <v>1.5</v>
      </c>
      <c r="M135" s="30" t="str">
        <f t="shared" si="2"/>
        <v/>
      </c>
      <c r="N135" s="31" t="str">
        <f t="shared" si="3"/>
        <v/>
      </c>
    </row>
    <row r="136" spans="3:14" x14ac:dyDescent="0.4">
      <c r="C136" s="9" t="str">
        <f>VLOOKUP('LESSONS (Java)'!F136,レッスン関連!$C$7:$E$10,3,FALSE)</f>
        <v>Java 学習カリキュラム</v>
      </c>
      <c r="D136" s="9">
        <f>'LESSONS (Java)'!C136</f>
        <v>128</v>
      </c>
      <c r="E136" s="9">
        <f>'LESSONS (Java)'!D136</f>
        <v>128</v>
      </c>
      <c r="F136" s="9" t="str">
        <f>VLOOKUP('LESSONS (Java)'!E136,レッスン関連!$C$19:$E$22,3,FALSE)</f>
        <v>1 回のみ</v>
      </c>
      <c r="G136" s="9" t="str">
        <f>VLOOKUP('LESSONS (Java)'!G136,レッスン関連!$C$30:$E$35,3,FALSE)</f>
        <v>上級編</v>
      </c>
      <c r="H136" s="9" t="str">
        <f>VLOOKUP('LESSONS (Java)'!H136,レッスン関連!$C$71:$E$96,3,FALSE)</f>
        <v>クラス</v>
      </c>
      <c r="I136" s="9" t="str">
        <f>VLOOKUP('LESSONS (Java)'!I136,レッスン関連!$C$199:$E$209,3,FALSE)</f>
        <v/>
      </c>
      <c r="J136" s="9" t="str">
        <f>'LESSONS (Java)'!J136</f>
        <v>ネストクラス・内部クラス</v>
      </c>
      <c r="K136" s="56"/>
      <c r="L136" s="31">
        <f>VLOOKUP('LESSONS (Java)'!K136,MAN_HOURS!$C$9:$E$155,3,FALSE)</f>
        <v>1.5</v>
      </c>
      <c r="M136" s="30" t="str">
        <f t="shared" si="2"/>
        <v/>
      </c>
      <c r="N136" s="31" t="str">
        <f t="shared" si="3"/>
        <v/>
      </c>
    </row>
    <row r="137" spans="3:14" x14ac:dyDescent="0.4">
      <c r="C137" s="9" t="str">
        <f>VLOOKUP('LESSONS (Java)'!F137,レッスン関連!$C$7:$E$10,3,FALSE)</f>
        <v>Java 学習カリキュラム</v>
      </c>
      <c r="D137" s="9">
        <f>'LESSONS (Java)'!C137</f>
        <v>129</v>
      </c>
      <c r="E137" s="9">
        <f>'LESSONS (Java)'!D137</f>
        <v>129</v>
      </c>
      <c r="F137" s="9" t="str">
        <f>VLOOKUP('LESSONS (Java)'!E137,レッスン関連!$C$19:$E$22,3,FALSE)</f>
        <v>1 回のみ</v>
      </c>
      <c r="G137" s="9" t="str">
        <f>VLOOKUP('LESSONS (Java)'!G137,レッスン関連!$C$30:$E$35,3,FALSE)</f>
        <v>上級編</v>
      </c>
      <c r="H137" s="9" t="str">
        <f>VLOOKUP('LESSONS (Java)'!H137,レッスン関連!$C$71:$E$96,3,FALSE)</f>
        <v>クラス</v>
      </c>
      <c r="I137" s="9" t="str">
        <f>VLOOKUP('LESSONS (Java)'!I137,レッスン関連!$C$199:$E$209,3,FALSE)</f>
        <v/>
      </c>
      <c r="J137" s="9" t="str">
        <f>'LESSONS (Java)'!J137</f>
        <v>Java の 匿名クラス</v>
      </c>
      <c r="K137" s="56"/>
      <c r="L137" s="31">
        <f>VLOOKUP('LESSONS (Java)'!K137,MAN_HOURS!$C$9:$E$155,3,FALSE)</f>
        <v>1.5</v>
      </c>
      <c r="M137" s="30" t="str">
        <f t="shared" si="2"/>
        <v/>
      </c>
      <c r="N137" s="31" t="str">
        <f t="shared" si="3"/>
        <v/>
      </c>
    </row>
    <row r="138" spans="3:14" x14ac:dyDescent="0.4">
      <c r="C138" s="9" t="str">
        <f>VLOOKUP('LESSONS (Java)'!F138,レッスン関連!$C$7:$E$10,3,FALSE)</f>
        <v>Java 学習カリキュラム</v>
      </c>
      <c r="D138" s="9">
        <f>'LESSONS (Java)'!C138</f>
        <v>130</v>
      </c>
      <c r="E138" s="9">
        <f>'LESSONS (Java)'!D138</f>
        <v>130</v>
      </c>
      <c r="F138" s="9" t="str">
        <f>VLOOKUP('LESSONS (Java)'!E138,レッスン関連!$C$19:$E$22,3,FALSE)</f>
        <v>1 回のみ</v>
      </c>
      <c r="G138" s="9" t="str">
        <f>VLOOKUP('LESSONS (Java)'!G138,レッスン関連!$C$30:$E$35,3,FALSE)</f>
        <v>上級編</v>
      </c>
      <c r="H138" s="9" t="str">
        <f>VLOOKUP('LESSONS (Java)'!H138,レッスン関連!$C$71:$E$96,3,FALSE)</f>
        <v>クラス</v>
      </c>
      <c r="I138" s="9" t="str">
        <f>VLOOKUP('LESSONS (Java)'!I138,レッスン関連!$C$199:$E$209,3,FALSE)</f>
        <v/>
      </c>
      <c r="J138" s="9" t="str">
        <f>'LESSONS (Java)'!J138</f>
        <v>列挙子 Enum の使い方（基本）</v>
      </c>
      <c r="K138" s="56"/>
      <c r="L138" s="31">
        <f>VLOOKUP('LESSONS (Java)'!K138,MAN_HOURS!$C$9:$E$155,3,FALSE)</f>
        <v>1.5</v>
      </c>
      <c r="M138" s="30" t="str">
        <f t="shared" ref="M138:M155" si="4">IF(K138&lt;&gt;"","●","")</f>
        <v/>
      </c>
      <c r="N138" s="31" t="str">
        <f t="shared" ref="N138:N155" si="5">IF(M138="●",L138,"")</f>
        <v/>
      </c>
    </row>
    <row r="139" spans="3:14" x14ac:dyDescent="0.4">
      <c r="C139" s="9" t="str">
        <f>VLOOKUP('LESSONS (Java)'!F139,レッスン関連!$C$7:$E$10,3,FALSE)</f>
        <v>Java 学習カリキュラム</v>
      </c>
      <c r="D139" s="9">
        <f>'LESSONS (Java)'!C139</f>
        <v>131</v>
      </c>
      <c r="E139" s="9">
        <f>'LESSONS (Java)'!D139</f>
        <v>131</v>
      </c>
      <c r="F139" s="9" t="str">
        <f>VLOOKUP('LESSONS (Java)'!E139,レッスン関連!$C$19:$E$22,3,FALSE)</f>
        <v>1 回のみ</v>
      </c>
      <c r="G139" s="9" t="str">
        <f>VLOOKUP('LESSONS (Java)'!G139,レッスン関連!$C$30:$E$35,3,FALSE)</f>
        <v>上級編</v>
      </c>
      <c r="H139" s="9" t="str">
        <f>VLOOKUP('LESSONS (Java)'!H139,レッスン関連!$C$71:$E$96,3,FALSE)</f>
        <v>クラス</v>
      </c>
      <c r="I139" s="9" t="str">
        <f>VLOOKUP('LESSONS (Java)'!I139,レッスン関連!$C$199:$E$209,3,FALSE)</f>
        <v/>
      </c>
      <c r="J139" s="9" t="str">
        <f>'LESSONS (Java)'!J139</f>
        <v>列挙子 Enum の使い方（発展）</v>
      </c>
      <c r="K139" s="56"/>
      <c r="L139" s="31">
        <f>VLOOKUP('LESSONS (Java)'!K139,MAN_HOURS!$C$9:$E$155,3,FALSE)</f>
        <v>1.5</v>
      </c>
      <c r="M139" s="30" t="str">
        <f t="shared" si="4"/>
        <v/>
      </c>
      <c r="N139" s="31" t="str">
        <f t="shared" si="5"/>
        <v/>
      </c>
    </row>
    <row r="140" spans="3:14" x14ac:dyDescent="0.4">
      <c r="C140" s="9" t="str">
        <f>VLOOKUP('LESSONS (Java)'!F140,レッスン関連!$C$7:$E$10,3,FALSE)</f>
        <v>Java 学習カリキュラム</v>
      </c>
      <c r="D140" s="9">
        <f>'LESSONS (Java)'!C140</f>
        <v>132</v>
      </c>
      <c r="E140" s="9">
        <f>'LESSONS (Java)'!D140</f>
        <v>132</v>
      </c>
      <c r="F140" s="9" t="str">
        <f>VLOOKUP('LESSONS (Java)'!E140,レッスン関連!$C$19:$E$22,3,FALSE)</f>
        <v>1 回のみ</v>
      </c>
      <c r="G140" s="9" t="str">
        <f>VLOOKUP('LESSONS (Java)'!G140,レッスン関連!$C$30:$E$35,3,FALSE)</f>
        <v>上級編</v>
      </c>
      <c r="H140" s="9" t="str">
        <f>VLOOKUP('LESSONS (Java)'!H140,レッスン関連!$C$71:$E$96,3,FALSE)</f>
        <v>発展</v>
      </c>
      <c r="I140" s="9" t="str">
        <f>VLOOKUP('LESSONS (Java)'!I140,レッスン関連!$C$199:$E$209,3,FALSE)</f>
        <v/>
      </c>
      <c r="J140" s="9" t="str">
        <f>'LESSONS (Java)'!J140</f>
        <v>作成課題 ⭐ ネームバトラー（上級編）</v>
      </c>
      <c r="K140" s="56"/>
      <c r="L140" s="31">
        <f>VLOOKUP('LESSONS (Java)'!K140,MAN_HOURS!$C$9:$E$155,3,FALSE)</f>
        <v>8</v>
      </c>
      <c r="M140" s="30" t="str">
        <f t="shared" si="4"/>
        <v/>
      </c>
      <c r="N140" s="31" t="str">
        <f t="shared" si="5"/>
        <v/>
      </c>
    </row>
    <row r="141" spans="3:14" x14ac:dyDescent="0.4">
      <c r="C141" s="9" t="str">
        <f>VLOOKUP('LESSONS (Java)'!F141,レッスン関連!$C$7:$E$10,3,FALSE)</f>
        <v>Java 学習カリキュラム</v>
      </c>
      <c r="D141" s="9">
        <f>'LESSONS (Java)'!C141</f>
        <v>133</v>
      </c>
      <c r="E141" s="9">
        <f>'LESSONS (Java)'!D141</f>
        <v>133</v>
      </c>
      <c r="F141" s="9" t="str">
        <f>VLOOKUP('LESSONS (Java)'!E141,レッスン関連!$C$19:$E$22,3,FALSE)</f>
        <v>1 回のみ</v>
      </c>
      <c r="G141" s="9" t="str">
        <f>VLOOKUP('LESSONS (Java)'!G141,レッスン関連!$C$30:$E$35,3,FALSE)</f>
        <v>マスタ編</v>
      </c>
      <c r="H141" s="9" t="str">
        <f>VLOOKUP('LESSONS (Java)'!H141,レッスン関連!$C$71:$E$96,3,FALSE)</f>
        <v>例外処理</v>
      </c>
      <c r="I141" s="9" t="str">
        <f>VLOOKUP('LESSONS (Java)'!I141,レッスン関連!$C$199:$E$209,3,FALSE)</f>
        <v/>
      </c>
      <c r="J141" s="9" t="str">
        <f>'LESSONS (Java)'!J141</f>
        <v>Java における例外の種類・例外をキャッチする方法</v>
      </c>
      <c r="K141" s="56"/>
      <c r="L141" s="31">
        <f>VLOOKUP('LESSONS (Java)'!K141,MAN_HOURS!$C$9:$E$155,3,FALSE)</f>
        <v>2</v>
      </c>
      <c r="M141" s="30" t="str">
        <f t="shared" si="4"/>
        <v/>
      </c>
      <c r="N141" s="31" t="str">
        <f t="shared" si="5"/>
        <v/>
      </c>
    </row>
    <row r="142" spans="3:14" x14ac:dyDescent="0.4">
      <c r="C142" s="9" t="str">
        <f>VLOOKUP('LESSONS (Java)'!F142,レッスン関連!$C$7:$E$10,3,FALSE)</f>
        <v>Java 学習カリキュラム</v>
      </c>
      <c r="D142" s="9">
        <f>'LESSONS (Java)'!C142</f>
        <v>134</v>
      </c>
      <c r="E142" s="9">
        <f>'LESSONS (Java)'!D142</f>
        <v>134</v>
      </c>
      <c r="F142" s="9" t="str">
        <f>VLOOKUP('LESSONS (Java)'!E142,レッスン関連!$C$19:$E$22,3,FALSE)</f>
        <v>1 回のみ</v>
      </c>
      <c r="G142" s="9" t="str">
        <f>VLOOKUP('LESSONS (Java)'!G142,レッスン関連!$C$30:$E$35,3,FALSE)</f>
        <v>マスタ編</v>
      </c>
      <c r="H142" s="9" t="str">
        <f>VLOOKUP('LESSONS (Java)'!H142,レッスン関連!$C$71:$E$96,3,FALSE)</f>
        <v>例外処理</v>
      </c>
      <c r="I142" s="9" t="str">
        <f>VLOOKUP('LESSONS (Java)'!I142,レッスン関連!$C$199:$E$209,3,FALSE)</f>
        <v/>
      </c>
      <c r="J142" s="9" t="str">
        <f>'LESSONS (Java)'!J142</f>
        <v>チェック例外と非チェック例外</v>
      </c>
      <c r="K142" s="56"/>
      <c r="L142" s="31">
        <f>VLOOKUP('LESSONS (Java)'!K142,MAN_HOURS!$C$9:$E$155,3,FALSE)</f>
        <v>2</v>
      </c>
      <c r="M142" s="30" t="str">
        <f t="shared" si="4"/>
        <v/>
      </c>
      <c r="N142" s="31" t="str">
        <f t="shared" si="5"/>
        <v/>
      </c>
    </row>
    <row r="143" spans="3:14" x14ac:dyDescent="0.4">
      <c r="C143" s="9" t="str">
        <f>VLOOKUP('LESSONS (Java)'!F143,レッスン関連!$C$7:$E$10,3,FALSE)</f>
        <v>Java 学習カリキュラム</v>
      </c>
      <c r="D143" s="9">
        <f>'LESSONS (Java)'!C143</f>
        <v>135</v>
      </c>
      <c r="E143" s="9">
        <f>'LESSONS (Java)'!D143</f>
        <v>135</v>
      </c>
      <c r="F143" s="9" t="str">
        <f>VLOOKUP('LESSONS (Java)'!E143,レッスン関連!$C$19:$E$22,3,FALSE)</f>
        <v>1 回のみ</v>
      </c>
      <c r="G143" s="9" t="str">
        <f>VLOOKUP('LESSONS (Java)'!G143,レッスン関連!$C$30:$E$35,3,FALSE)</f>
        <v>マスタ編</v>
      </c>
      <c r="H143" s="9" t="str">
        <f>VLOOKUP('LESSONS (Java)'!H143,レッスン関連!$C$71:$E$96,3,FALSE)</f>
        <v>例外処理</v>
      </c>
      <c r="I143" s="9" t="str">
        <f>VLOOKUP('LESSONS (Java)'!I143,レッスン関連!$C$199:$E$209,3,FALSE)</f>
        <v/>
      </c>
      <c r="J143" s="9" t="str">
        <f>'LESSONS (Java)'!J143</f>
        <v>例外の throw と thorows</v>
      </c>
      <c r="K143" s="56"/>
      <c r="L143" s="31">
        <f>VLOOKUP('LESSONS (Java)'!K143,MAN_HOURS!$C$9:$E$155,3,FALSE)</f>
        <v>2</v>
      </c>
      <c r="M143" s="30" t="str">
        <f t="shared" si="4"/>
        <v/>
      </c>
      <c r="N143" s="31" t="str">
        <f t="shared" si="5"/>
        <v/>
      </c>
    </row>
    <row r="144" spans="3:14" x14ac:dyDescent="0.4">
      <c r="C144" s="9" t="str">
        <f>VLOOKUP('LESSONS (Java)'!F144,レッスン関連!$C$7:$E$10,3,FALSE)</f>
        <v>Java 学習カリキュラム</v>
      </c>
      <c r="D144" s="9">
        <f>'LESSONS (Java)'!C144</f>
        <v>136</v>
      </c>
      <c r="E144" s="9">
        <f>'LESSONS (Java)'!D144</f>
        <v>136</v>
      </c>
      <c r="F144" s="9" t="str">
        <f>VLOOKUP('LESSONS (Java)'!E144,レッスン関連!$C$19:$E$22,3,FALSE)</f>
        <v>1 回のみ</v>
      </c>
      <c r="G144" s="9" t="str">
        <f>VLOOKUP('LESSONS (Java)'!G144,レッスン関連!$C$30:$E$35,3,FALSE)</f>
        <v>マスタ編</v>
      </c>
      <c r="H144" s="9" t="str">
        <f>VLOOKUP('LESSONS (Java)'!H144,レッスン関連!$C$71:$E$96,3,FALSE)</f>
        <v>例外処理</v>
      </c>
      <c r="I144" s="9" t="str">
        <f>VLOOKUP('LESSONS (Java)'!I144,レッスン関連!$C$199:$E$209,3,FALSE)</f>
        <v/>
      </c>
      <c r="J144" s="9" t="str">
        <f>'LESSONS (Java)'!J144</f>
        <v>自作例外の作成</v>
      </c>
      <c r="K144" s="56"/>
      <c r="L144" s="31">
        <f>VLOOKUP('LESSONS (Java)'!K144,MAN_HOURS!$C$9:$E$155,3,FALSE)</f>
        <v>2</v>
      </c>
      <c r="M144" s="30" t="str">
        <f t="shared" si="4"/>
        <v/>
      </c>
      <c r="N144" s="31" t="str">
        <f t="shared" si="5"/>
        <v/>
      </c>
    </row>
    <row r="145" spans="3:14" x14ac:dyDescent="0.4">
      <c r="C145" s="9" t="str">
        <f>VLOOKUP('LESSONS (Java)'!F145,レッスン関連!$C$7:$E$10,3,FALSE)</f>
        <v>Java 学習カリキュラム</v>
      </c>
      <c r="D145" s="9">
        <f>'LESSONS (Java)'!C145</f>
        <v>137</v>
      </c>
      <c r="E145" s="9">
        <f>'LESSONS (Java)'!D145</f>
        <v>137</v>
      </c>
      <c r="F145" s="9" t="str">
        <f>VLOOKUP('LESSONS (Java)'!E145,レッスン関連!$C$19:$E$22,3,FALSE)</f>
        <v>1 回のみ</v>
      </c>
      <c r="G145" s="9" t="str">
        <f>VLOOKUP('LESSONS (Java)'!G145,レッスン関連!$C$30:$E$35,3,FALSE)</f>
        <v>マスタ編</v>
      </c>
      <c r="H145" s="9" t="str">
        <f>VLOOKUP('LESSONS (Java)'!H145,レッスン関連!$C$71:$E$96,3,FALSE)</f>
        <v>例外処理</v>
      </c>
      <c r="I145" s="9" t="str">
        <f>VLOOKUP('LESSONS (Java)'!I145,レッスン関連!$C$199:$E$209,3,FALSE)</f>
        <v/>
      </c>
      <c r="J145" s="9" t="str">
        <f>'LESSONS (Java)'!J145</f>
        <v>try-with-resource</v>
      </c>
      <c r="K145" s="56"/>
      <c r="L145" s="31">
        <f>VLOOKUP('LESSONS (Java)'!K145,MAN_HOURS!$C$9:$E$155,3,FALSE)</f>
        <v>2</v>
      </c>
      <c r="M145" s="30" t="str">
        <f t="shared" si="4"/>
        <v/>
      </c>
      <c r="N145" s="31" t="str">
        <f t="shared" si="5"/>
        <v/>
      </c>
    </row>
    <row r="146" spans="3:14" x14ac:dyDescent="0.4">
      <c r="C146" s="9" t="str">
        <f>VLOOKUP('LESSONS (Java)'!F146,レッスン関連!$C$7:$E$10,3,FALSE)</f>
        <v>Java 学習カリキュラム</v>
      </c>
      <c r="D146" s="9">
        <f>'LESSONS (Java)'!C146</f>
        <v>138</v>
      </c>
      <c r="E146" s="9">
        <f>'LESSONS (Java)'!D146</f>
        <v>138</v>
      </c>
      <c r="F146" s="9" t="str">
        <f>VLOOKUP('LESSONS (Java)'!E146,レッスン関連!$C$19:$E$22,3,FALSE)</f>
        <v>1 回のみ</v>
      </c>
      <c r="G146" s="9" t="str">
        <f>VLOOKUP('LESSONS (Java)'!G146,レッスン関連!$C$30:$E$35,3,FALSE)</f>
        <v>マスタ編</v>
      </c>
      <c r="H146" s="9" t="str">
        <f>VLOOKUP('LESSONS (Java)'!H146,レッスン関連!$C$71:$E$96,3,FALSE)</f>
        <v>悪い習慣</v>
      </c>
      <c r="I146" s="9" t="str">
        <f>VLOOKUP('LESSONS (Java)'!I146,レッスン関連!$C$199:$E$209,3,FALSE)</f>
        <v/>
      </c>
      <c r="J146" s="9" t="str">
        <f>'LESSONS (Java)'!J146</f>
        <v>悪い習慣 😈 例外の握りつぶし</v>
      </c>
      <c r="K146" s="56"/>
      <c r="L146" s="31">
        <f>VLOOKUP('LESSONS (Java)'!K146,MAN_HOURS!$C$9:$E$155,3,FALSE)</f>
        <v>2</v>
      </c>
      <c r="M146" s="30" t="str">
        <f t="shared" si="4"/>
        <v/>
      </c>
      <c r="N146" s="31" t="str">
        <f t="shared" si="5"/>
        <v/>
      </c>
    </row>
    <row r="147" spans="3:14" x14ac:dyDescent="0.4">
      <c r="C147" s="9" t="str">
        <f>VLOOKUP('LESSONS (Java)'!F147,レッスン関連!$C$7:$E$10,3,FALSE)</f>
        <v>Java 学習カリキュラム</v>
      </c>
      <c r="D147" s="9">
        <f>'LESSONS (Java)'!C147</f>
        <v>139</v>
      </c>
      <c r="E147" s="9">
        <f>'LESSONS (Java)'!D147</f>
        <v>139</v>
      </c>
      <c r="F147" s="9" t="str">
        <f>VLOOKUP('LESSONS (Java)'!E147,レッスン関連!$C$19:$E$22,3,FALSE)</f>
        <v>1 回のみ</v>
      </c>
      <c r="G147" s="9" t="str">
        <f>VLOOKUP('LESSONS (Java)'!G147,レッスン関連!$C$30:$E$35,3,FALSE)</f>
        <v>マスタ編</v>
      </c>
      <c r="H147" s="9" t="str">
        <f>VLOOKUP('LESSONS (Java)'!H147,レッスン関連!$C$71:$E$96,3,FALSE)</f>
        <v>悪い習慣</v>
      </c>
      <c r="I147" s="9" t="str">
        <f>VLOOKUP('LESSONS (Java)'!I147,レッスン関連!$C$199:$E$209,3,FALSE)</f>
        <v/>
      </c>
      <c r="J147" s="9" t="str">
        <f>'LESSONS (Java)'!J147</f>
        <v>悪い習慣 😈 根本例外を捨てる</v>
      </c>
      <c r="K147" s="56"/>
      <c r="L147" s="31">
        <f>VLOOKUP('LESSONS (Java)'!K147,MAN_HOURS!$C$9:$E$155,3,FALSE)</f>
        <v>2</v>
      </c>
      <c r="M147" s="30" t="str">
        <f t="shared" si="4"/>
        <v/>
      </c>
      <c r="N147" s="31" t="str">
        <f t="shared" si="5"/>
        <v/>
      </c>
    </row>
    <row r="148" spans="3:14" x14ac:dyDescent="0.4">
      <c r="C148" s="9" t="str">
        <f>VLOOKUP('LESSONS (Java)'!F148,レッスン関連!$C$7:$E$10,3,FALSE)</f>
        <v>Java 学習カリキュラム</v>
      </c>
      <c r="D148" s="9">
        <f>'LESSONS (Java)'!C148</f>
        <v>140</v>
      </c>
      <c r="E148" s="9">
        <f>'LESSONS (Java)'!D148</f>
        <v>140</v>
      </c>
      <c r="F148" s="9" t="str">
        <f>VLOOKUP('LESSONS (Java)'!E148,レッスン関連!$C$19:$E$22,3,FALSE)</f>
        <v>1 回のみ</v>
      </c>
      <c r="G148" s="9" t="str">
        <f>VLOOKUP('LESSONS (Java)'!G148,レッスン関連!$C$30:$E$35,3,FALSE)</f>
        <v>マスタ編</v>
      </c>
      <c r="H148" s="9" t="str">
        <f>VLOOKUP('LESSONS (Java)'!H148,レッスン関連!$C$71:$E$96,3,FALSE)</f>
        <v>発展</v>
      </c>
      <c r="I148" s="9" t="str">
        <f>VLOOKUP('LESSONS (Java)'!I148,レッスン関連!$C$199:$E$209,3,FALSE)</f>
        <v/>
      </c>
      <c r="J148" s="9" t="str">
        <f>'LESSONS (Java)'!J148</f>
        <v>ラムダ式</v>
      </c>
      <c r="K148" s="56"/>
      <c r="L148" s="31">
        <f>VLOOKUP('LESSONS (Java)'!K148,MAN_HOURS!$C$9:$E$155,3,FALSE)</f>
        <v>2</v>
      </c>
      <c r="M148" s="30" t="str">
        <f t="shared" si="4"/>
        <v/>
      </c>
      <c r="N148" s="31" t="str">
        <f t="shared" si="5"/>
        <v/>
      </c>
    </row>
    <row r="149" spans="3:14" x14ac:dyDescent="0.4">
      <c r="C149" s="9" t="str">
        <f>VLOOKUP('LESSONS (Java)'!F149,レッスン関連!$C$7:$E$10,3,FALSE)</f>
        <v>Java 学習カリキュラム</v>
      </c>
      <c r="D149" s="9">
        <f>'LESSONS (Java)'!C149</f>
        <v>141</v>
      </c>
      <c r="E149" s="9">
        <f>'LESSONS (Java)'!D149</f>
        <v>141</v>
      </c>
      <c r="F149" s="9" t="str">
        <f>VLOOKUP('LESSONS (Java)'!E149,レッスン関連!$C$19:$E$22,3,FALSE)</f>
        <v>1 回のみ</v>
      </c>
      <c r="G149" s="9" t="str">
        <f>VLOOKUP('LESSONS (Java)'!G149,レッスン関連!$C$30:$E$35,3,FALSE)</f>
        <v>マスタ編</v>
      </c>
      <c r="H149" s="9" t="str">
        <f>VLOOKUP('LESSONS (Java)'!H149,レッスン関連!$C$71:$E$96,3,FALSE)</f>
        <v>発展</v>
      </c>
      <c r="I149" s="9" t="str">
        <f>VLOOKUP('LESSONS (Java)'!I149,レッスン関連!$C$199:$E$209,3,FALSE)</f>
        <v/>
      </c>
      <c r="J149" s="9" t="str">
        <f>'LESSONS (Java)'!J149</f>
        <v>Stream API</v>
      </c>
      <c r="K149" s="56"/>
      <c r="L149" s="31">
        <f>VLOOKUP('LESSONS (Java)'!K149,MAN_HOURS!$C$9:$E$155,3,FALSE)</f>
        <v>2</v>
      </c>
      <c r="M149" s="30" t="str">
        <f t="shared" si="4"/>
        <v/>
      </c>
      <c r="N149" s="31" t="str">
        <f t="shared" si="5"/>
        <v/>
      </c>
    </row>
    <row r="150" spans="3:14" x14ac:dyDescent="0.4">
      <c r="C150" s="9" t="str">
        <f>VLOOKUP('LESSONS (Java)'!F150,レッスン関連!$C$7:$E$10,3,FALSE)</f>
        <v>Java 学習カリキュラム</v>
      </c>
      <c r="D150" s="9">
        <f>'LESSONS (Java)'!C150</f>
        <v>142</v>
      </c>
      <c r="E150" s="9">
        <f>'LESSONS (Java)'!D150</f>
        <v>142</v>
      </c>
      <c r="F150" s="9" t="str">
        <f>VLOOKUP('LESSONS (Java)'!E150,レッスン関連!$C$19:$E$22,3,FALSE)</f>
        <v>1 回のみ</v>
      </c>
      <c r="G150" s="9" t="str">
        <f>VLOOKUP('LESSONS (Java)'!G150,レッスン関連!$C$30:$E$35,3,FALSE)</f>
        <v>マスタ編</v>
      </c>
      <c r="H150" s="9" t="str">
        <f>VLOOKUP('LESSONS (Java)'!H150,レッスン関連!$C$71:$E$96,3,FALSE)</f>
        <v>発展</v>
      </c>
      <c r="I150" s="9" t="str">
        <f>VLOOKUP('LESSONS (Java)'!I150,レッスン関連!$C$199:$E$209,3,FALSE)</f>
        <v/>
      </c>
      <c r="J150" s="9" t="str">
        <f>'LESSONS (Java)'!J150</f>
        <v>Java のメソッド参照</v>
      </c>
      <c r="K150" s="56"/>
      <c r="L150" s="31">
        <f>VLOOKUP('LESSONS (Java)'!K150,MAN_HOURS!$C$9:$E$155,3,FALSE)</f>
        <v>2.5</v>
      </c>
      <c r="M150" s="30" t="str">
        <f t="shared" si="4"/>
        <v/>
      </c>
      <c r="N150" s="31" t="str">
        <f t="shared" si="5"/>
        <v/>
      </c>
    </row>
    <row r="151" spans="3:14" x14ac:dyDescent="0.4">
      <c r="C151" s="9" t="str">
        <f>VLOOKUP('LESSONS (Java)'!F151,レッスン関連!$C$7:$E$10,3,FALSE)</f>
        <v>Java 学習カリキュラム</v>
      </c>
      <c r="D151" s="9">
        <f>'LESSONS (Java)'!C151</f>
        <v>143</v>
      </c>
      <c r="E151" s="9">
        <f>'LESSONS (Java)'!D151</f>
        <v>143</v>
      </c>
      <c r="F151" s="9" t="str">
        <f>VLOOKUP('LESSONS (Java)'!E151,レッスン関連!$C$19:$E$22,3,FALSE)</f>
        <v>1 回のみ</v>
      </c>
      <c r="G151" s="9" t="str">
        <f>VLOOKUP('LESSONS (Java)'!G151,レッスン関連!$C$30:$E$35,3,FALSE)</f>
        <v>マスタ編</v>
      </c>
      <c r="H151" s="9" t="str">
        <f>VLOOKUP('LESSONS (Java)'!H151,レッスン関連!$C$71:$E$96,3,FALSE)</f>
        <v>発展</v>
      </c>
      <c r="I151" s="9" t="str">
        <f>VLOOKUP('LESSONS (Java)'!I151,レッスン関連!$C$199:$E$209,3,FALSE)</f>
        <v/>
      </c>
      <c r="J151" s="9" t="str">
        <f>'LESSONS (Java)'!J151</f>
        <v>Java のジェネリクス</v>
      </c>
      <c r="K151" s="56"/>
      <c r="L151" s="31">
        <f>VLOOKUP('LESSONS (Java)'!K151,MAN_HOURS!$C$9:$E$155,3,FALSE)</f>
        <v>2.5</v>
      </c>
      <c r="M151" s="30" t="str">
        <f t="shared" si="4"/>
        <v/>
      </c>
      <c r="N151" s="31" t="str">
        <f t="shared" si="5"/>
        <v/>
      </c>
    </row>
    <row r="152" spans="3:14" x14ac:dyDescent="0.4">
      <c r="C152" s="9" t="str">
        <f>VLOOKUP('LESSONS (Java)'!F152,レッスン関連!$C$7:$E$10,3,FALSE)</f>
        <v>Java 学習カリキュラム</v>
      </c>
      <c r="D152" s="9">
        <f>'LESSONS (Java)'!C152</f>
        <v>144</v>
      </c>
      <c r="E152" s="9">
        <f>'LESSONS (Java)'!D152</f>
        <v>144</v>
      </c>
      <c r="F152" s="9" t="str">
        <f>VLOOKUP('LESSONS (Java)'!E152,レッスン関連!$C$19:$E$22,3,FALSE)</f>
        <v>1 回のみ</v>
      </c>
      <c r="G152" s="9" t="str">
        <f>VLOOKUP('LESSONS (Java)'!G152,レッスン関連!$C$30:$E$35,3,FALSE)</f>
        <v>マスタ編</v>
      </c>
      <c r="H152" s="9" t="str">
        <f>VLOOKUP('LESSONS (Java)'!H152,レッスン関連!$C$71:$E$96,3,FALSE)</f>
        <v>発展</v>
      </c>
      <c r="I152" s="9" t="str">
        <f>VLOOKUP('LESSONS (Java)'!I152,レッスン関連!$C$199:$E$209,3,FALSE)</f>
        <v/>
      </c>
      <c r="J152" s="9" t="str">
        <f>'LESSONS (Java)'!J152</f>
        <v>ミュータブルとイミュータブル</v>
      </c>
      <c r="K152" s="56"/>
      <c r="L152" s="31">
        <f>VLOOKUP('LESSONS (Java)'!K152,MAN_HOURS!$C$9:$E$155,3,FALSE)</f>
        <v>2.5</v>
      </c>
      <c r="M152" s="30" t="str">
        <f t="shared" si="4"/>
        <v/>
      </c>
      <c r="N152" s="31" t="str">
        <f t="shared" si="5"/>
        <v/>
      </c>
    </row>
    <row r="153" spans="3:14" x14ac:dyDescent="0.4">
      <c r="C153" s="9" t="str">
        <f>VLOOKUP('LESSONS (Java)'!F153,レッスン関連!$C$7:$E$10,3,FALSE)</f>
        <v>Java 学習カリキュラム</v>
      </c>
      <c r="D153" s="9">
        <f>'LESSONS (Java)'!C153</f>
        <v>145</v>
      </c>
      <c r="E153" s="9">
        <f>'LESSONS (Java)'!D153</f>
        <v>145</v>
      </c>
      <c r="F153" s="9" t="str">
        <f>VLOOKUP('LESSONS (Java)'!E153,レッスン関連!$C$19:$E$22,3,FALSE)</f>
        <v>1 回のみ</v>
      </c>
      <c r="G153" s="9" t="str">
        <f>VLOOKUP('LESSONS (Java)'!G153,レッスン関連!$C$30:$E$35,3,FALSE)</f>
        <v>マスタ編</v>
      </c>
      <c r="H153" s="9" t="str">
        <f>VLOOKUP('LESSONS (Java)'!H153,レッスン関連!$C$71:$E$96,3,FALSE)</f>
        <v>発展</v>
      </c>
      <c r="I153" s="9" t="str">
        <f>VLOOKUP('LESSONS (Java)'!I153,レッスン関連!$C$199:$E$209,3,FALSE)</f>
        <v/>
      </c>
      <c r="J153" s="9" t="str">
        <f>'LESSONS (Java)'!J153</f>
        <v>SOLID 原則</v>
      </c>
      <c r="K153" s="56"/>
      <c r="L153" s="31">
        <f>VLOOKUP('LESSONS (Java)'!K153,MAN_HOURS!$C$9:$E$155,3,FALSE)</f>
        <v>2.5</v>
      </c>
      <c r="M153" s="30" t="str">
        <f t="shared" si="4"/>
        <v/>
      </c>
      <c r="N153" s="31" t="str">
        <f t="shared" si="5"/>
        <v/>
      </c>
    </row>
    <row r="154" spans="3:14" x14ac:dyDescent="0.4">
      <c r="C154" s="9" t="str">
        <f>VLOOKUP('LESSONS (Java)'!F154,レッスン関連!$C$7:$E$10,3,FALSE)</f>
        <v>Java 学習カリキュラム</v>
      </c>
      <c r="D154" s="9">
        <f>'LESSONS (Java)'!C154</f>
        <v>146</v>
      </c>
      <c r="E154" s="9">
        <f>'LESSONS (Java)'!D154</f>
        <v>146</v>
      </c>
      <c r="F154" s="9" t="str">
        <f>VLOOKUP('LESSONS (Java)'!E154,レッスン関連!$C$19:$E$22,3,FALSE)</f>
        <v>1 回のみ</v>
      </c>
      <c r="G154" s="9" t="str">
        <f>VLOOKUP('LESSONS (Java)'!G154,レッスン関連!$C$30:$E$35,3,FALSE)</f>
        <v>マスタ編</v>
      </c>
      <c r="H154" s="9" t="str">
        <f>VLOOKUP('LESSONS (Java)'!H154,レッスン関連!$C$71:$E$96,3,FALSE)</f>
        <v>デザインパターン</v>
      </c>
      <c r="I154" s="9" t="str">
        <f>VLOOKUP('LESSONS (Java)'!I154,レッスン関連!$C$199:$E$209,3,FALSE)</f>
        <v/>
      </c>
      <c r="J154" s="9" t="str">
        <f>'LESSONS (Java)'!J154</f>
        <v>Strategy パターン</v>
      </c>
      <c r="K154" s="56"/>
      <c r="L154" s="31">
        <f>VLOOKUP('LESSONS (Java)'!K154,MAN_HOURS!$C$9:$E$155,3,FALSE)</f>
        <v>2.5</v>
      </c>
      <c r="M154" s="30" t="str">
        <f t="shared" si="4"/>
        <v/>
      </c>
      <c r="N154" s="31" t="str">
        <f t="shared" si="5"/>
        <v/>
      </c>
    </row>
    <row r="155" spans="3:14" x14ac:dyDescent="0.4">
      <c r="C155" s="9" t="str">
        <f>VLOOKUP('LESSONS (Java)'!F155,レッスン関連!$C$7:$E$10,3,FALSE)</f>
        <v>Java 学習カリキュラム</v>
      </c>
      <c r="D155" s="9">
        <f>'LESSONS (Java)'!C155</f>
        <v>147</v>
      </c>
      <c r="E155" s="9">
        <f>'LESSONS (Java)'!D155</f>
        <v>147</v>
      </c>
      <c r="F155" s="9" t="str">
        <f>VLOOKUP('LESSONS (Java)'!E155,レッスン関連!$C$19:$E$22,3,FALSE)</f>
        <v>1 回のみ</v>
      </c>
      <c r="G155" s="9" t="str">
        <f>VLOOKUP('LESSONS (Java)'!G155,レッスン関連!$C$30:$E$35,3,FALSE)</f>
        <v>マスタ編</v>
      </c>
      <c r="H155" s="9" t="str">
        <f>VLOOKUP('LESSONS (Java)'!H155,レッスン関連!$C$71:$E$96,3,FALSE)</f>
        <v>発展</v>
      </c>
      <c r="I155" s="9" t="str">
        <f>VLOOKUP('LESSONS (Java)'!I155,レッスン関連!$C$199:$E$209,3,FALSE)</f>
        <v/>
      </c>
      <c r="J155" s="9" t="str">
        <f>'LESSONS (Java)'!J155</f>
        <v>作成課題 ⭐ ネームバトラー（マスタ編）</v>
      </c>
      <c r="K155" s="56"/>
      <c r="L155" s="31">
        <f>VLOOKUP('LESSONS (Java)'!K155,MAN_HOURS!$C$9:$E$155,3,FALSE)</f>
        <v>18</v>
      </c>
      <c r="M155" s="30" t="str">
        <f t="shared" si="4"/>
        <v/>
      </c>
      <c r="N155" s="31" t="str">
        <f t="shared" si="5"/>
        <v/>
      </c>
    </row>
    <row r="156" spans="3:14" x14ac:dyDescent="0.4">
      <c r="L156" s="31"/>
    </row>
    <row r="157" spans="3:14" x14ac:dyDescent="0.4">
      <c r="L157" s="1" t="s">
        <v>372</v>
      </c>
      <c r="N157" s="31">
        <f>SUM(L9:L155)</f>
        <v>250</v>
      </c>
    </row>
    <row r="158" spans="3:14" x14ac:dyDescent="0.4">
      <c r="L158" s="1" t="s">
        <v>373</v>
      </c>
      <c r="N158" s="31">
        <f>SUM(N9:N155)</f>
        <v>0</v>
      </c>
    </row>
    <row r="159" spans="3:14" x14ac:dyDescent="0.4">
      <c r="L159" s="1" t="s">
        <v>374</v>
      </c>
      <c r="N159" s="32">
        <f>N158/N157</f>
        <v>0</v>
      </c>
    </row>
  </sheetData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7"/>
    </row>
    <row r="2" spans="2:23" x14ac:dyDescent="0.4">
      <c r="B2" s="1" t="s">
        <v>304</v>
      </c>
      <c r="K2" s="57"/>
    </row>
    <row r="3" spans="2:23" x14ac:dyDescent="0.4">
      <c r="B3" s="33" t="s">
        <v>624</v>
      </c>
      <c r="K3" s="57"/>
    </row>
    <row r="4" spans="2:23" x14ac:dyDescent="0.4">
      <c r="K4" s="57"/>
    </row>
    <row r="5" spans="2:23" x14ac:dyDescent="0.4">
      <c r="K5" s="57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7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7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5" t="s">
        <v>756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6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6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6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6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6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6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6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6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6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6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6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6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6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6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6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6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6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6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6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6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6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6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6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6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6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6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6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6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6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6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6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6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6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6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6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6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6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6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6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6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6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6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6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6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6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6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6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6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6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6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6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6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6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6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6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6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6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6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6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6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6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6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6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6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6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6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6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6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6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6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6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6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6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6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6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6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6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6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6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6"/>
    </row>
    <row r="89" spans="3:14" x14ac:dyDescent="0.4">
      <c r="K89" s="56"/>
      <c r="L89" s="1" t="s">
        <v>372</v>
      </c>
      <c r="N89" s="31">
        <f>SUM(L9:L87)</f>
        <v>200</v>
      </c>
    </row>
    <row r="90" spans="3:14" x14ac:dyDescent="0.4">
      <c r="K90" s="56"/>
      <c r="L90" s="1" t="s">
        <v>373</v>
      </c>
      <c r="N90" s="31">
        <f>SUM(N9:N87)</f>
        <v>0</v>
      </c>
    </row>
    <row r="91" spans="3:14" x14ac:dyDescent="0.4">
      <c r="K91" s="56"/>
      <c r="L91" s="1" t="s">
        <v>374</v>
      </c>
      <c r="N91" s="32">
        <f>N90/N89</f>
        <v>0</v>
      </c>
    </row>
    <row r="92" spans="3:14" x14ac:dyDescent="0.4">
      <c r="K92" s="56"/>
    </row>
    <row r="93" spans="3:14" x14ac:dyDescent="0.4">
      <c r="K93" s="56"/>
    </row>
    <row r="94" spans="3:14" x14ac:dyDescent="0.4">
      <c r="K94" s="56"/>
    </row>
    <row r="95" spans="3:14" x14ac:dyDescent="0.4">
      <c r="K95" s="56"/>
    </row>
    <row r="96" spans="3:14" x14ac:dyDescent="0.4">
      <c r="K96" s="56"/>
    </row>
    <row r="97" spans="11:11" x14ac:dyDescent="0.4">
      <c r="K97" s="56"/>
    </row>
    <row r="98" spans="11:11" x14ac:dyDescent="0.4">
      <c r="K98" s="56"/>
    </row>
    <row r="99" spans="11:11" x14ac:dyDescent="0.4">
      <c r="K99" s="56"/>
    </row>
    <row r="100" spans="11:11" x14ac:dyDescent="0.4">
      <c r="K100" s="56"/>
    </row>
    <row r="101" spans="11:11" x14ac:dyDescent="0.4">
      <c r="K101" s="56"/>
    </row>
    <row r="102" spans="11:11" x14ac:dyDescent="0.4">
      <c r="K102" s="56"/>
    </row>
    <row r="103" spans="11:11" x14ac:dyDescent="0.4">
      <c r="K103" s="56"/>
    </row>
    <row r="104" spans="11:11" x14ac:dyDescent="0.4">
      <c r="K104" s="56"/>
    </row>
    <row r="105" spans="11:11" x14ac:dyDescent="0.4">
      <c r="K105" s="56"/>
    </row>
    <row r="106" spans="11:11" x14ac:dyDescent="0.4">
      <c r="K106" s="56"/>
    </row>
    <row r="107" spans="11:11" x14ac:dyDescent="0.4">
      <c r="K107" s="56"/>
    </row>
    <row r="108" spans="11:11" x14ac:dyDescent="0.4">
      <c r="K108" s="56"/>
    </row>
    <row r="109" spans="11:11" x14ac:dyDescent="0.4">
      <c r="K109" s="56"/>
    </row>
    <row r="110" spans="11:11" x14ac:dyDescent="0.4">
      <c r="K110" s="56"/>
    </row>
    <row r="111" spans="11:11" x14ac:dyDescent="0.4">
      <c r="K111" s="56"/>
    </row>
    <row r="112" spans="11:11" x14ac:dyDescent="0.4">
      <c r="K112" s="56"/>
    </row>
    <row r="113" spans="11:11" x14ac:dyDescent="0.4">
      <c r="K113" s="56"/>
    </row>
    <row r="114" spans="11:11" x14ac:dyDescent="0.4">
      <c r="K114" s="56"/>
    </row>
    <row r="115" spans="11:11" x14ac:dyDescent="0.4">
      <c r="K115" s="56"/>
    </row>
    <row r="116" spans="11:11" x14ac:dyDescent="0.4">
      <c r="K116" s="56"/>
    </row>
    <row r="117" spans="11:11" x14ac:dyDescent="0.4">
      <c r="K117" s="56"/>
    </row>
    <row r="118" spans="11:11" x14ac:dyDescent="0.4">
      <c r="K118" s="56"/>
    </row>
    <row r="119" spans="11:11" x14ac:dyDescent="0.4">
      <c r="K119" s="56"/>
    </row>
    <row r="120" spans="11:11" x14ac:dyDescent="0.4">
      <c r="K120" s="56"/>
    </row>
    <row r="121" spans="11:11" x14ac:dyDescent="0.4">
      <c r="K121" s="56"/>
    </row>
    <row r="122" spans="11:11" x14ac:dyDescent="0.4">
      <c r="K122" s="56"/>
    </row>
    <row r="123" spans="11:11" x14ac:dyDescent="0.4">
      <c r="K123" s="56"/>
    </row>
    <row r="124" spans="11:11" x14ac:dyDescent="0.4">
      <c r="K124" s="56"/>
    </row>
    <row r="125" spans="11:11" x14ac:dyDescent="0.4">
      <c r="K125" s="56"/>
    </row>
    <row r="126" spans="11:11" x14ac:dyDescent="0.4">
      <c r="K126" s="56"/>
    </row>
    <row r="127" spans="11:11" x14ac:dyDescent="0.4">
      <c r="K127" s="56"/>
    </row>
    <row r="128" spans="11:11" x14ac:dyDescent="0.4">
      <c r="K128" s="56"/>
    </row>
    <row r="129" spans="11:11" x14ac:dyDescent="0.4">
      <c r="K129" s="56"/>
    </row>
    <row r="130" spans="11:11" x14ac:dyDescent="0.4">
      <c r="K130" s="56"/>
    </row>
    <row r="131" spans="11:11" x14ac:dyDescent="0.4">
      <c r="K131" s="56"/>
    </row>
    <row r="132" spans="11:11" x14ac:dyDescent="0.4">
      <c r="K132" s="56"/>
    </row>
    <row r="133" spans="11:11" x14ac:dyDescent="0.4">
      <c r="K133" s="56"/>
    </row>
    <row r="134" spans="11:11" x14ac:dyDescent="0.4">
      <c r="K134" s="56"/>
    </row>
    <row r="135" spans="11:11" x14ac:dyDescent="0.4">
      <c r="K135" s="56"/>
    </row>
    <row r="136" spans="11:11" x14ac:dyDescent="0.4">
      <c r="K136" s="56"/>
    </row>
    <row r="137" spans="11:11" x14ac:dyDescent="0.4">
      <c r="K137" s="56"/>
    </row>
    <row r="138" spans="11:11" x14ac:dyDescent="0.4">
      <c r="K138" s="56"/>
    </row>
    <row r="139" spans="11:11" x14ac:dyDescent="0.4">
      <c r="K139" s="56"/>
    </row>
    <row r="140" spans="11:11" x14ac:dyDescent="0.4">
      <c r="K140" s="56"/>
    </row>
    <row r="141" spans="11:11" x14ac:dyDescent="0.4">
      <c r="K141" s="56"/>
    </row>
    <row r="142" spans="11:11" x14ac:dyDescent="0.4">
      <c r="K142" s="56"/>
    </row>
    <row r="143" spans="11:11" x14ac:dyDescent="0.4">
      <c r="K143" s="56"/>
    </row>
    <row r="144" spans="11:11" x14ac:dyDescent="0.4">
      <c r="K144" s="56"/>
    </row>
    <row r="145" spans="11:11" x14ac:dyDescent="0.4">
      <c r="K145" s="56"/>
    </row>
    <row r="146" spans="11:11" x14ac:dyDescent="0.4">
      <c r="K146" s="56"/>
    </row>
    <row r="147" spans="11:11" x14ac:dyDescent="0.4">
      <c r="K147" s="56"/>
    </row>
    <row r="148" spans="11:11" x14ac:dyDescent="0.4">
      <c r="K148" s="56"/>
    </row>
    <row r="149" spans="11:11" x14ac:dyDescent="0.4">
      <c r="K149" s="56"/>
    </row>
    <row r="150" spans="11:11" x14ac:dyDescent="0.4">
      <c r="K150" s="56"/>
    </row>
    <row r="151" spans="11:11" x14ac:dyDescent="0.4">
      <c r="K151" s="56"/>
    </row>
    <row r="152" spans="11:11" x14ac:dyDescent="0.4">
      <c r="K152" s="56"/>
    </row>
    <row r="153" spans="11:11" x14ac:dyDescent="0.4">
      <c r="K153" s="56"/>
    </row>
    <row r="154" spans="11:11" x14ac:dyDescent="0.4">
      <c r="K154" s="56"/>
    </row>
    <row r="155" spans="11:11" x14ac:dyDescent="0.4">
      <c r="K155" s="56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  <vt:lpstr>カリキュラム進捗度（インフラ）</vt:lpstr>
      <vt:lpstr>カメラ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N_hashimoto</cp:lastModifiedBy>
  <dcterms:created xsi:type="dcterms:W3CDTF">2021-01-26T01:57:11Z</dcterms:created>
  <dcterms:modified xsi:type="dcterms:W3CDTF">2021-04-01T08:30:41Z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