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im\Documents\Apuntes\TFG\-TFG\AndroidApp\"/>
    </mc:Choice>
  </mc:AlternateContent>
  <xr:revisionPtr revIDLastSave="0" documentId="13_ncr:1_{00271E29-6391-40AA-991E-A536201FEDAB}" xr6:coauthVersionLast="41" xr6:coauthVersionMax="41" xr10:uidLastSave="{00000000-0000-0000-0000-000000000000}"/>
  <bookViews>
    <workbookView xWindow="-120" yWindow="-120" windowWidth="20730" windowHeight="11160" xr2:uid="{4B431F8F-CCFD-4FC7-9703-FA8E73AE1C1B}"/>
  </bookViews>
  <sheets>
    <sheet name="PRUEBA_LECTURA_1" sheetId="1" r:id="rId1"/>
  </sheets>
  <definedNames>
    <definedName name="_xlnm._FilterDatabase" localSheetId="0" hidden="1">PRUEBA_LECTURA_1!$A$3:$B$3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3" i="1"/>
  <c r="J4" i="1"/>
  <c r="J5" i="1"/>
  <c r="J6" i="1"/>
  <c r="J7" i="1"/>
  <c r="J8" i="1"/>
  <c r="J3" i="1"/>
  <c r="I4" i="1"/>
  <c r="I5" i="1"/>
  <c r="I6" i="1"/>
  <c r="I7" i="1"/>
  <c r="I8" i="1"/>
  <c r="I3" i="1"/>
  <c r="E3" i="1"/>
  <c r="E4" i="1"/>
  <c r="F4" i="1" s="1"/>
  <c r="E5" i="1"/>
  <c r="F5" i="1" s="1"/>
  <c r="E6" i="1"/>
  <c r="F6" i="1" s="1"/>
  <c r="E7" i="1"/>
  <c r="F7" i="1" s="1"/>
  <c r="E8" i="1"/>
  <c r="F8" i="1" s="1"/>
  <c r="G4" i="1"/>
  <c r="G5" i="1"/>
  <c r="G6" i="1"/>
  <c r="G7" i="1"/>
  <c r="G8" i="1"/>
  <c r="G3" i="1"/>
  <c r="C4" i="1"/>
  <c r="C5" i="1"/>
  <c r="C6" i="1"/>
  <c r="C7" i="1"/>
  <c r="C8" i="1"/>
  <c r="C3" i="1"/>
  <c r="D3" i="1"/>
  <c r="H4" i="1"/>
  <c r="H5" i="1"/>
  <c r="H6" i="1"/>
  <c r="H7" i="1"/>
  <c r="H8" i="1"/>
  <c r="G9" i="1"/>
  <c r="G10" i="1"/>
  <c r="G11" i="1"/>
  <c r="G12" i="1"/>
  <c r="G13" i="1"/>
  <c r="G14" i="1"/>
  <c r="G15" i="1"/>
  <c r="J9" i="1"/>
  <c r="J10" i="1"/>
  <c r="J11" i="1"/>
  <c r="J12" i="1"/>
  <c r="J13" i="1"/>
  <c r="J14" i="1"/>
  <c r="J15" i="1"/>
  <c r="D4" i="1"/>
  <c r="D5" i="1"/>
  <c r="D6" i="1"/>
  <c r="D7" i="1"/>
  <c r="D8" i="1"/>
  <c r="H3" i="1"/>
  <c r="F3" i="1" l="1"/>
</calcChain>
</file>

<file path=xl/sharedStrings.xml><?xml version="1.0" encoding="utf-8"?>
<sst xmlns="http://schemas.openxmlformats.org/spreadsheetml/2006/main" count="25" uniqueCount="19">
  <si>
    <t xml:space="preserve"> at 2019-03-26 20:27:53.836097</t>
  </si>
  <si>
    <t xml:space="preserve"> at 2019-03-26 20:27:58.841465</t>
  </si>
  <si>
    <t xml:space="preserve"> at 2019-03-26 20:27:59.343499</t>
  </si>
  <si>
    <t xml:space="preserve"> at 2019-03-26 20:28:04.348914</t>
  </si>
  <si>
    <t xml:space="preserve"> at 2019-03-26 20:28:04.851370</t>
  </si>
  <si>
    <t xml:space="preserve"> at 2019-03-26 20:28:09.856791</t>
  </si>
  <si>
    <t xml:space="preserve"> at 2019-03-26 20:28:10.359114</t>
  </si>
  <si>
    <t xml:space="preserve"> at 2019-03-26 20:28:15.364469</t>
  </si>
  <si>
    <t xml:space="preserve"> at 2019-03-26 20:28:15.866484</t>
  </si>
  <si>
    <t xml:space="preserve"> at 2019-03-26 20:28:20.871908</t>
  </si>
  <si>
    <t xml:space="preserve"> at 2019-03-26 20:28:21.374104</t>
  </si>
  <si>
    <t xml:space="preserve"> at 2019-03-26 20:28:26.379483</t>
  </si>
  <si>
    <t>ON</t>
  </si>
  <si>
    <t>OFF</t>
  </si>
  <si>
    <t>DIFFERENCIA (s)</t>
  </si>
  <si>
    <t>Hora</t>
  </si>
  <si>
    <t>Minuto</t>
  </si>
  <si>
    <t>Segundo</t>
  </si>
  <si>
    <t>TOTAL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</si>
</sst>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2" xfId="0" applyBorder="1"/>
    <xf numFmtId="0" fontId="0" fillId="0" borderId="6" xfId="0" applyBorder="1"/>
    <xf numFmtId="0" fontId="0" fillId="2" borderId="6" xfId="0" applyFill="1" applyBorder="1"/>
    <xf numFmtId="0" fontId="0" fillId="2" borderId="1" xfId="0" applyFill="1" applyBorder="1"/>
    <xf numFmtId="0" fontId="0" fillId="2" borderId="7" xfId="0" applyFill="1" applyBorder="1"/>
    <xf numFmtId="0" fontId="0" fillId="3" borderId="6" xfId="0" applyFill="1" applyBorder="1"/>
    <xf numFmtId="0" fontId="0" fillId="3" borderId="1" xfId="0" applyFill="1" applyBorder="1"/>
    <xf numFmtId="0" fontId="0" fillId="3" borderId="7" xfId="0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/>
    <xf numFmtId="0" fontId="0" fillId="0" borderId="8" xfId="0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11" xfId="0" applyFill="1" applyBorder="1"/>
    <xf numFmtId="0" fontId="0" fillId="2" borderId="13" xfId="0" applyFill="1" applyBorder="1"/>
    <xf numFmtId="0" fontId="0" fillId="2" borderId="14" xfId="0" applyFill="1" applyBorder="1"/>
    <xf numFmtId="0" fontId="0" fillId="3" borderId="11" xfId="0" applyFill="1" applyBorder="1"/>
    <xf numFmtId="0" fontId="0" fillId="3" borderId="13" xfId="0" applyFill="1" applyBorder="1"/>
    <xf numFmtId="0" fontId="0" fillId="3" borderId="14" xfId="0" applyFill="1" applyBorder="1"/>
    <xf numFmtId="0" fontId="0" fillId="0" borderId="15" xfId="0" applyBorder="1"/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EE3ED-C5F4-40FA-8803-20DC7AB4C322}">
  <dimension ref="A1:K15"/>
  <sheetViews>
    <sheetView tabSelected="1" workbookViewId="0">
      <selection activeCell="B11" sqref="B11"/>
    </sheetView>
  </sheetViews>
  <sheetFormatPr baseColWidth="10" defaultRowHeight="15" x14ac:dyDescent="0.25"/>
  <cols>
    <col min="1" max="1" width="27.5703125" bestFit="1" customWidth="1"/>
    <col min="2" max="2" width="29.28515625" customWidth="1"/>
    <col min="3" max="4" width="7.42578125" customWidth="1"/>
    <col min="5" max="5" width="11.85546875" bestFit="1" customWidth="1"/>
    <col min="6" max="6" width="12.7109375" customWidth="1"/>
    <col min="7" max="8" width="7" customWidth="1"/>
    <col min="9" max="10" width="9.5703125" bestFit="1" customWidth="1"/>
    <col min="11" max="11" width="16.85546875" customWidth="1"/>
  </cols>
  <sheetData>
    <row r="1" spans="1:11" x14ac:dyDescent="0.25">
      <c r="A1" s="31" t="s">
        <v>12</v>
      </c>
      <c r="B1" s="32" t="s">
        <v>13</v>
      </c>
      <c r="C1" s="9" t="s">
        <v>12</v>
      </c>
      <c r="D1" s="10"/>
      <c r="E1" s="10"/>
      <c r="F1" s="11"/>
      <c r="G1" s="9" t="s">
        <v>13</v>
      </c>
      <c r="H1" s="10"/>
      <c r="I1" s="10"/>
      <c r="J1" s="11"/>
      <c r="K1" s="33" t="s">
        <v>14</v>
      </c>
    </row>
    <row r="2" spans="1:11" ht="15.75" thickBot="1" x14ac:dyDescent="0.3">
      <c r="A2" s="34"/>
      <c r="B2" s="35"/>
      <c r="C2" s="22" t="s">
        <v>15</v>
      </c>
      <c r="D2" s="36" t="s">
        <v>16</v>
      </c>
      <c r="E2" s="36" t="s">
        <v>17</v>
      </c>
      <c r="F2" s="37" t="s">
        <v>18</v>
      </c>
      <c r="G2" s="22" t="s">
        <v>15</v>
      </c>
      <c r="H2" s="36" t="s">
        <v>16</v>
      </c>
      <c r="I2" s="36" t="s">
        <v>17</v>
      </c>
      <c r="J2" s="37" t="s">
        <v>18</v>
      </c>
      <c r="K2" s="38"/>
    </row>
    <row r="3" spans="1:11" x14ac:dyDescent="0.25">
      <c r="A3" s="12" t="s">
        <v>0</v>
      </c>
      <c r="B3" s="13" t="s">
        <v>1</v>
      </c>
      <c r="C3" s="14" t="str">
        <f>MID(A3,16,2)</f>
        <v>20</v>
      </c>
      <c r="D3" s="15" t="str">
        <f>MID(A3,19,2)</f>
        <v>27</v>
      </c>
      <c r="E3" s="15" t="str">
        <f>_xlfn.CONCAT(MID(A3,22,2),",",RIGHT(A3,6))</f>
        <v>53,836097</v>
      </c>
      <c r="F3" s="16">
        <f>E3+((D3+(C3*60))*60)</f>
        <v>73673.836097000007</v>
      </c>
      <c r="G3" s="17" t="str">
        <f>MID(B3,16,2)</f>
        <v>20</v>
      </c>
      <c r="H3" s="18" t="str">
        <f>MID(B3,19,2)</f>
        <v>27</v>
      </c>
      <c r="I3" s="18" t="str">
        <f>_xlfn.CONCAT(MID(B3,22,2),",",RIGHT(B3,6))</f>
        <v>58,841465</v>
      </c>
      <c r="J3" s="19">
        <f>I3+((H3+(G3*60))*60)</f>
        <v>73678.841465000005</v>
      </c>
      <c r="K3" s="20">
        <f>J3-F3</f>
        <v>5.0053679999982705</v>
      </c>
    </row>
    <row r="4" spans="1:11" x14ac:dyDescent="0.25">
      <c r="A4" s="2" t="s">
        <v>2</v>
      </c>
      <c r="B4" s="1" t="s">
        <v>3</v>
      </c>
      <c r="C4" s="3" t="str">
        <f t="shared" ref="C4:C9" si="0">MID(A4,16,2)</f>
        <v>20</v>
      </c>
      <c r="D4" s="4" t="str">
        <f>MID(A4,19,2)</f>
        <v>27</v>
      </c>
      <c r="E4" s="4" t="str">
        <f t="shared" ref="E4:E9" si="1">_xlfn.CONCAT(MID(A4,22,2),",",RIGHT(A4,6))</f>
        <v>59,343499</v>
      </c>
      <c r="F4" s="5">
        <f t="shared" ref="F4:F9" si="2">E4+((D4+(C4*60))*60)</f>
        <v>73679.343498999995</v>
      </c>
      <c r="G4" s="6" t="str">
        <f t="shared" ref="G4:G8" si="3">MID(B4,16,2)</f>
        <v>20</v>
      </c>
      <c r="H4" s="7" t="str">
        <f>MID(B4,19,2)</f>
        <v>28</v>
      </c>
      <c r="I4" s="7" t="str">
        <f t="shared" ref="I4:I8" si="4">_xlfn.CONCAT(MID(B4,22,2),",",RIGHT(B4,6))</f>
        <v>04,348914</v>
      </c>
      <c r="J4" s="8">
        <f t="shared" ref="J4:J8" si="5">I4+((H4+(G4*60))*60)</f>
        <v>73684.348914000002</v>
      </c>
      <c r="K4" s="21">
        <f t="shared" ref="K4:K15" si="6">J4-F4</f>
        <v>5.0054150000069058</v>
      </c>
    </row>
    <row r="5" spans="1:11" x14ac:dyDescent="0.25">
      <c r="A5" s="2" t="s">
        <v>4</v>
      </c>
      <c r="B5" s="1" t="s">
        <v>5</v>
      </c>
      <c r="C5" s="3" t="str">
        <f t="shared" si="0"/>
        <v>20</v>
      </c>
      <c r="D5" s="4" t="str">
        <f>MID(A5,19,2)</f>
        <v>28</v>
      </c>
      <c r="E5" s="4" t="str">
        <f t="shared" si="1"/>
        <v>04,851370</v>
      </c>
      <c r="F5" s="5">
        <f t="shared" si="2"/>
        <v>73684.851370000004</v>
      </c>
      <c r="G5" s="6" t="str">
        <f t="shared" si="3"/>
        <v>20</v>
      </c>
      <c r="H5" s="7" t="str">
        <f>MID(B5,19,2)</f>
        <v>28</v>
      </c>
      <c r="I5" s="7" t="str">
        <f t="shared" si="4"/>
        <v>09,856791</v>
      </c>
      <c r="J5" s="8">
        <f t="shared" si="5"/>
        <v>73689.856790999998</v>
      </c>
      <c r="K5" s="21">
        <f t="shared" si="6"/>
        <v>5.0054209999943851</v>
      </c>
    </row>
    <row r="6" spans="1:11" x14ac:dyDescent="0.25">
      <c r="A6" s="2" t="s">
        <v>6</v>
      </c>
      <c r="B6" s="1" t="s">
        <v>7</v>
      </c>
      <c r="C6" s="3" t="str">
        <f t="shared" si="0"/>
        <v>20</v>
      </c>
      <c r="D6" s="4" t="str">
        <f>MID(A6,19,2)</f>
        <v>28</v>
      </c>
      <c r="E6" s="4" t="str">
        <f t="shared" si="1"/>
        <v>10,359114</v>
      </c>
      <c r="F6" s="5">
        <f t="shared" si="2"/>
        <v>73690.359114000006</v>
      </c>
      <c r="G6" s="6" t="str">
        <f t="shared" si="3"/>
        <v>20</v>
      </c>
      <c r="H6" s="7" t="str">
        <f>MID(B6,19,2)</f>
        <v>28</v>
      </c>
      <c r="I6" s="7" t="str">
        <f t="shared" si="4"/>
        <v>15,364469</v>
      </c>
      <c r="J6" s="8">
        <f t="shared" si="5"/>
        <v>73695.364468999993</v>
      </c>
      <c r="K6" s="21">
        <f t="shared" si="6"/>
        <v>5.0053549999865936</v>
      </c>
    </row>
    <row r="7" spans="1:11" x14ac:dyDescent="0.25">
      <c r="A7" s="2" t="s">
        <v>8</v>
      </c>
      <c r="B7" s="1" t="s">
        <v>9</v>
      </c>
      <c r="C7" s="3" t="str">
        <f t="shared" si="0"/>
        <v>20</v>
      </c>
      <c r="D7" s="4" t="str">
        <f>MID(A7,19,2)</f>
        <v>28</v>
      </c>
      <c r="E7" s="4" t="str">
        <f t="shared" si="1"/>
        <v>15,866484</v>
      </c>
      <c r="F7" s="5">
        <f t="shared" si="2"/>
        <v>73695.866483999998</v>
      </c>
      <c r="G7" s="6" t="str">
        <f t="shared" si="3"/>
        <v>20</v>
      </c>
      <c r="H7" s="7" t="str">
        <f>MID(B7,19,2)</f>
        <v>28</v>
      </c>
      <c r="I7" s="7" t="str">
        <f t="shared" si="4"/>
        <v>20,871908</v>
      </c>
      <c r="J7" s="8">
        <f t="shared" si="5"/>
        <v>73700.871908000001</v>
      </c>
      <c r="K7" s="21">
        <f t="shared" si="6"/>
        <v>5.0054240000026766</v>
      </c>
    </row>
    <row r="8" spans="1:11" ht="15.75" thickBot="1" x14ac:dyDescent="0.3">
      <c r="A8" s="22" t="s">
        <v>10</v>
      </c>
      <c r="B8" s="23" t="s">
        <v>11</v>
      </c>
      <c r="C8" s="24" t="str">
        <f t="shared" si="0"/>
        <v>20</v>
      </c>
      <c r="D8" s="25" t="str">
        <f>MID(A8,19,2)</f>
        <v>28</v>
      </c>
      <c r="E8" s="25" t="str">
        <f t="shared" si="1"/>
        <v>21,374104</v>
      </c>
      <c r="F8" s="26">
        <f t="shared" si="2"/>
        <v>73701.374104000002</v>
      </c>
      <c r="G8" s="27" t="str">
        <f t="shared" si="3"/>
        <v>20</v>
      </c>
      <c r="H8" s="28" t="str">
        <f>MID(B8,19,2)</f>
        <v>28</v>
      </c>
      <c r="I8" s="28" t="str">
        <f t="shared" si="4"/>
        <v>26,379483</v>
      </c>
      <c r="J8" s="29">
        <f t="shared" si="5"/>
        <v>73706.379482999997</v>
      </c>
      <c r="K8" s="30">
        <f t="shared" si="6"/>
        <v>5.0053789999947185</v>
      </c>
    </row>
    <row r="9" spans="1:11" x14ac:dyDescent="0.25">
      <c r="G9" t="str">
        <f t="shared" ref="G4:G15" si="7">MID(B9,19,2)</f>
        <v/>
      </c>
      <c r="J9" t="str">
        <f t="shared" ref="J4:J15" si="8">RIGHT(B9,6)</f>
        <v/>
      </c>
    </row>
    <row r="10" spans="1:11" x14ac:dyDescent="0.25">
      <c r="G10" t="str">
        <f t="shared" si="7"/>
        <v/>
      </c>
      <c r="J10" t="str">
        <f t="shared" si="8"/>
        <v/>
      </c>
    </row>
    <row r="11" spans="1:11" x14ac:dyDescent="0.25">
      <c r="G11" t="str">
        <f t="shared" si="7"/>
        <v/>
      </c>
      <c r="J11" t="str">
        <f t="shared" si="8"/>
        <v/>
      </c>
    </row>
    <row r="12" spans="1:11" x14ac:dyDescent="0.25">
      <c r="G12" t="str">
        <f t="shared" si="7"/>
        <v/>
      </c>
      <c r="J12" t="str">
        <f t="shared" si="8"/>
        <v/>
      </c>
    </row>
    <row r="13" spans="1:11" x14ac:dyDescent="0.25">
      <c r="G13" t="str">
        <f t="shared" si="7"/>
        <v/>
      </c>
      <c r="J13" t="str">
        <f t="shared" si="8"/>
        <v/>
      </c>
    </row>
    <row r="14" spans="1:11" x14ac:dyDescent="0.25">
      <c r="G14" t="str">
        <f t="shared" si="7"/>
        <v/>
      </c>
      <c r="J14" t="str">
        <f t="shared" si="8"/>
        <v/>
      </c>
    </row>
    <row r="15" spans="1:11" x14ac:dyDescent="0.25">
      <c r="G15" t="str">
        <f t="shared" si="7"/>
        <v/>
      </c>
      <c r="J15" t="str">
        <f t="shared" si="8"/>
        <v/>
      </c>
    </row>
  </sheetData>
  <mergeCells count="5">
    <mergeCell ref="C1:F1"/>
    <mergeCell ref="G1:J1"/>
    <mergeCell ref="A1:A2"/>
    <mergeCell ref="B1:B2"/>
    <mergeCell ref="K1:K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PRUEBA_LECTURA_1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Fátima Saghouani Ben khalek</dc:creator>
  <cp:lastModifiedBy>Fátima Saghouani Ben khalek</cp:lastModifiedBy>
  <dcterms:created xsi:type="dcterms:W3CDTF">2019-03-26T19:30:49Z</dcterms:created>
  <dcterms:modified xsi:type="dcterms:W3CDTF">2019-03-26T20:19:46Z</dcterms:modified>
</cp:coreProperties>
</file>