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F:\PROYECTO_SIGEDOC\SIGEDOC\Documentacion\Entregables Para Henry\"/>
    </mc:Choice>
  </mc:AlternateContent>
  <xr:revisionPtr revIDLastSave="0" documentId="13_ncr:11_{64E60F36-CC4D-448B-9300-911275B1559C}" xr6:coauthVersionLast="44" xr6:coauthVersionMax="44" xr10:uidLastSave="{00000000-0000-0000-0000-000000000000}"/>
  <bookViews>
    <workbookView xWindow="-120" yWindow="-120" windowWidth="20730" windowHeight="11160" tabRatio="686" xr2:uid="{00000000-000D-0000-FFFF-FFFF00000000}"/>
  </bookViews>
  <sheets>
    <sheet name="Horas Proyectadas" sheetId="32" r:id="rId1"/>
    <sheet name="Horas Reales Septiembre " sheetId="34" r:id="rId2"/>
    <sheet name="Horas Reales Octubre" sheetId="5" r:id="rId3"/>
    <sheet name="Horas Reales Noviembre" sheetId="35" r:id="rId4"/>
    <sheet name="Horas Reales Diciembre" sheetId="36" r:id="rId5"/>
  </sheets>
  <definedNames>
    <definedName name="CalendarioAño">#REF!</definedName>
    <definedName name="ColumnTitle13">#REF!</definedName>
    <definedName name="Employee_Absence_Title">#REF!</definedName>
    <definedName name="Key_name">#REF!</definedName>
    <definedName name="KeyCustom1">#REF!</definedName>
    <definedName name="KeyCustom1Label">#REF!</definedName>
    <definedName name="KeyCustom2">#REF!</definedName>
    <definedName name="KeyCustom2Label">#REF!</definedName>
    <definedName name="KeyPersonal">#REF!</definedName>
    <definedName name="KeyPersonalLabel">#REF!</definedName>
    <definedName name="KeySick">#REF!</definedName>
    <definedName name="KeySickLabel">#REF!</definedName>
    <definedName name="KeyVacation">#REF!</definedName>
    <definedName name="KeyVacationLabel">#REF!</definedName>
    <definedName name="MonthName" localSheetId="0">'Horas Proyectadas'!$C$5</definedName>
    <definedName name="MonthName" localSheetId="4">'Horas Reales Diciembre'!#REF!</definedName>
    <definedName name="MonthName" localSheetId="3">'Horas Reales Noviembre'!#REF!</definedName>
    <definedName name="MonthName" localSheetId="2">'Horas Reales Octubre'!#REF!</definedName>
    <definedName name="MonthName" localSheetId="1">'Horas Reales Septiembre '!#REF!</definedName>
    <definedName name="Titulo1">#REF!</definedName>
    <definedName name="Titulo10">#REF!</definedName>
    <definedName name="Titulo11">#REF!</definedName>
    <definedName name="Titulo12">#REF!</definedName>
    <definedName name="Titulo2" localSheetId="0">Febrero4[[#Headers],[Nombre del Estudiante]]</definedName>
    <definedName name="Titulo2">#REF!</definedName>
    <definedName name="Titulo3">#REF!</definedName>
    <definedName name="Titulo4">#REF!</definedName>
    <definedName name="Titulo5">#REF!</definedName>
    <definedName name="Titulo6">#REF!</definedName>
    <definedName name="Titulo7">#REF!</definedName>
    <definedName name="Titulo8">#REF!</definedName>
    <definedName name="Titulo9">#REF!</definedName>
    <definedName name="_xlnm.Print_Titles" localSheetId="0">'Horas Proyectadas'!$5:$7</definedName>
    <definedName name="_xlnm.Print_Titles" localSheetId="4">'Horas Reales Diciembre'!#REF!</definedName>
    <definedName name="_xlnm.Print_Titles" localSheetId="3">'Horas Reales Noviembre'!#REF!</definedName>
    <definedName name="_xlnm.Print_Titles" localSheetId="2">'Horas Reales Octubre'!#REF!</definedName>
    <definedName name="_xlnm.Print_Titles" localSheetId="1">'Horas Reales Septiembre '!#REF!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2" i="32" l="1"/>
  <c r="K19" i="34"/>
  <c r="K20" i="34"/>
  <c r="K21" i="34"/>
  <c r="K22" i="34"/>
  <c r="K22" i="36"/>
  <c r="K21" i="36"/>
  <c r="K20" i="36"/>
  <c r="K19" i="36"/>
  <c r="K23" i="36" s="1"/>
  <c r="K11" i="36"/>
  <c r="K10" i="36"/>
  <c r="K9" i="36"/>
  <c r="K8" i="36"/>
  <c r="K12" i="36" s="1"/>
  <c r="K22" i="35"/>
  <c r="K21" i="35"/>
  <c r="K20" i="35"/>
  <c r="K19" i="35"/>
  <c r="K23" i="35" s="1"/>
  <c r="K11" i="35"/>
  <c r="K10" i="35"/>
  <c r="K9" i="35"/>
  <c r="K8" i="35"/>
  <c r="K11" i="34"/>
  <c r="K10" i="34"/>
  <c r="K9" i="34"/>
  <c r="K8" i="34"/>
  <c r="K12" i="34" s="1"/>
  <c r="K24" i="5"/>
  <c r="K22" i="5"/>
  <c r="K21" i="5"/>
  <c r="K20" i="5"/>
  <c r="K8" i="5"/>
  <c r="K9" i="5"/>
  <c r="K10" i="5"/>
  <c r="K12" i="5"/>
  <c r="D11" i="32"/>
  <c r="D10" i="32"/>
  <c r="I11" i="32"/>
  <c r="H11" i="32"/>
  <c r="G11" i="32"/>
  <c r="F11" i="32"/>
  <c r="E11" i="32"/>
  <c r="K11" i="32" s="1"/>
  <c r="K10" i="32"/>
  <c r="I10" i="32"/>
  <c r="H10" i="32"/>
  <c r="G10" i="32"/>
  <c r="F10" i="32"/>
  <c r="E10" i="32"/>
  <c r="K9" i="32"/>
  <c r="K8" i="32"/>
  <c r="K13" i="5" l="1"/>
  <c r="K25" i="5"/>
  <c r="Q13" i="36"/>
  <c r="K12" i="35"/>
  <c r="Q13" i="35" s="1"/>
  <c r="Q14" i="5"/>
  <c r="K23" i="34"/>
  <c r="Q13" i="34" s="1"/>
</calcChain>
</file>

<file path=xl/sharedStrings.xml><?xml version="1.0" encoding="utf-8"?>
<sst xmlns="http://schemas.openxmlformats.org/spreadsheetml/2006/main" count="176" uniqueCount="52">
  <si>
    <t>1</t>
  </si>
  <si>
    <t>2</t>
  </si>
  <si>
    <t>3</t>
  </si>
  <si>
    <t>4</t>
  </si>
  <si>
    <t>5</t>
  </si>
  <si>
    <t>6</t>
  </si>
  <si>
    <t>7</t>
  </si>
  <si>
    <t>Carlos Lezcano</t>
  </si>
  <si>
    <t>Horas</t>
  </si>
  <si>
    <t>Fabio Sandi</t>
  </si>
  <si>
    <t>Mes</t>
  </si>
  <si>
    <t>Nombre del Estudiante</t>
  </si>
  <si>
    <t>0</t>
  </si>
  <si>
    <t>Horas al dia entre ambos</t>
  </si>
  <si>
    <t>Horas al mes entre ambos</t>
  </si>
  <si>
    <t>ToTal de Horas</t>
  </si>
  <si>
    <t>Programación De Horas Proyecto Profesional Informático</t>
  </si>
  <si>
    <t>Horas Proyectadas al Proyecto</t>
  </si>
  <si>
    <t>Lunes</t>
  </si>
  <si>
    <t>Martes</t>
  </si>
  <si>
    <t>Miercoles</t>
  </si>
  <si>
    <t>Jueves</t>
  </si>
  <si>
    <t>Viernes</t>
  </si>
  <si>
    <t>Sábado</t>
  </si>
  <si>
    <t>Domingo</t>
  </si>
  <si>
    <t>semana del 17 al 21</t>
  </si>
  <si>
    <t>semana del 24 al 29</t>
  </si>
  <si>
    <t>Dias</t>
  </si>
  <si>
    <t>semana del 3 al 7</t>
  </si>
  <si>
    <t>semana del 10 al 14</t>
  </si>
  <si>
    <t>Horas Semanales</t>
  </si>
  <si>
    <t>TOTAL DE HORAS</t>
  </si>
  <si>
    <t>Horas Reales Invertidas en el Proyecto Carlos</t>
  </si>
  <si>
    <t>Horas Reales Invertidas en el Proyecto Fabio</t>
  </si>
  <si>
    <t>Total Horas Septiembre Ambos</t>
  </si>
  <si>
    <t>Total Horas Diciembre Ambos</t>
  </si>
  <si>
    <t>Total Horas Noviembre Ambos</t>
  </si>
  <si>
    <t>Total Horas Octubre Ambos</t>
  </si>
  <si>
    <t>semana del 2 al 6</t>
  </si>
  <si>
    <t>semana del 9 al 13</t>
  </si>
  <si>
    <t>semana del 16 al 20</t>
  </si>
  <si>
    <t>semana del 23 al 27</t>
  </si>
  <si>
    <t>semana del 30 sep al 4</t>
  </si>
  <si>
    <t>semana del 7 al 11</t>
  </si>
  <si>
    <t>semana del 14 al 18</t>
  </si>
  <si>
    <t>semana del 21 al 25</t>
  </si>
  <si>
    <t>semana del 28 al 1 oct</t>
  </si>
  <si>
    <t>semana del 4 al 8</t>
  </si>
  <si>
    <t>semana del 11 al 15</t>
  </si>
  <si>
    <t>semana del 18 al 22</t>
  </si>
  <si>
    <t>semana del 25 al 29</t>
  </si>
  <si>
    <t>Total en los 4 meses entre ambos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</si>
</sst>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0;0;"/>
  </numFmts>
  <fonts count="2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26"/>
      <color theme="3" tint="-0.24994659260841701"/>
      <name val="Calibri"/>
      <family val="2"/>
      <scheme val="major"/>
    </font>
    <font>
      <b/>
      <sz val="18"/>
      <color theme="4" tint="-0.24994659260841701"/>
      <name val="Calibri"/>
      <family val="2"/>
      <scheme val="minor"/>
    </font>
    <font>
      <b/>
      <sz val="26"/>
      <color theme="3"/>
      <name val="Calibri"/>
      <family val="2"/>
      <scheme val="minor"/>
    </font>
    <font>
      <sz val="11"/>
      <color theme="4" tint="-0.499984740745262"/>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
      <b/>
      <sz val="26"/>
      <color theme="0"/>
      <name val="Calibri"/>
      <family val="2"/>
      <scheme val="minor"/>
    </font>
    <font>
      <b/>
      <sz val="18"/>
      <color rgb="FFFF0000"/>
      <name val="Calibri"/>
      <family val="2"/>
      <scheme val="minor"/>
    </font>
    <font>
      <sz val="24"/>
      <color theme="1"/>
      <name val="Calibri"/>
      <family val="2"/>
      <scheme val="minor"/>
    </font>
    <font>
      <b/>
      <sz val="18"/>
      <color rgb="FFCC00CC"/>
      <name val="Calibri"/>
      <family val="2"/>
      <scheme val="minor"/>
    </font>
    <font>
      <b/>
      <sz val="24"/>
      <color theme="1"/>
      <name val="Calibri"/>
      <family val="2"/>
      <scheme val="minor"/>
    </font>
  </fonts>
  <fills count="43">
    <fill>
      <patternFill patternType="none"/>
    </fill>
    <fill>
      <patternFill patternType="gray125"/>
    </fill>
    <fill>
      <patternFill patternType="solid">
        <fgColor theme="2"/>
        <bgColor indexed="64"/>
      </patternFill>
    </fill>
    <fill>
      <patternFill patternType="solid">
        <fgColor theme="7"/>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3" tint="0.79998168889431442"/>
        <bgColor indexed="64"/>
      </patternFill>
    </fill>
    <fill>
      <patternFill patternType="solid">
        <fgColor theme="3" tint="-0.24994659260841701"/>
        <bgColor indexed="64"/>
      </patternFill>
    </fill>
    <fill>
      <patternFill patternType="solid">
        <fgColor theme="3" tint="0.39994506668294322"/>
        <bgColor indexed="64"/>
      </patternFill>
    </fill>
    <fill>
      <patternFill patternType="solid">
        <fgColor theme="7" tint="0.59996337778862885"/>
        <bgColor indexed="64"/>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6" tint="0.39997558519241921"/>
        <bgColor indexed="65"/>
      </patternFill>
    </fill>
    <fill>
      <patternFill patternType="solid">
        <fgColor theme="8" tint="0.59999389629810485"/>
        <bgColor indexed="65"/>
      </patternFill>
    </fill>
    <fill>
      <patternFill patternType="solid">
        <fgColor theme="4" tint="0.39994506668294322"/>
        <bgColor indexed="64"/>
      </patternFill>
    </fill>
    <fill>
      <patternFill patternType="solid">
        <fgColor theme="4" tint="0.59996337778862885"/>
        <bgColor indexed="64"/>
      </patternFill>
    </fill>
    <fill>
      <patternFill patternType="solid">
        <fgColor theme="4" tint="0.79998168889431442"/>
        <bgColor indexed="64"/>
      </patternFill>
    </fill>
    <fill>
      <patternFill patternType="solid">
        <fgColor rgb="FFF8E3E0"/>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5" tint="0.79998168889431442"/>
        <bgColor indexed="65"/>
      </patternFill>
    </fill>
    <fill>
      <patternFill patternType="solid">
        <fgColor theme="5"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39997558519241921"/>
        <bgColor indexed="65"/>
      </patternFill>
    </fill>
    <fill>
      <patternFill patternType="solid">
        <fgColor theme="6" tint="0.79998168889431442"/>
        <bgColor indexed="64"/>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theme="8" tint="0.39997558519241921"/>
        <bgColor indexed="64"/>
      </patternFill>
    </fill>
    <fill>
      <patternFill patternType="solid">
        <fgColor rgb="FFCC66FF"/>
        <bgColor indexed="64"/>
      </patternFill>
    </fill>
    <fill>
      <patternFill patternType="solid">
        <fgColor theme="4" tint="-0.499984740745262"/>
        <bgColor indexed="64"/>
      </patternFill>
    </fill>
    <fill>
      <patternFill patternType="solid">
        <fgColor theme="8" tint="0.59999389629810485"/>
        <bgColor indexed="64"/>
      </patternFill>
    </fill>
    <fill>
      <patternFill patternType="solid">
        <fgColor theme="3" tint="0.499984740745262"/>
        <bgColor indexed="64"/>
      </patternFill>
    </fill>
    <fill>
      <patternFill patternType="solid">
        <fgColor theme="5" tint="0.79998168889431442"/>
        <bgColor indexed="64"/>
      </patternFill>
    </fill>
  </fills>
  <borders count="1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49">
    <xf numFmtId="0" fontId="0" fillId="0" borderId="0">
      <alignment horizontal="left" vertical="center"/>
    </xf>
    <xf numFmtId="0" fontId="6" fillId="0" borderId="0" applyNumberFormat="0" applyFill="0" applyBorder="0" applyProtection="0">
      <alignment vertical="top"/>
    </xf>
    <xf numFmtId="0" fontId="4" fillId="0" borderId="0" applyNumberFormat="0" applyFill="0" applyBorder="0" applyProtection="0">
      <alignment vertical="top"/>
    </xf>
    <xf numFmtId="0" fontId="5" fillId="2" borderId="0" applyNumberFormat="0" applyBorder="0" applyProtection="0">
      <alignment horizontal="center" vertical="center"/>
    </xf>
    <xf numFmtId="0" fontId="2" fillId="20" borderId="0" applyNumberFormat="0" applyProtection="0">
      <alignment horizontal="right" vertical="center" indent="1"/>
    </xf>
    <xf numFmtId="0" fontId="1" fillId="0" borderId="0" applyNumberFormat="0" applyFill="0" applyBorder="0" applyProtection="0">
      <alignment horizontal="left" vertical="center" indent="2"/>
    </xf>
    <xf numFmtId="0" fontId="3" fillId="3" borderId="0" applyNumberFormat="0" applyBorder="0" applyAlignment="0" applyProtection="0"/>
    <xf numFmtId="0" fontId="1" fillId="4" borderId="0" applyNumberFormat="0" applyBorder="0" applyProtection="0">
      <alignment horizontal="center" vertical="center"/>
    </xf>
    <xf numFmtId="0" fontId="2" fillId="9" borderId="0" applyNumberFormat="0" applyBorder="0" applyAlignment="0" applyProtection="0"/>
    <xf numFmtId="0" fontId="1" fillId="5" borderId="0" applyNumberFormat="0" applyBorder="0" applyAlignment="0" applyProtection="0"/>
    <xf numFmtId="0" fontId="3" fillId="7" borderId="0" applyNumberFormat="0" applyBorder="0" applyAlignment="0" applyProtection="0"/>
    <xf numFmtId="0" fontId="1" fillId="6" borderId="0" applyNumberFormat="0" applyBorder="0" applyAlignment="0" applyProtection="0"/>
    <xf numFmtId="0" fontId="2" fillId="15" borderId="0" applyNumberFormat="0" applyBorder="0" applyAlignment="0" applyProtection="0"/>
    <xf numFmtId="0" fontId="1" fillId="8" borderId="0" applyNumberFormat="0" applyBorder="0" applyAlignment="0" applyProtection="0"/>
    <xf numFmtId="0" fontId="3" fillId="15" borderId="0" applyNumberFormat="0" applyBorder="0" applyAlignment="0" applyProtection="0"/>
    <xf numFmtId="0" fontId="1" fillId="18" borderId="0" applyNumberFormat="0" applyBorder="0" applyAlignment="0" applyProtection="0"/>
    <xf numFmtId="0" fontId="2" fillId="17"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2" fillId="10" borderId="0" applyNumberFormat="0" applyBorder="0" applyAlignment="0" applyProtection="0"/>
    <xf numFmtId="0" fontId="3" fillId="11" borderId="0" applyNumberFormat="0" applyBorder="0" applyAlignment="0" applyProtection="0"/>
    <xf numFmtId="0" fontId="1" fillId="2" borderId="0" applyNumberFormat="0" applyBorder="0" applyAlignment="0" applyProtection="0"/>
    <xf numFmtId="0" fontId="2" fillId="12" borderId="0" applyNumberFormat="0" applyBorder="0" applyProtection="0">
      <alignment horizontal="left" vertical="center" indent="1"/>
    </xf>
    <xf numFmtId="0" fontId="2" fillId="13" borderId="0" applyNumberFormat="0" applyBorder="0" applyAlignment="0" applyProtection="0"/>
    <xf numFmtId="0" fontId="2" fillId="14" borderId="0" applyNumberFormat="0" applyBorder="0" applyAlignment="0" applyProtection="0"/>
    <xf numFmtId="1" fontId="1" fillId="0" borderId="0" applyFill="0" applyBorder="0" applyProtection="0">
      <alignment horizontal="center" vertical="center"/>
    </xf>
    <xf numFmtId="0" fontId="1" fillId="0" borderId="0" applyNumberFormat="0" applyFill="0" applyBorder="0">
      <alignment horizontal="left" vertical="center" wrapText="1" indent="2"/>
    </xf>
    <xf numFmtId="0" fontId="7" fillId="0" borderId="0">
      <alignment horizontal="center"/>
    </xf>
    <xf numFmtId="167"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8" fillId="21" borderId="0" applyNumberFormat="0" applyBorder="0" applyAlignment="0" applyProtection="0"/>
    <xf numFmtId="0" fontId="9" fillId="22" borderId="0" applyNumberFormat="0" applyBorder="0" applyAlignment="0" applyProtection="0"/>
    <xf numFmtId="0" fontId="10" fillId="23" borderId="0" applyNumberFormat="0" applyBorder="0" applyAlignment="0" applyProtection="0"/>
    <xf numFmtId="0" fontId="11" fillId="24" borderId="1" applyNumberFormat="0" applyAlignment="0" applyProtection="0"/>
    <xf numFmtId="0" fontId="12" fillId="25" borderId="2" applyNumberFormat="0" applyAlignment="0" applyProtection="0"/>
    <xf numFmtId="0" fontId="13" fillId="25" borderId="1" applyNumberFormat="0" applyAlignment="0" applyProtection="0"/>
    <xf numFmtId="0" fontId="14" fillId="0" borderId="3" applyNumberFormat="0" applyFill="0" applyAlignment="0" applyProtection="0"/>
    <xf numFmtId="0" fontId="15" fillId="26" borderId="4" applyNumberFormat="0" applyAlignment="0" applyProtection="0"/>
    <xf numFmtId="0" fontId="16" fillId="0" borderId="0" applyNumberFormat="0" applyFill="0" applyBorder="0" applyAlignment="0" applyProtection="0"/>
    <xf numFmtId="0" fontId="1" fillId="27" borderId="5" applyNumberFormat="0" applyFont="0" applyAlignment="0" applyProtection="0"/>
    <xf numFmtId="0" fontId="17" fillId="0" borderId="0" applyNumberFormat="0" applyFill="0" applyBorder="0" applyAlignment="0" applyProtection="0"/>
    <xf numFmtId="0" fontId="1" fillId="28" borderId="0" applyNumberFormat="0" applyBorder="0" applyAlignment="0" applyProtection="0"/>
    <xf numFmtId="0" fontId="1" fillId="29" borderId="0" applyNumberFormat="0" applyBorder="0" applyAlignment="0" applyProtection="0"/>
    <xf numFmtId="0" fontId="3"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alignment horizontal="left" vertical="center"/>
    </xf>
    <xf numFmtId="0" fontId="6" fillId="35" borderId="0" xfId="1" applyFill="1" applyAlignment="1">
      <alignment vertical="top"/>
    </xf>
    <xf numFmtId="0" fontId="1" fillId="35" borderId="0" xfId="21" applyFill="1" applyAlignment="1">
      <alignment horizontal="left" vertical="center"/>
    </xf>
    <xf numFmtId="0" fontId="2" fillId="34" borderId="0" xfId="23" applyFill="1" applyBorder="1" applyAlignment="1">
      <alignment horizontal="center" vertical="center"/>
    </xf>
    <xf numFmtId="0" fontId="2" fillId="35" borderId="10" xfId="23" applyFill="1" applyBorder="1" applyAlignment="1">
      <alignment horizontal="center" vertical="center"/>
    </xf>
    <xf numFmtId="0" fontId="0" fillId="0" borderId="9" xfId="0" applyBorder="1">
      <alignment horizontal="left" vertical="center"/>
    </xf>
    <xf numFmtId="0" fontId="0" fillId="0" borderId="0" xfId="0" applyBorder="1">
      <alignment horizontal="left" vertical="center"/>
    </xf>
    <xf numFmtId="0" fontId="0" fillId="0" borderId="10" xfId="0" applyBorder="1">
      <alignment horizontal="left" vertical="center"/>
    </xf>
    <xf numFmtId="0" fontId="2" fillId="0" borderId="0" xfId="0" applyFont="1" applyBorder="1" applyAlignment="1">
      <alignment horizontal="center" vertical="center"/>
    </xf>
    <xf numFmtId="0" fontId="0" fillId="0" borderId="0" xfId="0" applyBorder="1" applyAlignment="1">
      <alignment horizontal="center" vertical="center"/>
    </xf>
    <xf numFmtId="0" fontId="2" fillId="34" borderId="0" xfId="0" applyFont="1" applyFill="1" applyBorder="1" applyAlignment="1">
      <alignment horizontal="center" vertical="center"/>
    </xf>
    <xf numFmtId="0" fontId="6" fillId="37" borderId="6" xfId="1" applyFill="1" applyBorder="1" applyAlignment="1">
      <alignment vertical="top"/>
    </xf>
    <xf numFmtId="0" fontId="6" fillId="37" borderId="7" xfId="1" applyFill="1" applyBorder="1" applyAlignment="1">
      <alignment vertical="top"/>
    </xf>
    <xf numFmtId="0" fontId="6" fillId="37" borderId="8" xfId="1" applyFill="1" applyBorder="1" applyAlignment="1">
      <alignment vertical="top"/>
    </xf>
    <xf numFmtId="0" fontId="1" fillId="35" borderId="0" xfId="21" applyFill="1" applyBorder="1" applyAlignment="1">
      <alignment vertical="center"/>
    </xf>
    <xf numFmtId="0" fontId="0" fillId="0" borderId="11" xfId="0" applyBorder="1">
      <alignment horizontal="left" vertical="center"/>
    </xf>
    <xf numFmtId="0" fontId="2" fillId="35" borderId="12" xfId="4" applyFill="1" applyBorder="1">
      <alignment horizontal="right" vertical="center" indent="1"/>
    </xf>
    <xf numFmtId="0" fontId="2" fillId="15" borderId="12" xfId="12" applyBorder="1" applyAlignment="1">
      <alignment horizontal="center" vertical="center"/>
    </xf>
    <xf numFmtId="0" fontId="2" fillId="10" borderId="12" xfId="19" applyFont="1" applyFill="1" applyBorder="1" applyAlignment="1">
      <alignment horizontal="center" vertical="center"/>
    </xf>
    <xf numFmtId="0" fontId="2" fillId="13" borderId="12" xfId="23" applyBorder="1" applyAlignment="1">
      <alignment horizontal="center" vertical="center"/>
    </xf>
    <xf numFmtId="0" fontId="2" fillId="34" borderId="12" xfId="23" applyFill="1" applyBorder="1" applyAlignment="1">
      <alignment horizontal="center" vertical="center"/>
    </xf>
    <xf numFmtId="0" fontId="5" fillId="2" borderId="12" xfId="3" applyBorder="1">
      <alignment horizontal="center" vertical="center"/>
    </xf>
    <xf numFmtId="0" fontId="5" fillId="2" borderId="12" xfId="3" applyBorder="1">
      <alignment horizontal="center" vertical="center"/>
    </xf>
    <xf numFmtId="0" fontId="2" fillId="2" borderId="12" xfId="21" applyFont="1" applyBorder="1" applyAlignment="1">
      <alignment horizontal="left" vertical="center" indent="1"/>
    </xf>
    <xf numFmtId="0" fontId="2" fillId="0" borderId="12" xfId="0" applyFont="1" applyBorder="1">
      <alignment horizontal="left" vertical="center"/>
    </xf>
    <xf numFmtId="0" fontId="2" fillId="0" borderId="12" xfId="0" applyFont="1" applyBorder="1" applyAlignment="1">
      <alignment horizontal="left" vertical="center" indent="1"/>
    </xf>
    <xf numFmtId="0" fontId="2" fillId="33" borderId="12" xfId="0" applyFont="1" applyFill="1" applyBorder="1" applyAlignment="1">
      <alignment horizontal="left" vertical="center" indent="1"/>
    </xf>
    <xf numFmtId="0" fontId="2" fillId="36" borderId="12" xfId="21" applyFont="1" applyFill="1" applyBorder="1" applyAlignment="1">
      <alignment horizontal="center" vertical="center" wrapText="1"/>
    </xf>
    <xf numFmtId="1" fontId="1" fillId="0" borderId="12" xfId="25" applyBorder="1">
      <alignment horizontal="center" vertical="center"/>
    </xf>
    <xf numFmtId="168" fontId="0" fillId="0" borderId="12" xfId="0" applyNumberFormat="1" applyBorder="1" applyAlignment="1">
      <alignment horizontal="center" vertical="center"/>
    </xf>
    <xf numFmtId="168" fontId="0" fillId="33" borderId="12" xfId="0" applyNumberFormat="1" applyFont="1" applyFill="1" applyBorder="1" applyAlignment="1">
      <alignment horizontal="center" vertical="center"/>
    </xf>
    <xf numFmtId="0" fontId="1" fillId="38" borderId="12" xfId="21" applyFill="1" applyBorder="1" applyAlignment="1">
      <alignment vertical="center"/>
    </xf>
    <xf numFmtId="1" fontId="1" fillId="0" borderId="12" xfId="25" applyNumberFormat="1" applyBorder="1" applyProtection="1">
      <alignment horizontal="center" vertical="center"/>
    </xf>
    <xf numFmtId="0" fontId="2" fillId="35" borderId="12" xfId="23" applyFill="1" applyBorder="1" applyAlignment="1">
      <alignment horizontal="center" vertical="center"/>
    </xf>
    <xf numFmtId="0" fontId="2" fillId="0" borderId="12" xfId="0" applyFont="1" applyBorder="1" applyAlignment="1">
      <alignment horizontal="center" vertical="center"/>
    </xf>
    <xf numFmtId="0" fontId="0" fillId="0" borderId="12" xfId="0" applyBorder="1" applyAlignment="1">
      <alignment horizontal="center" vertical="center"/>
    </xf>
    <xf numFmtId="0" fontId="15" fillId="39" borderId="12" xfId="26" applyFont="1" applyFill="1" applyBorder="1" applyAlignment="1">
      <alignment horizontal="left" vertical="center" wrapText="1" indent="2"/>
    </xf>
    <xf numFmtId="0" fontId="2" fillId="0" borderId="12" xfId="26" applyFont="1" applyFill="1" applyBorder="1" applyAlignment="1" applyProtection="1">
      <alignment vertical="center" wrapText="1"/>
    </xf>
    <xf numFmtId="0" fontId="2" fillId="0" borderId="12" xfId="0" applyFont="1" applyBorder="1" applyAlignment="1">
      <alignment vertical="center"/>
    </xf>
    <xf numFmtId="0" fontId="2" fillId="34" borderId="14" xfId="0" applyNumberFormat="1" applyFont="1" applyFill="1" applyBorder="1" applyAlignment="1">
      <alignment horizontal="center" vertical="center"/>
    </xf>
    <xf numFmtId="0" fontId="2" fillId="10" borderId="12" xfId="19" applyBorder="1" applyAlignment="1">
      <alignment horizontal="center" vertical="center"/>
    </xf>
    <xf numFmtId="0" fontId="20" fillId="2" borderId="12" xfId="3" applyFont="1" applyBorder="1">
      <alignment horizontal="center" vertical="center"/>
    </xf>
    <xf numFmtId="0" fontId="0" fillId="0" borderId="17" xfId="0" applyBorder="1">
      <alignment horizontal="left" vertical="center"/>
    </xf>
    <xf numFmtId="0" fontId="0" fillId="0" borderId="13" xfId="0" applyBorder="1" applyAlignment="1">
      <alignment horizontal="center" vertical="center"/>
    </xf>
    <xf numFmtId="0" fontId="0" fillId="0" borderId="15" xfId="0" applyBorder="1" applyAlignment="1">
      <alignment horizontal="center" vertical="center"/>
    </xf>
    <xf numFmtId="168" fontId="2" fillId="40" borderId="12" xfId="23" applyNumberFormat="1" applyFill="1" applyBorder="1" applyAlignment="1" applyProtection="1">
      <alignment horizontal="left" vertical="center"/>
    </xf>
    <xf numFmtId="0" fontId="2" fillId="40" borderId="12" xfId="23" applyFill="1" applyBorder="1" applyAlignment="1" applyProtection="1">
      <alignment horizontal="left" vertical="center"/>
    </xf>
    <xf numFmtId="1" fontId="21" fillId="0" borderId="12" xfId="25" applyNumberFormat="1" applyFont="1" applyBorder="1" applyAlignment="1" applyProtection="1">
      <alignment horizontal="center" vertical="center"/>
    </xf>
    <xf numFmtId="0" fontId="22" fillId="2" borderId="12" xfId="3" applyFont="1" applyBorder="1">
      <alignment horizontal="center" vertical="center"/>
    </xf>
    <xf numFmtId="0" fontId="19" fillId="38" borderId="13" xfId="1" applyFont="1" applyFill="1" applyBorder="1" applyAlignment="1">
      <alignment horizontal="center" vertical="top"/>
    </xf>
    <xf numFmtId="0" fontId="19" fillId="38" borderId="16" xfId="1" applyFont="1" applyFill="1" applyBorder="1" applyAlignment="1">
      <alignment horizontal="center" vertical="top"/>
    </xf>
    <xf numFmtId="0" fontId="19" fillId="38" borderId="15" xfId="1" applyFont="1" applyFill="1" applyBorder="1" applyAlignment="1">
      <alignment horizontal="center" vertical="top"/>
    </xf>
    <xf numFmtId="0" fontId="19" fillId="41" borderId="13" xfId="1" applyFont="1" applyFill="1" applyBorder="1" applyAlignment="1">
      <alignment horizontal="center" vertical="top"/>
    </xf>
    <xf numFmtId="0" fontId="19" fillId="41" borderId="16" xfId="1" applyFont="1" applyFill="1" applyBorder="1" applyAlignment="1">
      <alignment horizontal="center" vertical="top"/>
    </xf>
    <xf numFmtId="0" fontId="19" fillId="41" borderId="15" xfId="1" applyFont="1" applyFill="1" applyBorder="1" applyAlignment="1">
      <alignment horizontal="center" vertical="top"/>
    </xf>
    <xf numFmtId="0" fontId="2" fillId="35" borderId="12" xfId="23" applyFill="1" applyBorder="1" applyAlignment="1" applyProtection="1">
      <alignment horizontal="center" vertical="center"/>
    </xf>
    <xf numFmtId="0" fontId="2" fillId="0" borderId="13" xfId="0" applyFont="1" applyBorder="1">
      <alignment horizontal="left" vertical="center"/>
    </xf>
    <xf numFmtId="0" fontId="0" fillId="0" borderId="16" xfId="0" applyBorder="1">
      <alignment horizontal="left" vertical="center"/>
    </xf>
    <xf numFmtId="1" fontId="23" fillId="42" borderId="12" xfId="0" applyNumberFormat="1" applyFont="1" applyFill="1" applyBorder="1" applyAlignment="1">
      <alignment horizontal="center" vertical="center"/>
    </xf>
  </cellXfs>
  <cellStyles count="49">
    <cellStyle name="20% - Énfasis1" xfId="15" builtinId="30" customBuiltin="1"/>
    <cellStyle name="20% - Énfasis2" xfId="44" builtinId="34" customBuiltin="1"/>
    <cellStyle name="20% - Énfasis3" xfId="21" builtinId="38" customBuiltin="1"/>
    <cellStyle name="20% - Énfasis4" xfId="7" builtinId="42" customBuiltin="1"/>
    <cellStyle name="20% - Énfasis5" xfId="47" builtinId="46" customBuiltin="1"/>
    <cellStyle name="20% - Énfasis6" xfId="11" builtinId="50" customBuiltin="1"/>
    <cellStyle name="40% - Énfasis1" xfId="16" builtinId="31" customBuiltin="1"/>
    <cellStyle name="40% - Énfasis2" xfId="19" builtinId="35" customBuiltin="1"/>
    <cellStyle name="40% - Énfasis3" xfId="22" builtinId="39" customBuiltin="1"/>
    <cellStyle name="40% - Énfasis4" xfId="8" builtinId="43" customBuiltin="1"/>
    <cellStyle name="40% - Énfasis5" xfId="24" builtinId="47" customBuiltin="1"/>
    <cellStyle name="40% - Énfasis6" xfId="12" builtinId="51" customBuiltin="1"/>
    <cellStyle name="60% - Énfasis1" xfId="17" builtinId="32" customBuiltin="1"/>
    <cellStyle name="60% - Énfasis2" xfId="45" builtinId="36" customBuiltin="1"/>
    <cellStyle name="60% - Énfasis3" xfId="23" builtinId="40" customBuiltin="1"/>
    <cellStyle name="60% - Énfasis4" xfId="9" builtinId="44" customBuiltin="1"/>
    <cellStyle name="60% - Énfasis5" xfId="48" builtinId="48" customBuiltin="1"/>
    <cellStyle name="60% - Énfasis6" xfId="13" builtinId="52" customBuiltin="1"/>
    <cellStyle name="Bueno" xfId="33" builtinId="26" customBuiltin="1"/>
    <cellStyle name="Cálculo" xfId="38" builtinId="22" customBuiltin="1"/>
    <cellStyle name="Celda de comprobación" xfId="40" builtinId="23" customBuiltin="1"/>
    <cellStyle name="Celda vinculada" xfId="39" builtinId="24" customBuiltin="1"/>
    <cellStyle name="Empleado" xfId="26" xr:uid="{00000000-0005-0000-0000-000013000000}"/>
    <cellStyle name="Encabezado 1" xfId="2" builtinId="16" customBuiltin="1"/>
    <cellStyle name="Encabezado 4" xfId="5" builtinId="19" customBuiltin="1"/>
    <cellStyle name="Énfasis1" xfId="14" builtinId="29" customBuiltin="1"/>
    <cellStyle name="Énfasis2" xfId="18" builtinId="33" customBuiltin="1"/>
    <cellStyle name="Énfasis3" xfId="20" builtinId="37" customBuiltin="1"/>
    <cellStyle name="Énfasis4" xfId="6" builtinId="41" customBuiltin="1"/>
    <cellStyle name="Énfasis5" xfId="46" builtinId="45" customBuiltin="1"/>
    <cellStyle name="Énfasis6" xfId="10" builtinId="49" customBuiltin="1"/>
    <cellStyle name="Entrada" xfId="36" builtinId="20" customBuiltin="1"/>
    <cellStyle name="Etiqueta" xfId="27" xr:uid="{00000000-0005-0000-0000-000018000000}"/>
    <cellStyle name="Incorrecto" xfId="34" builtinId="27" customBuiltin="1"/>
    <cellStyle name="Millares" xfId="28" builtinId="3" customBuiltin="1"/>
    <cellStyle name="Millares [0]" xfId="29" builtinId="6" customBuiltin="1"/>
    <cellStyle name="Moneda" xfId="30" builtinId="4" customBuiltin="1"/>
    <cellStyle name="Moneda [0]" xfId="31" builtinId="7" customBuiltin="1"/>
    <cellStyle name="Neutral" xfId="35" builtinId="28" customBuiltin="1"/>
    <cellStyle name="Normal" xfId="0" builtinId="0" customBuiltin="1"/>
    <cellStyle name="Notas" xfId="42" builtinId="10" customBuiltin="1"/>
    <cellStyle name="Porcentaje" xfId="32" builtinId="5" customBuiltin="1"/>
    <cellStyle name="Salida" xfId="37" builtinId="21" customBuiltin="1"/>
    <cellStyle name="Texto de advertencia" xfId="41" builtinId="11" customBuiltin="1"/>
    <cellStyle name="Texto explicativo" xfId="43" builtinId="53" customBuiltin="1"/>
    <cellStyle name="Título" xfId="1" builtinId="15" customBuiltin="1"/>
    <cellStyle name="Título 2" xfId="3" builtinId="17" customBuiltin="1"/>
    <cellStyle name="Título 3" xfId="4" builtinId="18" customBuiltin="1"/>
    <cellStyle name="Total" xfId="25" builtinId="25" customBuiltin="1"/>
  </cellStyles>
  <dxfs count="186">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ont>
        <b/>
      </font>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style="thin">
          <color indexed="64"/>
        </bottom>
      </border>
    </dxf>
    <dxf>
      <fill>
        <patternFill patternType="solid">
          <fgColor rgb="FF000000"/>
          <bgColor rgb="FFFFC000"/>
        </patternFill>
      </fill>
      <alignment horizontal="center" vertical="center" textRotation="0" wrapText="0" indent="0" justifyLastLine="0" shrinkToFit="0" readingOrder="0"/>
    </dxf>
    <dxf>
      <protection locked="1" hidden="0"/>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ont>
        <b/>
      </font>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style="thin">
          <color indexed="64"/>
        </bottom>
      </border>
    </dxf>
    <dxf>
      <fill>
        <patternFill patternType="solid">
          <fgColor rgb="FF000000"/>
          <bgColor rgb="FFFFC000"/>
        </patternFill>
      </fill>
      <alignment horizontal="center" vertical="center" textRotation="0" wrapText="0" indent="0" justifyLastLine="0" shrinkToFit="0" readingOrder="0"/>
    </dxf>
    <dxf>
      <protection locked="1" hidden="0"/>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ont>
        <b/>
      </font>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style="thin">
          <color indexed="64"/>
        </bottom>
      </border>
    </dxf>
    <dxf>
      <fill>
        <patternFill patternType="solid">
          <fgColor rgb="FF000000"/>
          <bgColor rgb="FFFFC000"/>
        </patternFill>
      </fill>
      <alignment horizontal="center" vertical="center" textRotation="0" wrapText="0" indent="0" justifyLastLine="0" shrinkToFit="0" readingOrder="0"/>
    </dxf>
    <dxf>
      <protection locked="1" hidden="0"/>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ont>
        <b/>
      </font>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style="thin">
          <color indexed="64"/>
        </bottom>
      </border>
    </dxf>
    <dxf>
      <fill>
        <patternFill patternType="solid">
          <fgColor rgb="FF000000"/>
          <bgColor rgb="FFFFC000"/>
        </patternFill>
      </fill>
      <alignment horizontal="center" vertical="center" textRotation="0" wrapText="0" indent="0" justifyLastLine="0" shrinkToFit="0" readingOrder="0"/>
    </dxf>
    <dxf>
      <protection locked="1" hidden="0"/>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ont>
        <b/>
      </font>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style="thin">
          <color indexed="64"/>
        </bottom>
      </border>
    </dxf>
    <dxf>
      <fill>
        <patternFill patternType="solid">
          <fgColor rgb="FF000000"/>
          <bgColor rgb="FFFFC000"/>
        </patternFill>
      </fill>
      <alignment horizontal="center" vertical="center" textRotation="0" wrapText="0" indent="0" justifyLastLine="0" shrinkToFit="0" readingOrder="0"/>
    </dxf>
    <dxf>
      <protection locked="1" hidden="0"/>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ont>
        <b/>
      </font>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style="thin">
          <color indexed="64"/>
        </bottom>
      </border>
    </dxf>
    <dxf>
      <fill>
        <patternFill patternType="solid">
          <fgColor rgb="FF000000"/>
          <bgColor rgb="FFFFC000"/>
        </patternFill>
      </fill>
      <alignment horizontal="center" vertical="center" textRotation="0" wrapText="0" indent="0" justifyLastLine="0" shrinkToFit="0" readingOrder="0"/>
    </dxf>
    <dxf>
      <protection locked="1" hidden="0"/>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ont>
        <b/>
      </font>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dxf>
    <dxf>
      <protection locked="1" hidden="0"/>
    </dxf>
    <dxf>
      <numFmt numFmtId="168" formatCode="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168" formatCode="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168" formatCode="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168" formatCode="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168" formatCode="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168" formatCode="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168" formatCode="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ont>
        <b/>
        <i val="0"/>
        <strike val="0"/>
        <condense val="0"/>
        <extend val="0"/>
        <outline val="0"/>
        <shadow val="0"/>
        <u val="none"/>
        <vertAlign val="baseline"/>
        <sz val="11"/>
        <color theme="1"/>
        <name val="Calibri"/>
        <family val="2"/>
        <scheme val="minor"/>
      </font>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font>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center" textRotation="0" wrapText="0" indent="0" justifyLastLine="0" shrinkToFit="0" readingOrder="0"/>
      <border diagonalUp="0" diagonalDown="0" outline="0">
        <left/>
        <right/>
        <top/>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style="thin">
          <color indexed="64"/>
        </bottom>
      </border>
    </dxf>
    <dxf>
      <fill>
        <patternFill patternType="solid">
          <fgColor indexed="64"/>
          <bgColor rgb="FFFFC000"/>
        </patternFill>
      </fill>
      <alignment horizontal="center" vertical="center" textRotation="0" wrapText="0" indent="0" justifyLastLine="0" shrinkToFit="0" readingOrder="0"/>
    </dxf>
    <dxf>
      <protection locked="1" hidden="0"/>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ill>
        <patternFill patternType="solid">
          <fgColor indexed="64"/>
          <bgColor rgb="FFFFC000"/>
        </patternFill>
      </fill>
      <alignment horizontal="center" vertical="center" textRotation="0" wrapText="0" indent="0" justifyLastLine="0" shrinkToFit="0" readingOrder="0"/>
      <protection locked="1" hidden="0"/>
    </dxf>
    <dxf>
      <font>
        <b/>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protection locked="1" hidden="0"/>
    </dxf>
    <dxf>
      <protection locked="1" hidden="0"/>
    </dxf>
    <dxf>
      <protection locked="1" hidden="0"/>
    </dxf>
    <dxf>
      <fill>
        <patternFill patternType="solid">
          <bgColor theme="6" tint="0.79998168889431442"/>
        </patternFill>
      </fill>
      <border diagonalUp="0" diagonalDown="0">
        <left/>
        <right/>
        <top style="thin">
          <color theme="0" tint="-0.14996795556505021"/>
        </top>
        <bottom style="medium">
          <color theme="2" tint="-0.499984740745262"/>
        </bottom>
        <vertical/>
        <horizontal/>
      </border>
    </dxf>
    <dxf>
      <font>
        <color theme="1"/>
      </font>
      <fill>
        <patternFill patternType="solid">
          <bgColor theme="6" tint="0.79998168889431442"/>
        </patternFill>
      </fill>
      <border diagonalUp="0" diagonalDown="0">
        <left/>
        <right/>
        <top style="thin">
          <color theme="0" tint="-0.14993743705557422"/>
        </top>
        <bottom style="medium">
          <color theme="2" tint="-0.499984740745262"/>
        </bottom>
        <vertical/>
        <horizontal style="thin">
          <color theme="0" tint="-0.14993743705557422"/>
        </horizontal>
      </border>
    </dxf>
    <dxf>
      <font>
        <color theme="1"/>
      </font>
      <fill>
        <patternFill patternType="solid">
          <bgColor theme="2"/>
        </patternFill>
      </fill>
      <border diagonalUp="0" diagonalDown="0">
        <left/>
        <right/>
        <top/>
        <bottom style="thin">
          <color theme="0" tint="-0.14996795556505021"/>
        </bottom>
        <vertical/>
        <horizontal/>
      </border>
    </dxf>
    <dxf>
      <font>
        <color theme="1"/>
      </font>
      <fill>
        <patternFill patternType="none">
          <bgColor auto="1"/>
        </patternFill>
      </fill>
      <border diagonalUp="0" diagonalDown="0">
        <left/>
        <right/>
        <top style="thin">
          <color theme="0" tint="-0.14996795556505021"/>
        </top>
        <bottom style="thin">
          <color theme="0" tint="-0.14993743705557422"/>
        </bottom>
        <vertical/>
        <horizontal/>
      </border>
    </dxf>
    <dxf>
      <fill>
        <patternFill>
          <bgColor theme="0" tint="-0.14996795556505021"/>
        </patternFill>
      </fill>
      <border>
        <left style="thin">
          <color theme="0"/>
        </left>
        <right style="thin">
          <color theme="0"/>
        </right>
        <vertical style="thin">
          <color theme="0"/>
        </vertical>
      </border>
    </dxf>
    <dxf>
      <fill>
        <patternFill>
          <bgColor theme="0" tint="-4.9989318521683403E-2"/>
        </patternFill>
      </fill>
      <border>
        <left style="thin">
          <color theme="0"/>
        </left>
        <right style="thin">
          <color theme="0"/>
        </right>
        <vertical style="thin">
          <color theme="0"/>
        </vertical>
      </border>
    </dxf>
    <dxf>
      <fill>
        <patternFill>
          <bgColor theme="0" tint="-0.14996795556505021"/>
        </patternFill>
      </fill>
    </dxf>
    <dxf>
      <fill>
        <patternFill patternType="solid">
          <fgColor theme="4" tint="0.79992065187536243"/>
          <bgColor theme="0" tint="-4.9989318521683403E-2"/>
        </patternFill>
      </fill>
    </dxf>
    <dxf>
      <font>
        <color theme="1"/>
      </font>
      <fill>
        <patternFill patternType="none">
          <bgColor auto="1"/>
        </patternFill>
      </fill>
      <border diagonalUp="0" diagonalDown="0">
        <left/>
        <right/>
        <top/>
        <bottom style="thin">
          <color theme="0" tint="-0.14996795556505021"/>
        </bottom>
        <vertical/>
        <horizontal style="thin">
          <color theme="0" tint="-0.14996795556505021"/>
        </horizontal>
      </border>
    </dxf>
    <dxf>
      <font>
        <color theme="1"/>
      </font>
      <fill>
        <patternFill patternType="none">
          <bgColor auto="1"/>
        </patternFill>
      </fill>
      <border>
        <left/>
        <right/>
        <top style="thin">
          <color theme="2" tint="-9.9917600024414813E-2"/>
        </top>
        <bottom style="thin">
          <color theme="2" tint="-9.9948118533890809E-2"/>
        </bottom>
        <vertical/>
        <horizontal style="thin">
          <color theme="2" tint="-9.9917600024414813E-2"/>
        </horizontal>
      </border>
    </dxf>
    <dxf>
      <font>
        <color theme="1"/>
      </font>
      <fill>
        <patternFill>
          <bgColor theme="6" tint="0.79998168889431442"/>
        </patternFill>
      </fill>
      <border diagonalUp="0" diagonalDown="0">
        <left style="thin">
          <color theme="0"/>
        </left>
        <right style="thin">
          <color theme="0"/>
        </right>
        <top/>
        <bottom style="medium">
          <color theme="2" tint="-0.499984740745262"/>
        </bottom>
        <vertical style="thin">
          <color theme="0"/>
        </vertical>
        <horizontal/>
      </border>
    </dxf>
    <dxf>
      <font>
        <color theme="0"/>
      </font>
      <fill>
        <patternFill>
          <bgColor theme="3"/>
        </patternFill>
      </fill>
    </dxf>
    <dxf>
      <font>
        <color theme="1"/>
      </font>
      <border diagonalUp="0" diagonalDown="0">
        <left/>
        <right/>
        <top/>
        <bottom/>
        <vertical style="thin">
          <color theme="0"/>
        </vertical>
        <horizontal/>
      </border>
    </dxf>
  </dxfs>
  <tableStyles count="1" defaultPivotStyle="PivotStyleLight16">
    <tableStyle name="Tabla de ausencia del empleado" pivot="0" count="13" xr9:uid="{00000000-0011-0000-FFFF-FFFF00000000}">
      <tableStyleElement type="wholeTable" dxfId="185"/>
      <tableStyleElement type="headerRow" dxfId="184"/>
      <tableStyleElement type="totalRow" dxfId="183"/>
      <tableStyleElement type="firstColumn" dxfId="182"/>
      <tableStyleElement type="lastColumn" dxfId="181"/>
      <tableStyleElement type="firstRowStripe" dxfId="180"/>
      <tableStyleElement type="secondRowStripe" dxfId="179"/>
      <tableStyleElement type="firstColumnStripe" dxfId="178"/>
      <tableStyleElement type="secondColumnStripe" dxfId="177"/>
      <tableStyleElement type="firstHeaderCell" dxfId="176"/>
      <tableStyleElement type="lastHeaderCell" dxfId="175"/>
      <tableStyleElement type="firstTotalCell" dxfId="174"/>
      <tableStyleElement type="lastTotalCell" dxfId="173"/>
    </tableStyle>
  </tableStyles>
  <colors>
    <mruColors>
      <color rgb="FFCC66FF"/>
      <color rgb="FFCC00CC"/>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090E35-949F-4CED-B149-EAE19B294778}" name="Febrero4" displayName="Febrero4" ref="C7:K10" totalsRowCount="1" headerRowDxfId="172" dataDxfId="171" totalsRowDxfId="170">
  <tableColumns count="9">
    <tableColumn id="1" xr3:uid="{65E7E315-6C00-4E8C-A4F5-64FF7E76C453}" name="Nombre del Estudiante" totalsRowLabel="Horas al dia entre ambos" dataDxfId="169" totalsRowDxfId="147" dataCellStyle="Empleado"/>
    <tableColumn id="2" xr3:uid="{39C86E91-015C-422B-8A8F-3F357B1FBCD3}" name="1" totalsRowFunction="custom" dataDxfId="144" totalsRowDxfId="143" dataCellStyle="40% - Énfasis2">
      <totalsRowFormula>D8+D9</totalsRowFormula>
    </tableColumn>
    <tableColumn id="3" xr3:uid="{387091D6-F389-46EA-AF60-0EBA4A92040E}" name="2" totalsRowFunction="custom" dataDxfId="142" totalsRowDxfId="141" dataCellStyle="40% - Énfasis6">
      <totalsRowFormula>E8+E9</totalsRowFormula>
    </tableColumn>
    <tableColumn id="4" xr3:uid="{DDE6EBD9-1EE5-4092-A693-BD92A946D5C5}" name="3" totalsRowFunction="custom" dataDxfId="140" totalsRowDxfId="139" dataCellStyle="40% - Énfasis2">
      <totalsRowFormula>F8+F9</totalsRowFormula>
    </tableColumn>
    <tableColumn id="5" xr3:uid="{23E5C1CF-0DA4-410B-A3F1-4E6426831B72}" name="4" totalsRowFunction="custom" dataDxfId="138" totalsRowDxfId="137" dataCellStyle="40% - Énfasis2">
      <totalsRowFormula>G8+G9</totalsRowFormula>
    </tableColumn>
    <tableColumn id="6" xr3:uid="{7B74E87D-361D-42CC-9B40-0B03B6F96636}" name="5" totalsRowFunction="custom" dataDxfId="136" totalsRowDxfId="135" dataCellStyle="40% - Énfasis2">
      <totalsRowFormula>H8+H9</totalsRowFormula>
    </tableColumn>
    <tableColumn id="7" xr3:uid="{E7524C81-F679-4CDC-A596-073E3CE5D70E}" name="6" totalsRowFunction="custom" dataDxfId="134" totalsRowDxfId="133" dataCellStyle="40% - Énfasis2">
      <totalsRowFormula>I8+I9</totalsRowFormula>
    </tableColumn>
    <tableColumn id="8" xr3:uid="{5E1AEAED-8EFA-49F5-BAD0-BD02DD30D4D5}" name="7" totalsRowLabel="0" dataDxfId="168" totalsRowDxfId="146" dataCellStyle="60% - Énfasis3"/>
    <tableColumn id="33" xr3:uid="{467DD564-E198-498E-8361-7E956D62D4CB}" name="ToTal de Horas" totalsRowFunction="sum" dataDxfId="167" totalsRowDxfId="145" dataCellStyle="Total">
      <calculatedColumnFormula>(Febrero4[[#This Row],[2]]+Febrero4[[#This Row],[3]]+Febrero4[[#This Row],[4]]+Febrero4[[#This Row],[5]]+Febrero4[[#This Row],[6]])</calculatedColumnFormula>
    </tableColumn>
  </tableColumns>
  <tableStyleInfo name="Tabla de ausencia del empleado" showFirstColumn="1" showLastColumn="1" showRowStripes="1" showColumnStripes="0"/>
  <extLst>
    <ext xmlns:x14="http://schemas.microsoft.com/office/spreadsheetml/2009/9/main" uri="{504A1905-F514-4f6f-8877-14C23A59335A}">
      <x14:table altTextSummary="Especifique los nombres de los empleados y las fechas de ausencia. Registre el tipo de ausencia por la clave en la fila 12: V = vacaciones, E = bajo por enfermedad, P = asuntos personales y dos marcadores de posición para las entradas personalizad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67C42D9-7B2F-4849-8714-DDE69B40CF95}" name="Febrero59" displayName="Febrero59" ref="C7:K12" totalsRowShown="0" dataDxfId="113" totalsRowDxfId="112" totalsRowCellStyle="60% - Énfasis3">
  <tableColumns count="9">
    <tableColumn id="1" xr3:uid="{ED0A6B03-76C4-4F2C-8E02-9F9DCC386EB5}" name="Dias" dataDxfId="110" totalsRowDxfId="111" dataCellStyle="Empleado"/>
    <tableColumn id="2" xr3:uid="{2E1A27F9-F33C-41F4-AF4D-A079A4F9EB98}" name="Lunes" dataDxfId="108" totalsRowDxfId="109" dataCellStyle="60% - Énfasis3"/>
    <tableColumn id="3" xr3:uid="{98BEA469-C556-47FB-B655-2DCDE3B447DF}" name="Martes" dataDxfId="106" totalsRowDxfId="107" dataCellStyle="60% - Énfasis3"/>
    <tableColumn id="4" xr3:uid="{E3882919-6190-4BD3-90C9-581B7694F101}" name="Miercoles" dataDxfId="104" totalsRowDxfId="105" dataCellStyle="60% - Énfasis3"/>
    <tableColumn id="5" xr3:uid="{C6DFF2B5-16D2-48F3-AE97-165BC3A6937F}" name="Jueves" dataDxfId="102" totalsRowDxfId="103" dataCellStyle="60% - Énfasis3"/>
    <tableColumn id="6" xr3:uid="{DC1D0EBB-C1BE-4D46-A3F2-5F91DD713882}" name="Viernes" dataDxfId="100" totalsRowDxfId="101" dataCellStyle="60% - Énfasis3"/>
    <tableColumn id="7" xr3:uid="{62F11316-366C-4CD4-89E1-D3423F9F8461}" name="Sábado" dataDxfId="98" totalsRowDxfId="99" dataCellStyle="60% - Énfasis3"/>
    <tableColumn id="8" xr3:uid="{31D435EB-E3DF-45E4-9176-72F173329FE9}" name="Domingo" dataDxfId="96" totalsRowDxfId="97" dataCellStyle="60% - Énfasis3"/>
    <tableColumn id="33" xr3:uid="{6500DD86-4FEC-4ED4-A7B0-E9893A00E814}" name="ToTal de Horas" dataDxfId="95" dataCellStyle="Total"/>
  </tableColumns>
  <tableStyleInfo name="Tabla de ausencia del empleado" showFirstColumn="1" showLastColumn="1" showRowStripes="1" showColumnStripes="0"/>
  <extLst>
    <ext xmlns:x14="http://schemas.microsoft.com/office/spreadsheetml/2009/9/main" uri="{504A1905-F514-4f6f-8877-14C23A59335A}">
      <x14:table altTextSummary="Especifique los nombres de los empleados y las fechas de ausencia. Registre el tipo de ausencia por la clave en la fila 12: V = vacaciones, E = bajo por enfermedad, P = asuntos personales y dos marcadores de posición para las entradas personalizad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AB0D9F-9060-4EAA-BD47-09DBA1A2EFE7}" name="Febrero5810" displayName="Febrero5810" ref="C18:K23" totalsRowShown="0" dataDxfId="94" totalsRowDxfId="93" totalsRowCellStyle="60% - Énfasis3">
  <tableColumns count="9">
    <tableColumn id="1" xr3:uid="{D95D6527-9D42-4DE9-A829-318D1709501F}" name="Dias" dataDxfId="91" totalsRowDxfId="92" dataCellStyle="Empleado"/>
    <tableColumn id="2" xr3:uid="{3C047CDE-EE2F-4990-9DC7-ADFB266302CF}" name="Lunes" dataDxfId="89" totalsRowDxfId="90" dataCellStyle="60% - Énfasis3"/>
    <tableColumn id="3" xr3:uid="{FBAC9789-4157-4F76-99AB-3E5BBA0D61E4}" name="Martes" dataDxfId="87" totalsRowDxfId="88" dataCellStyle="60% - Énfasis3"/>
    <tableColumn id="4" xr3:uid="{476AD7F6-8FBE-491A-8BAC-C3A24A830C7D}" name="Miercoles" dataDxfId="85" totalsRowDxfId="86" dataCellStyle="60% - Énfasis3"/>
    <tableColumn id="5" xr3:uid="{A3BD5BB0-9777-4AC3-AC61-5D885200F35F}" name="Jueves" dataDxfId="83" totalsRowDxfId="84" dataCellStyle="60% - Énfasis3"/>
    <tableColumn id="6" xr3:uid="{F9A7A413-89E8-4664-9B88-7B1AEAE72470}" name="Viernes" dataDxfId="81" totalsRowDxfId="82" dataCellStyle="60% - Énfasis3"/>
    <tableColumn id="7" xr3:uid="{2CFB45CD-33F7-4D6A-8ED3-34D00A28B1BD}" name="Sábado" dataDxfId="79" totalsRowDxfId="80" dataCellStyle="60% - Énfasis3"/>
    <tableColumn id="8" xr3:uid="{17314D51-D064-413E-8535-8F4DA30E075D}" name="Domingo" dataDxfId="77" totalsRowDxfId="78" dataCellStyle="60% - Énfasis3"/>
    <tableColumn id="33" xr3:uid="{6D0559D1-5C47-43F7-A67B-1D2CEBEF5EDC}" name="ToTal de Horas" dataDxfId="76" dataCellStyle="Total"/>
  </tableColumns>
  <tableStyleInfo name="Tabla de ausencia del empleado" showFirstColumn="1" showLastColumn="1" showRowStripes="1" showColumnStripes="0"/>
  <extLst>
    <ext xmlns:x14="http://schemas.microsoft.com/office/spreadsheetml/2009/9/main" uri="{504A1905-F514-4f6f-8877-14C23A59335A}">
      <x14:table altTextSummary="Especifique los nombres de los empleados y las fechas de ausencia. Registre el tipo de ausencia por la clave en la fila 12: V = vacaciones, E = bajo por enfermedad, P = asuntos personales y dos marcadores de posición para las entradas personalizada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D6B0C7-F671-4ED7-A2E8-564B5C2D2636}" name="Febrero5" displayName="Febrero5" ref="C7:K13" totalsRowShown="0" dataDxfId="166" totalsRowDxfId="165" totalsRowCellStyle="60% - Énfasis3">
  <tableColumns count="9">
    <tableColumn id="1" xr3:uid="{37F43F77-5127-4E98-860A-9406676D25DF}" name="Dias" dataDxfId="156" totalsRowDxfId="164" dataCellStyle="Empleado"/>
    <tableColumn id="2" xr3:uid="{1910212B-3334-4581-B354-94F50CD23AAF}" name="Lunes" dataDxfId="155" totalsRowDxfId="163" dataCellStyle="60% - Énfasis3"/>
    <tableColumn id="3" xr3:uid="{C9AE227A-64D9-4D2F-B92E-E3EC68BABC0C}" name="Martes" dataDxfId="154" totalsRowDxfId="162" dataCellStyle="60% - Énfasis3"/>
    <tableColumn id="4" xr3:uid="{A427E15C-ED1A-48CB-87DA-BC3CFA9A0EDA}" name="Miercoles" dataDxfId="153" totalsRowDxfId="161" dataCellStyle="60% - Énfasis3"/>
    <tableColumn id="5" xr3:uid="{B295AA44-453A-48BF-9CB7-603BAE9E749D}" name="Jueves" dataDxfId="152" totalsRowDxfId="160" dataCellStyle="60% - Énfasis3"/>
    <tableColumn id="6" xr3:uid="{FA0DF345-C15B-4FB4-89E5-26CABE553326}" name="Viernes" dataDxfId="151" totalsRowDxfId="159" dataCellStyle="60% - Énfasis3"/>
    <tableColumn id="7" xr3:uid="{7C64878A-FA19-4DE4-8019-7A80CE12FD15}" name="Sábado" dataDxfId="150" totalsRowDxfId="158" dataCellStyle="60% - Énfasis3"/>
    <tableColumn id="8" xr3:uid="{E9FAF555-4CA7-414E-B0A8-DC58A0F3A7B4}" name="Domingo" dataDxfId="149" totalsRowDxfId="157" dataCellStyle="60% - Énfasis3"/>
    <tableColumn id="33" xr3:uid="{66DBAFC7-506C-4D63-A196-36C6D7358D2A}" name="ToTal de Horas" dataDxfId="148" dataCellStyle="Total"/>
  </tableColumns>
  <tableStyleInfo name="Tabla de ausencia del empleado" showFirstColumn="1" showLastColumn="1" showRowStripes="1" showColumnStripes="0"/>
  <extLst>
    <ext xmlns:x14="http://schemas.microsoft.com/office/spreadsheetml/2009/9/main" uri="{504A1905-F514-4f6f-8877-14C23A59335A}">
      <x14:table altTextSummary="Especifique los nombres de los empleados y las fechas de ausencia. Registre el tipo de ausencia por la clave en la fila 12: V = vacaciones, E = bajo por enfermedad, P = asuntos personales y dos marcadores de posición para las entradas personalizada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B5F0104-E495-4FED-AE78-07B1D298639D}" name="Febrero58" displayName="Febrero58" ref="C19:K25" totalsRowShown="0" dataDxfId="132" totalsRowDxfId="131" totalsRowCellStyle="60% - Énfasis3">
  <tableColumns count="9">
    <tableColumn id="1" xr3:uid="{27251CDB-437A-45A6-B261-157CB8B281F7}" name="Dias" dataDxfId="129" totalsRowDxfId="130" dataCellStyle="Empleado"/>
    <tableColumn id="2" xr3:uid="{CFCD917B-8A57-43B1-82C2-E4831441EE97}" name="Lunes" dataDxfId="127" totalsRowDxfId="128" dataCellStyle="60% - Énfasis3"/>
    <tableColumn id="3" xr3:uid="{002E355E-BD9A-46E4-AE11-233B08A73EBF}" name="Martes" dataDxfId="125" totalsRowDxfId="126" dataCellStyle="60% - Énfasis3"/>
    <tableColumn id="4" xr3:uid="{FF89D1E1-B502-4DF1-B24E-5AED2CBDA087}" name="Miercoles" dataDxfId="123" totalsRowDxfId="124" dataCellStyle="60% - Énfasis3"/>
    <tableColumn id="5" xr3:uid="{B2429ABC-D6F1-4ED7-A1AA-7627864DD10F}" name="Jueves" dataDxfId="121" totalsRowDxfId="122" dataCellStyle="60% - Énfasis3"/>
    <tableColumn id="6" xr3:uid="{8E1E5034-842A-46A2-AFF2-047FB6D23E9F}" name="Viernes" dataDxfId="119" totalsRowDxfId="120" dataCellStyle="60% - Énfasis3"/>
    <tableColumn id="7" xr3:uid="{CC95F9BE-7ACB-4E8B-BAF3-DA721A2AFA44}" name="Sábado" dataDxfId="117" totalsRowDxfId="118" dataCellStyle="60% - Énfasis3"/>
    <tableColumn id="8" xr3:uid="{F82DF4FE-BACF-443F-B7FA-0A2898D0FFD9}" name="Domingo" dataDxfId="115" totalsRowDxfId="116" dataCellStyle="60% - Énfasis3"/>
    <tableColumn id="33" xr3:uid="{53D74924-F037-4CBD-AC26-2D9B2EE23C3E}" name="ToTal de Horas" dataDxfId="114" dataCellStyle="Total"/>
  </tableColumns>
  <tableStyleInfo name="Tabla de ausencia del empleado" showFirstColumn="1" showLastColumn="1" showRowStripes="1" showColumnStripes="0"/>
  <extLst>
    <ext xmlns:x14="http://schemas.microsoft.com/office/spreadsheetml/2009/9/main" uri="{504A1905-F514-4f6f-8877-14C23A59335A}">
      <x14:table altTextSummary="Especifique los nombres de los empleados y las fechas de ausencia. Registre el tipo de ausencia por la clave en la fila 12: V = vacaciones, E = bajo por enfermedad, P = asuntos personales y dos marcadores de posición para las entradas personalizadas"/>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1738F14-5294-423B-B0A6-D1CCBEE006CA}" name="Febrero511" displayName="Febrero511" ref="C7:K12" totalsRowShown="0" dataDxfId="75" totalsRowDxfId="74" totalsRowCellStyle="60% - Énfasis3">
  <tableColumns count="9">
    <tableColumn id="1" xr3:uid="{18FBEDB0-E4F4-49FD-8196-6E338B941CF2}" name="Dias" dataDxfId="72" totalsRowDxfId="73" dataCellStyle="Empleado"/>
    <tableColumn id="2" xr3:uid="{FA6AA9E0-6C1D-424E-B281-33F3117C2DD2}" name="Lunes" dataDxfId="70" totalsRowDxfId="71" dataCellStyle="60% - Énfasis3"/>
    <tableColumn id="3" xr3:uid="{184D614F-3A6F-4993-9C68-F833387370C1}" name="Martes" dataDxfId="68" totalsRowDxfId="69" dataCellStyle="60% - Énfasis3"/>
    <tableColumn id="4" xr3:uid="{E5D572D2-2455-4E82-A7D2-38D393AF95DB}" name="Miercoles" dataDxfId="66" totalsRowDxfId="67" dataCellStyle="60% - Énfasis3"/>
    <tableColumn id="5" xr3:uid="{06997395-0CB2-4442-ADEF-0E8417F488DC}" name="Jueves" dataDxfId="64" totalsRowDxfId="65" dataCellStyle="60% - Énfasis3"/>
    <tableColumn id="6" xr3:uid="{99E7220C-F3A8-4D16-AFA0-73DBDE0855E7}" name="Viernes" dataDxfId="62" totalsRowDxfId="63" dataCellStyle="60% - Énfasis3"/>
    <tableColumn id="7" xr3:uid="{C097E0BB-767F-4252-932F-D5D932B30553}" name="Sábado" dataDxfId="60" totalsRowDxfId="61" dataCellStyle="60% - Énfasis3"/>
    <tableColumn id="8" xr3:uid="{78A771EC-FC2C-4047-93F4-75E84A95F94A}" name="Domingo" dataDxfId="58" totalsRowDxfId="59" dataCellStyle="60% - Énfasis3"/>
    <tableColumn id="33" xr3:uid="{3EF5BE2E-5271-40A6-AC22-6439B17A2617}" name="ToTal de Horas" dataDxfId="57" dataCellStyle="Total"/>
  </tableColumns>
  <tableStyleInfo name="Tabla de ausencia del empleado" showFirstColumn="1" showLastColumn="1" showRowStripes="1" showColumnStripes="0"/>
  <extLst>
    <ext xmlns:x14="http://schemas.microsoft.com/office/spreadsheetml/2009/9/main" uri="{504A1905-F514-4f6f-8877-14C23A59335A}">
      <x14:table altTextSummary="Especifique los nombres de los empleados y las fechas de ausencia. Registre el tipo de ausencia por la clave en la fila 12: V = vacaciones, E = bajo por enfermedad, P = asuntos personales y dos marcadores de posición para las entradas personalizadas"/>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B0F4D3E-EDE3-4253-BADC-F063AECFEBC7}" name="Febrero5812" displayName="Febrero5812" ref="C18:K23" totalsRowShown="0" dataDxfId="56" totalsRowDxfId="55" totalsRowCellStyle="60% - Énfasis3">
  <tableColumns count="9">
    <tableColumn id="1" xr3:uid="{DD5800F3-F495-4B54-AB76-5AED7F9ED26B}" name="Dias" dataDxfId="53" totalsRowDxfId="54" dataCellStyle="Empleado"/>
    <tableColumn id="2" xr3:uid="{D38DE210-581F-4D8F-83D5-864A079D58EB}" name="Lunes" dataDxfId="51" totalsRowDxfId="52" dataCellStyle="60% - Énfasis3"/>
    <tableColumn id="3" xr3:uid="{1D7A907D-1407-468B-A2BC-ED4E5E6D5389}" name="Martes" dataDxfId="49" totalsRowDxfId="50" dataCellStyle="60% - Énfasis3"/>
    <tableColumn id="4" xr3:uid="{046DD02C-57FB-412A-97E4-E3627E734630}" name="Miercoles" dataDxfId="47" totalsRowDxfId="48" dataCellStyle="60% - Énfasis3"/>
    <tableColumn id="5" xr3:uid="{AB317A0D-48C3-4048-81DD-A5CFD5C91A37}" name="Jueves" dataDxfId="45" totalsRowDxfId="46" dataCellStyle="60% - Énfasis3"/>
    <tableColumn id="6" xr3:uid="{3D77CB19-656E-456A-BF40-E90930FD2698}" name="Viernes" dataDxfId="43" totalsRowDxfId="44" dataCellStyle="60% - Énfasis3"/>
    <tableColumn id="7" xr3:uid="{E3256DBE-EDB7-4A4A-AB44-79FC196AD0F2}" name="Sábado" dataDxfId="41" totalsRowDxfId="42" dataCellStyle="60% - Énfasis3"/>
    <tableColumn id="8" xr3:uid="{7B8794FB-FBF3-428C-A3A4-DCA7C68BB027}" name="Domingo" dataDxfId="39" totalsRowDxfId="40" dataCellStyle="60% - Énfasis3"/>
    <tableColumn id="33" xr3:uid="{7D2936FA-CC2F-4FD6-872D-63E3169644B2}" name="ToTal de Horas" dataDxfId="38" dataCellStyle="Total"/>
  </tableColumns>
  <tableStyleInfo name="Tabla de ausencia del empleado" showFirstColumn="1" showLastColumn="1" showRowStripes="1" showColumnStripes="0"/>
  <extLst>
    <ext xmlns:x14="http://schemas.microsoft.com/office/spreadsheetml/2009/9/main" uri="{504A1905-F514-4f6f-8877-14C23A59335A}">
      <x14:table altTextSummary="Especifique los nombres de los empleados y las fechas de ausencia. Registre el tipo de ausencia por la clave en la fila 12: V = vacaciones, E = bajo por enfermedad, P = asuntos personales y dos marcadores de posición para las entradas personalizadas"/>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AC9371E-01C5-4173-932A-DA7C92A3CB81}" name="Febrero51113" displayName="Febrero51113" ref="C7:K12" totalsRowShown="0" dataDxfId="37" totalsRowDxfId="36" totalsRowCellStyle="60% - Énfasis3">
  <tableColumns count="9">
    <tableColumn id="1" xr3:uid="{4A2649A0-4B3D-41A8-8F66-B1ABC2BFC3B3}" name="Dias" dataDxfId="34" totalsRowDxfId="35" dataCellStyle="Empleado"/>
    <tableColumn id="2" xr3:uid="{17039828-7D62-41BD-B707-608062BDEFF3}" name="Lunes" dataDxfId="32" totalsRowDxfId="33" dataCellStyle="60% - Énfasis3"/>
    <tableColumn id="3" xr3:uid="{DB2E2ED8-B7E3-4BAC-9CDF-E0271FF8F48E}" name="Martes" dataDxfId="30" totalsRowDxfId="31" dataCellStyle="60% - Énfasis3"/>
    <tableColumn id="4" xr3:uid="{4F90A437-BD38-4F54-B37E-05EDCDC35098}" name="Miercoles" dataDxfId="28" totalsRowDxfId="29" dataCellStyle="60% - Énfasis3"/>
    <tableColumn id="5" xr3:uid="{9C9F2FA8-51B8-4A85-9504-B4C9A5EC519C}" name="Jueves" dataDxfId="26" totalsRowDxfId="27" dataCellStyle="60% - Énfasis3"/>
    <tableColumn id="6" xr3:uid="{2728485F-C333-444A-B3A8-74A1E092E3CC}" name="Viernes" dataDxfId="24" totalsRowDxfId="25" dataCellStyle="60% - Énfasis3"/>
    <tableColumn id="7" xr3:uid="{E0E10A7F-7F4E-4B49-AE49-7251DDD98C2C}" name="Sábado" dataDxfId="22" totalsRowDxfId="23" dataCellStyle="60% - Énfasis3"/>
    <tableColumn id="8" xr3:uid="{D93830B6-90EE-415F-8A30-78ECB64F1878}" name="Domingo" dataDxfId="20" totalsRowDxfId="21" dataCellStyle="60% - Énfasis3"/>
    <tableColumn id="33" xr3:uid="{0A776E25-10D8-4655-AB8F-24B0520399E4}" name="ToTal de Horas" dataDxfId="19" dataCellStyle="Total"/>
  </tableColumns>
  <tableStyleInfo name="Tabla de ausencia del empleado" showFirstColumn="1" showLastColumn="1" showRowStripes="1" showColumnStripes="0"/>
  <extLst>
    <ext xmlns:x14="http://schemas.microsoft.com/office/spreadsheetml/2009/9/main" uri="{504A1905-F514-4f6f-8877-14C23A59335A}">
      <x14:table altTextSummary="Especifique los nombres de los empleados y las fechas de ausencia. Registre el tipo de ausencia por la clave en la fila 12: V = vacaciones, E = bajo por enfermedad, P = asuntos personales y dos marcadores de posición para las entradas personalizadas"/>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933E710-7184-440E-8D25-5C8CA1A7A565}" name="Febrero581214" displayName="Febrero581214" ref="C18:K23" totalsRowShown="0" dataDxfId="18" totalsRowDxfId="17" totalsRowCellStyle="60% - Énfasis3">
  <tableColumns count="9">
    <tableColumn id="1" xr3:uid="{42737CAA-36C6-4717-91ED-6D838A753BF2}" name="Dias" dataDxfId="15" totalsRowDxfId="16" dataCellStyle="Empleado"/>
    <tableColumn id="2" xr3:uid="{69D5F377-84DF-41BB-998E-C2DE84006061}" name="Lunes" dataDxfId="13" totalsRowDxfId="14" dataCellStyle="60% - Énfasis3"/>
    <tableColumn id="3" xr3:uid="{D47C75F6-657E-42F6-AD01-A35C02E700D8}" name="Martes" dataDxfId="11" totalsRowDxfId="12" dataCellStyle="60% - Énfasis3"/>
    <tableColumn id="4" xr3:uid="{7A3250F7-07FB-450B-9648-15C5E29A41C0}" name="Miercoles" dataDxfId="9" totalsRowDxfId="10" dataCellStyle="60% - Énfasis3"/>
    <tableColumn id="5" xr3:uid="{1FC9D8DD-9443-4239-A67F-EFEDB1DA5DDC}" name="Jueves" dataDxfId="7" totalsRowDxfId="8" dataCellStyle="60% - Énfasis3"/>
    <tableColumn id="6" xr3:uid="{68EC126F-95AE-4B70-A7C1-AB73CAFA8A82}" name="Viernes" dataDxfId="5" totalsRowDxfId="6" dataCellStyle="60% - Énfasis3"/>
    <tableColumn id="7" xr3:uid="{F770FA98-B958-48D9-8A56-022E757422C5}" name="Sábado" dataDxfId="3" totalsRowDxfId="4" dataCellStyle="60% - Énfasis3"/>
    <tableColumn id="8" xr3:uid="{FE48733F-DC9F-4C4A-8E50-F4C0170C1F9F}" name="Domingo" dataDxfId="1" totalsRowDxfId="2" dataCellStyle="60% - Énfasis3"/>
    <tableColumn id="33" xr3:uid="{B5DB2A13-1805-456D-B81B-F2F17BA08443}" name="ToTal de Horas" dataDxfId="0" dataCellStyle="Total"/>
  </tableColumns>
  <tableStyleInfo name="Tabla de ausencia del empleado" showFirstColumn="1" showLastColumn="1" showRowStripes="1" showColumnStripes="0"/>
  <extLst>
    <ext xmlns:x14="http://schemas.microsoft.com/office/spreadsheetml/2009/9/main" uri="{504A1905-F514-4f6f-8877-14C23A59335A}">
      <x14:table altTextSummary="Especifique los nombres de los empleados y las fechas de ausencia. Registre el tipo de ausencia por la clave en la fila 12: V = vacaciones, E = bajo por enfermedad, P = asuntos personales y dos marcadores de posición para las entradas personalizadas"/>
    </ext>
  </extLst>
</table>
</file>

<file path=xl/theme/theme1.xml><?xml version="1.0" encoding="utf-8"?>
<a:theme xmlns:a="http://schemas.openxmlformats.org/drawingml/2006/main" name="Office Theme">
  <a:themeElements>
    <a:clrScheme name="Employee Absense Schedule">
      <a:dk1>
        <a:sysClr val="windowText" lastClr="000000"/>
      </a:dk1>
      <a:lt1>
        <a:sysClr val="window" lastClr="FFFFFF"/>
      </a:lt1>
      <a:dk2>
        <a:srgbClr val="4B180E"/>
      </a:dk2>
      <a:lt2>
        <a:srgbClr val="F1F2E8"/>
      </a:lt2>
      <a:accent1>
        <a:srgbClr val="A53423"/>
      </a:accent1>
      <a:accent2>
        <a:srgbClr val="E68130"/>
      </a:accent2>
      <a:accent3>
        <a:srgbClr val="9BB05D"/>
      </a:accent3>
      <a:accent4>
        <a:srgbClr val="CC9900"/>
      </a:accent4>
      <a:accent5>
        <a:srgbClr val="4F66AF"/>
      </a:accent5>
      <a:accent6>
        <a:srgbClr val="D0D2D3"/>
      </a:accent6>
      <a:hlink>
        <a:srgbClr val="4F66AF"/>
      </a:hlink>
      <a:folHlink>
        <a:srgbClr val="6B9AC6"/>
      </a:folHlink>
    </a:clrScheme>
    <a:fontScheme name="Employee Absence Schedul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1677-190E-4DC8-917A-F4E900329071}">
  <sheetPr>
    <tabColor theme="2" tint="-0.749992370372631"/>
    <pageSetUpPr fitToPage="1"/>
  </sheetPr>
  <dimension ref="C1:L12"/>
  <sheetViews>
    <sheetView showGridLines="0" tabSelected="1" zoomScaleNormal="100" workbookViewId="0">
      <selection activeCell="I14" sqref="I14"/>
    </sheetView>
  </sheetViews>
  <sheetFormatPr baseColWidth="10" defaultColWidth="9.140625" defaultRowHeight="30" customHeight="1" x14ac:dyDescent="0.25"/>
  <cols>
    <col min="1" max="1" width="5" customWidth="1"/>
    <col min="2" max="2" width="2.7109375" customWidth="1"/>
    <col min="3" max="3" width="32.7109375" customWidth="1"/>
    <col min="4" max="10" width="10.140625" customWidth="1"/>
    <col min="11" max="11" width="19.7109375" customWidth="1"/>
    <col min="12" max="12" width="3.28515625" customWidth="1"/>
  </cols>
  <sheetData>
    <row r="1" spans="3:12" ht="30" customHeight="1" thickBot="1" x14ac:dyDescent="0.3"/>
    <row r="2" spans="3:12" ht="50.1" customHeight="1" x14ac:dyDescent="0.25">
      <c r="C2" s="11" t="s">
        <v>16</v>
      </c>
      <c r="D2" s="12"/>
      <c r="E2" s="12"/>
      <c r="F2" s="12"/>
      <c r="G2" s="12"/>
      <c r="H2" s="12"/>
      <c r="I2" s="12"/>
      <c r="J2" s="12"/>
      <c r="K2" s="13"/>
      <c r="L2" s="1"/>
    </row>
    <row r="3" spans="3:12" ht="15" customHeight="1" x14ac:dyDescent="0.25">
      <c r="C3" s="5"/>
      <c r="D3" s="6"/>
      <c r="E3" s="16" t="s">
        <v>8</v>
      </c>
      <c r="F3" s="17">
        <v>2</v>
      </c>
      <c r="G3" s="18">
        <v>3</v>
      </c>
      <c r="H3" s="19">
        <v>4</v>
      </c>
      <c r="I3" s="20">
        <v>0</v>
      </c>
      <c r="J3" s="14"/>
      <c r="K3" s="4"/>
      <c r="L3" s="2"/>
    </row>
    <row r="4" spans="3:12" ht="15" customHeight="1" x14ac:dyDescent="0.25">
      <c r="C4" s="5"/>
      <c r="D4" s="6"/>
      <c r="E4" s="6"/>
      <c r="F4" s="6"/>
      <c r="G4" s="6"/>
      <c r="H4" s="6"/>
      <c r="I4" s="6"/>
      <c r="J4" s="6"/>
      <c r="K4" s="7"/>
    </row>
    <row r="5" spans="3:12" ht="30" customHeight="1" x14ac:dyDescent="0.25">
      <c r="C5" s="21" t="s">
        <v>10</v>
      </c>
      <c r="D5" s="22" t="s">
        <v>17</v>
      </c>
      <c r="E5" s="22"/>
      <c r="F5" s="22"/>
      <c r="G5" s="22"/>
      <c r="H5" s="22"/>
      <c r="I5" s="22"/>
      <c r="J5" s="22"/>
      <c r="K5" s="21">
        <v>2019</v>
      </c>
    </row>
    <row r="6" spans="3:12" ht="15" customHeight="1" x14ac:dyDescent="0.25">
      <c r="C6" s="21"/>
      <c r="D6" s="8" t="s">
        <v>18</v>
      </c>
      <c r="E6" s="8" t="s">
        <v>19</v>
      </c>
      <c r="F6" s="8" t="s">
        <v>20</v>
      </c>
      <c r="G6" s="8" t="s">
        <v>21</v>
      </c>
      <c r="H6" s="8" t="s">
        <v>22</v>
      </c>
      <c r="I6" s="8" t="s">
        <v>23</v>
      </c>
      <c r="J6" s="8" t="s">
        <v>24</v>
      </c>
      <c r="K6" s="21"/>
    </row>
    <row r="7" spans="3:12" ht="28.5" customHeight="1" x14ac:dyDescent="0.25">
      <c r="C7" s="23" t="s">
        <v>11</v>
      </c>
      <c r="D7" s="35" t="s">
        <v>0</v>
      </c>
      <c r="E7" s="35" t="s">
        <v>1</v>
      </c>
      <c r="F7" s="35" t="s">
        <v>2</v>
      </c>
      <c r="G7" s="35" t="s">
        <v>3</v>
      </c>
      <c r="H7" s="35" t="s">
        <v>4</v>
      </c>
      <c r="I7" s="35" t="s">
        <v>5</v>
      </c>
      <c r="J7" s="9" t="s">
        <v>6</v>
      </c>
      <c r="K7" s="27" t="s">
        <v>15</v>
      </c>
    </row>
    <row r="8" spans="3:12" ht="30" customHeight="1" x14ac:dyDescent="0.25">
      <c r="C8" s="24" t="s">
        <v>7</v>
      </c>
      <c r="D8" s="40">
        <v>3</v>
      </c>
      <c r="E8" s="40">
        <v>3</v>
      </c>
      <c r="F8" s="40">
        <v>3</v>
      </c>
      <c r="G8" s="40">
        <v>3</v>
      </c>
      <c r="H8" s="40">
        <v>3</v>
      </c>
      <c r="I8" s="40">
        <v>3</v>
      </c>
      <c r="J8" s="3">
        <v>0</v>
      </c>
      <c r="K8" s="28">
        <f>(Febrero4[[#This Row],[2]]+Febrero4[[#This Row],[3]]+Febrero4[[#This Row],[4]]+Febrero4[[#This Row],[5]]+Febrero4[[#This Row],[6]])</f>
        <v>15</v>
      </c>
    </row>
    <row r="9" spans="3:12" ht="30" customHeight="1" x14ac:dyDescent="0.25">
      <c r="C9" s="24" t="s">
        <v>9</v>
      </c>
      <c r="D9" s="40">
        <v>3</v>
      </c>
      <c r="E9" s="40">
        <v>3</v>
      </c>
      <c r="F9" s="40">
        <v>3</v>
      </c>
      <c r="G9" s="40">
        <v>3</v>
      </c>
      <c r="H9" s="40">
        <v>3</v>
      </c>
      <c r="I9" s="40">
        <v>3</v>
      </c>
      <c r="J9" s="3">
        <v>0</v>
      </c>
      <c r="K9" s="28">
        <f>(Febrero4[[#This Row],[2]]+Febrero4[[#This Row],[3]]+Febrero4[[#This Row],[4]]+Febrero4[[#This Row],[5]]+Febrero4[[#This Row],[6]])</f>
        <v>15</v>
      </c>
    </row>
    <row r="10" spans="3:12" ht="30" customHeight="1" x14ac:dyDescent="0.25">
      <c r="C10" s="25" t="s">
        <v>13</v>
      </c>
      <c r="D10" s="29">
        <f>D8+D9</f>
        <v>6</v>
      </c>
      <c r="E10" s="29">
        <f>E8+E9</f>
        <v>6</v>
      </c>
      <c r="F10" s="29">
        <f t="shared" ref="F10:I10" si="0">F8+F9</f>
        <v>6</v>
      </c>
      <c r="G10" s="29">
        <f t="shared" si="0"/>
        <v>6</v>
      </c>
      <c r="H10" s="29">
        <f t="shared" si="0"/>
        <v>6</v>
      </c>
      <c r="I10" s="29">
        <f t="shared" si="0"/>
        <v>6</v>
      </c>
      <c r="J10" s="10" t="s">
        <v>12</v>
      </c>
      <c r="K10" s="29">
        <f>SUBTOTAL(109,Febrero4[ToTal de Horas])</f>
        <v>30</v>
      </c>
    </row>
    <row r="11" spans="3:12" ht="30" customHeight="1" thickBot="1" x14ac:dyDescent="0.3">
      <c r="C11" s="26" t="s">
        <v>14</v>
      </c>
      <c r="D11" s="30">
        <f>(D8*4)+(D9*4)</f>
        <v>24</v>
      </c>
      <c r="E11" s="30">
        <f>(E8*4)+(E9*4)</f>
        <v>24</v>
      </c>
      <c r="F11" s="30">
        <f t="shared" ref="F11:I11" si="1">(F8*4)+(F9*4)</f>
        <v>24</v>
      </c>
      <c r="G11" s="30">
        <f t="shared" si="1"/>
        <v>24</v>
      </c>
      <c r="H11" s="30">
        <f t="shared" si="1"/>
        <v>24</v>
      </c>
      <c r="I11" s="30">
        <f t="shared" si="1"/>
        <v>24</v>
      </c>
      <c r="J11" s="39">
        <v>0</v>
      </c>
      <c r="K11" s="30">
        <f>E11+F11+G11+H11+I11+J11</f>
        <v>120</v>
      </c>
    </row>
    <row r="12" spans="3:12" ht="30" customHeight="1" x14ac:dyDescent="0.25">
      <c r="C12" s="26" t="s">
        <v>51</v>
      </c>
      <c r="D12" s="30">
        <f>K11*4</f>
        <v>480</v>
      </c>
    </row>
  </sheetData>
  <mergeCells count="1">
    <mergeCell ref="D5:J5"/>
  </mergeCells>
  <conditionalFormatting sqref="K8:K9">
    <cfRule type="dataBar" priority="1">
      <dataBar>
        <cfvo type="min"/>
        <cfvo type="formula" val="DATEDIF(DATE(CalendarioAño,2,1),DATE(CalendarioAño,3,1),&quot;d&quot;)"/>
        <color theme="2" tint="-0.249977111117893"/>
      </dataBar>
      <extLst>
        <ext xmlns:x14="http://schemas.microsoft.com/office/spreadsheetml/2009/9/main" uri="{B025F937-C7B1-47D3-B67F-A62EFF666E3E}">
          <x14:id>{9ECBB358-63B0-45A3-AB39-0547096150DE}</x14:id>
        </ext>
      </extLst>
    </cfRule>
  </conditionalFormatting>
  <dataValidations count="10">
    <dataValidation allowBlank="1" showInputMessage="1" showErrorMessage="1" prompt="La letra “V” indica una ausencia por vacaciones" sqref="F3" xr:uid="{B913519C-49D3-4794-8710-A2260C2BEA7F}"/>
    <dataValidation allowBlank="1" showInputMessage="1" showErrorMessage="1" prompt="La letra “P” indica una ausencia por motivos personales" sqref="G3 D8:I9" xr:uid="{DBCEB1BA-4589-4E36-AF89-DB6426A43FF7}"/>
    <dataValidation allowBlank="1" showInputMessage="1" showErrorMessage="1" prompt="La letra “E” indica una ausencia por enfermedad" sqref="K3 J8:J11 H3:I3" xr:uid="{991BC47A-55A2-44D4-87FF-1F7507EEEBE9}"/>
    <dataValidation allowBlank="1" showInputMessage="1" showErrorMessage="1" prompt="Esta fila define las claves que se usan en la tabla: la celda C2 es para vacaciones, la celda G2 es para asuntos personales y la celda K2 es baja por enfermedad. Las celdas N2 y R2 se pueden personalizar" sqref="E3" xr:uid="{6A32DB34-27CE-436C-B5DF-5617FCC0A90D}"/>
    <dataValidation errorStyle="warning" allowBlank="1" showInputMessage="1" showErrorMessage="1" error="Seleccione un nombre de la lista. Seleccione CANCELAR y, después, ALT+FLECHA ABAJO y ENTRAR para seleccionar un nombre" prompt="Escriba los nombres de los empleados en la hoja de cálculo Nombres de empleados y, después, seleccione uno de los nombres de la lista de esta columna. Presione ALT+FLECHA ABAJO y ENTRAR para seleccionar un nombre" sqref="C7" xr:uid="{535DF931-1190-4B1B-B62C-E5E6570B174D}"/>
    <dataValidation allowBlank="1" showInputMessage="1" showErrorMessage="1" prompt="El nombre del mes de este plan de ausencias está en esta celda. Los totales de las ausencias para este mes aparecen en la última celda de la tabla. Seleccione los nombres de los empleados en la columna B de la tabla" sqref="C5" xr:uid="{239D7EC4-0445-449A-88D1-31D6141F2F29}"/>
    <dataValidation allowBlank="1" showInputMessage="1" showErrorMessage="1" prompt="El título se actualiza automáticamente en esta celda. Para modificarlo, actualice la celda B1 en la hoja de cálculo de enero" sqref="C2" xr:uid="{88BA14FA-D0FC-4280-BC00-68E2353A47F3}"/>
    <dataValidation allowBlank="1" showInputMessage="1" showErrorMessage="1" prompt="Calcula automáticamente el número total de días que un empleado ha estado ausente este mes en esta columna" sqref="K7" xr:uid="{DE740A34-E01A-4ACE-AADF-21239508B7A0}"/>
    <dataValidation allowBlank="1" showInputMessage="1" showErrorMessage="1" prompt="Realice un seguimiento de las ausencias de febrero en esta hoja de cálculo." sqref="B2" xr:uid="{38EBD582-A72B-4B79-89BB-7D2D6263B20B}"/>
    <dataValidation allowBlank="1" showInputMessage="1" showErrorMessage="1" prompt="Año actualizado automáticamente en función del año introducido en la hoja de cálculo de enero" sqref="K5" xr:uid="{B0E90969-C821-4E1B-A4C4-00F148C29348}"/>
  </dataValidations>
  <printOptions horizontalCentered="1"/>
  <pageMargins left="0.25" right="0.25" top="0.75" bottom="0.75" header="0.3" footer="0.3"/>
  <pageSetup paperSize="9" scale="70" fitToHeight="0" orientation="landscape" verticalDpi="4294967293"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9ECBB358-63B0-45A3-AB39-0547096150DE}">
            <x14:dataBar minLength="0" maxLength="100">
              <x14:cfvo type="autoMin"/>
              <x14:cfvo type="formula">
                <xm:f>DATEDIF(DATE(CalendarioAño,2,1),DATE(CalendarioAño,3,1),"d")</xm:f>
              </x14:cfvo>
              <x14:negativeFillColor rgb="FFFF0000"/>
              <x14:axisColor rgb="FF000000"/>
            </x14:dataBar>
          </x14:cfRule>
          <xm:sqref>K8:K9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14D00-8166-464E-89AA-128C5668D430}">
  <sheetPr>
    <tabColor theme="2" tint="-0.749992370372631"/>
    <pageSetUpPr fitToPage="1"/>
  </sheetPr>
  <dimension ref="C3:Q23"/>
  <sheetViews>
    <sheetView showGridLines="0" topLeftCell="A13" zoomScaleNormal="100" workbookViewId="0">
      <selection activeCell="O20" sqref="O20"/>
    </sheetView>
  </sheetViews>
  <sheetFormatPr baseColWidth="10" defaultColWidth="9.140625" defaultRowHeight="30" customHeight="1" x14ac:dyDescent="0.25"/>
  <cols>
    <col min="1" max="1" width="5" customWidth="1"/>
    <col min="2" max="2" width="2.7109375" customWidth="1"/>
    <col min="3" max="3" width="32.7109375" customWidth="1"/>
    <col min="4" max="10" width="10.140625" customWidth="1"/>
    <col min="11" max="11" width="17.140625" customWidth="1"/>
    <col min="12" max="12" width="3.28515625" customWidth="1"/>
    <col min="15" max="15" width="10.7109375" customWidth="1"/>
  </cols>
  <sheetData>
    <row r="3" spans="3:17" ht="30" customHeight="1" x14ac:dyDescent="0.25">
      <c r="C3" s="52" t="s">
        <v>32</v>
      </c>
      <c r="D3" s="53"/>
      <c r="E3" s="53"/>
      <c r="F3" s="53"/>
      <c r="G3" s="53"/>
      <c r="H3" s="53"/>
      <c r="I3" s="53"/>
      <c r="J3" s="53"/>
      <c r="K3" s="54"/>
    </row>
    <row r="4" spans="3:17" ht="19.5" customHeight="1" x14ac:dyDescent="0.25">
      <c r="C4" s="43"/>
      <c r="D4" s="44"/>
      <c r="E4" s="16" t="s">
        <v>8</v>
      </c>
      <c r="F4" s="17">
        <v>2</v>
      </c>
      <c r="G4" s="18">
        <v>3</v>
      </c>
      <c r="H4" s="19">
        <v>4</v>
      </c>
      <c r="I4" s="20">
        <v>0</v>
      </c>
      <c r="J4" s="31"/>
      <c r="K4" s="33"/>
    </row>
    <row r="5" spans="3:17" ht="19.5" customHeight="1" x14ac:dyDescent="0.25">
      <c r="C5" s="15"/>
      <c r="D5" s="6"/>
      <c r="E5" s="6"/>
      <c r="F5" s="6"/>
      <c r="G5" s="6"/>
      <c r="H5" s="6"/>
      <c r="I5" s="6"/>
      <c r="J5" s="6"/>
      <c r="K5" s="42"/>
    </row>
    <row r="6" spans="3:17" ht="30" customHeight="1" x14ac:dyDescent="0.25">
      <c r="C6" s="41" t="s">
        <v>7</v>
      </c>
      <c r="D6" s="22" t="s">
        <v>30</v>
      </c>
      <c r="E6" s="22"/>
      <c r="F6" s="22"/>
      <c r="G6" s="22"/>
      <c r="H6" s="22"/>
      <c r="I6" s="22"/>
      <c r="J6" s="22"/>
      <c r="K6" s="21">
        <v>2019</v>
      </c>
      <c r="O6" s="6"/>
    </row>
    <row r="7" spans="3:17" ht="30" customHeight="1" x14ac:dyDescent="0.25">
      <c r="C7" s="36" t="s">
        <v>27</v>
      </c>
      <c r="D7" s="34" t="s">
        <v>18</v>
      </c>
      <c r="E7" s="34" t="s">
        <v>19</v>
      </c>
      <c r="F7" s="34" t="s">
        <v>20</v>
      </c>
      <c r="G7" s="34" t="s">
        <v>21</v>
      </c>
      <c r="H7" s="34" t="s">
        <v>22</v>
      </c>
      <c r="I7" s="34" t="s">
        <v>23</v>
      </c>
      <c r="J7" s="34" t="s">
        <v>24</v>
      </c>
      <c r="K7" s="27" t="s">
        <v>15</v>
      </c>
    </row>
    <row r="8" spans="3:17" ht="30" customHeight="1" x14ac:dyDescent="0.25">
      <c r="C8" s="37" t="s">
        <v>38</v>
      </c>
      <c r="D8" s="20">
        <v>0</v>
      </c>
      <c r="E8" s="20">
        <v>0</v>
      </c>
      <c r="F8" s="20">
        <v>0</v>
      </c>
      <c r="G8" s="20">
        <v>0</v>
      </c>
      <c r="H8" s="20">
        <v>0</v>
      </c>
      <c r="I8" s="20">
        <v>0</v>
      </c>
      <c r="J8" s="20">
        <v>0</v>
      </c>
      <c r="K8" s="32">
        <f>(Febrero59[[#This Row],[Lunes]]+Febrero59[[#This Row],[Martes]]+Febrero59[[#This Row],[Miercoles]]+Febrero59[[#This Row],[Jueves]]+Febrero59[[#This Row],[Viernes]]+Febrero59[[#This Row],[Sábado]])</f>
        <v>0</v>
      </c>
    </row>
    <row r="9" spans="3:17" ht="30" customHeight="1" x14ac:dyDescent="0.25">
      <c r="C9" s="37" t="s">
        <v>39</v>
      </c>
      <c r="D9" s="20">
        <v>0</v>
      </c>
      <c r="E9" s="20">
        <v>0</v>
      </c>
      <c r="F9" s="20">
        <v>0</v>
      </c>
      <c r="G9" s="20">
        <v>0</v>
      </c>
      <c r="H9" s="20">
        <v>0</v>
      </c>
      <c r="I9" s="20">
        <v>0</v>
      </c>
      <c r="J9" s="20">
        <v>0</v>
      </c>
      <c r="K9" s="32">
        <f>(Febrero59[[#This Row],[Lunes]]+Febrero59[[#This Row],[Martes]]+Febrero59[[#This Row],[Miercoles]]+Febrero59[[#This Row],[Jueves]]+Febrero59[[#This Row],[Viernes]]+Febrero59[[#This Row],[Sábado]])</f>
        <v>0</v>
      </c>
    </row>
    <row r="10" spans="3:17" ht="30" customHeight="1" x14ac:dyDescent="0.25">
      <c r="C10" s="38" t="s">
        <v>40</v>
      </c>
      <c r="D10" s="20">
        <v>0</v>
      </c>
      <c r="E10" s="18">
        <v>3</v>
      </c>
      <c r="F10" s="33"/>
      <c r="G10" s="33"/>
      <c r="H10" s="33"/>
      <c r="I10" s="33"/>
      <c r="J10" s="33"/>
      <c r="K10" s="32">
        <f>(Febrero59[[#This Row],[Lunes]]+Febrero59[[#This Row],[Martes]]+Febrero59[[#This Row],[Miercoles]]+Febrero59[[#This Row],[Jueves]]+Febrero59[[#This Row],[Viernes]]+Febrero59[[#This Row],[Sábado]])</f>
        <v>3</v>
      </c>
    </row>
    <row r="11" spans="3:17" ht="30" customHeight="1" x14ac:dyDescent="0.25">
      <c r="C11" s="24" t="s">
        <v>41</v>
      </c>
      <c r="D11" s="55"/>
      <c r="E11" s="55"/>
      <c r="F11" s="55"/>
      <c r="G11" s="55"/>
      <c r="H11" s="55"/>
      <c r="I11" s="55"/>
      <c r="J11" s="55"/>
      <c r="K11" s="32">
        <f>(Febrero59[[#This Row],[Lunes]]+Febrero59[[#This Row],[Martes]]+Febrero59[[#This Row],[Miercoles]]+Febrero59[[#This Row],[Jueves]]+Febrero59[[#This Row],[Viernes]]+Febrero59[[#This Row],[Sábado]])</f>
        <v>0</v>
      </c>
    </row>
    <row r="12" spans="3:17" ht="30" customHeight="1" x14ac:dyDescent="0.25">
      <c r="C12" s="37" t="s">
        <v>31</v>
      </c>
      <c r="D12" s="45"/>
      <c r="E12" s="46"/>
      <c r="F12" s="46"/>
      <c r="G12" s="46"/>
      <c r="H12" s="46"/>
      <c r="I12" s="46"/>
      <c r="J12" s="46"/>
      <c r="K12" s="47">
        <f>SUBTOTAL(109,K8:K11)</f>
        <v>3</v>
      </c>
    </row>
    <row r="13" spans="3:17" ht="30" customHeight="1" x14ac:dyDescent="0.25">
      <c r="N13" s="56" t="s">
        <v>34</v>
      </c>
      <c r="O13" s="57"/>
      <c r="P13" s="57"/>
      <c r="Q13" s="58">
        <f>K12+K23</f>
        <v>6</v>
      </c>
    </row>
    <row r="14" spans="3:17" ht="30" customHeight="1" x14ac:dyDescent="0.25">
      <c r="C14" s="49" t="s">
        <v>33</v>
      </c>
      <c r="D14" s="50"/>
      <c r="E14" s="50"/>
      <c r="F14" s="50"/>
      <c r="G14" s="50"/>
      <c r="H14" s="50"/>
      <c r="I14" s="50"/>
      <c r="J14" s="50"/>
      <c r="K14" s="51"/>
    </row>
    <row r="15" spans="3:17" ht="30" customHeight="1" x14ac:dyDescent="0.25">
      <c r="C15" s="43"/>
      <c r="D15" s="44"/>
      <c r="E15" s="16" t="s">
        <v>8</v>
      </c>
      <c r="F15" s="17">
        <v>2</v>
      </c>
      <c r="G15" s="18">
        <v>3</v>
      </c>
      <c r="H15" s="19">
        <v>4</v>
      </c>
      <c r="I15" s="20">
        <v>0</v>
      </c>
      <c r="J15" s="31"/>
      <c r="K15" s="33"/>
    </row>
    <row r="16" spans="3:17" ht="30" customHeight="1" x14ac:dyDescent="0.25">
      <c r="C16" s="15"/>
      <c r="D16" s="6"/>
      <c r="E16" s="6"/>
      <c r="F16" s="6"/>
      <c r="G16" s="6"/>
      <c r="H16" s="6"/>
      <c r="I16" s="6"/>
      <c r="J16" s="6"/>
      <c r="K16" s="42"/>
    </row>
    <row r="17" spans="3:11" ht="30" customHeight="1" x14ac:dyDescent="0.25">
      <c r="C17" s="48" t="s">
        <v>9</v>
      </c>
      <c r="D17" s="22" t="s">
        <v>30</v>
      </c>
      <c r="E17" s="22"/>
      <c r="F17" s="22"/>
      <c r="G17" s="22"/>
      <c r="H17" s="22"/>
      <c r="I17" s="22"/>
      <c r="J17" s="22"/>
      <c r="K17" s="21">
        <v>2019</v>
      </c>
    </row>
    <row r="18" spans="3:11" ht="30" customHeight="1" x14ac:dyDescent="0.25">
      <c r="C18" s="36" t="s">
        <v>27</v>
      </c>
      <c r="D18" s="34" t="s">
        <v>18</v>
      </c>
      <c r="E18" s="34" t="s">
        <v>19</v>
      </c>
      <c r="F18" s="34" t="s">
        <v>20</v>
      </c>
      <c r="G18" s="34" t="s">
        <v>21</v>
      </c>
      <c r="H18" s="34" t="s">
        <v>22</v>
      </c>
      <c r="I18" s="34" t="s">
        <v>23</v>
      </c>
      <c r="J18" s="34" t="s">
        <v>24</v>
      </c>
      <c r="K18" s="27" t="s">
        <v>15</v>
      </c>
    </row>
    <row r="19" spans="3:11" ht="30" customHeight="1" x14ac:dyDescent="0.25">
      <c r="C19" s="37" t="s">
        <v>38</v>
      </c>
      <c r="D19" s="20">
        <v>0</v>
      </c>
      <c r="E19" s="20">
        <v>0</v>
      </c>
      <c r="F19" s="20">
        <v>0</v>
      </c>
      <c r="G19" s="20">
        <v>0</v>
      </c>
      <c r="H19" s="20">
        <v>0</v>
      </c>
      <c r="I19" s="20">
        <v>0</v>
      </c>
      <c r="J19" s="20">
        <v>0</v>
      </c>
      <c r="K19" s="32">
        <f>(Febrero5810[[#This Row],[Lunes]]+Febrero5810[[#This Row],[Martes]]+Febrero5810[[#This Row],[Miercoles]]+Febrero5810[[#This Row],[Jueves]]+Febrero5810[[#This Row],[Viernes]]+Febrero5810[[#This Row],[Sábado]])</f>
        <v>0</v>
      </c>
    </row>
    <row r="20" spans="3:11" ht="30" customHeight="1" x14ac:dyDescent="0.25">
      <c r="C20" s="37" t="s">
        <v>39</v>
      </c>
      <c r="D20" s="20">
        <v>0</v>
      </c>
      <c r="E20" s="20">
        <v>0</v>
      </c>
      <c r="F20" s="20">
        <v>0</v>
      </c>
      <c r="G20" s="20">
        <v>0</v>
      </c>
      <c r="H20" s="20">
        <v>0</v>
      </c>
      <c r="I20" s="20">
        <v>0</v>
      </c>
      <c r="J20" s="20">
        <v>0</v>
      </c>
      <c r="K20" s="32">
        <f>(Febrero5810[[#This Row],[Lunes]]+Febrero5810[[#This Row],[Martes]]+Febrero5810[[#This Row],[Miercoles]]+Febrero5810[[#This Row],[Jueves]]+Febrero5810[[#This Row],[Viernes]]+Febrero5810[[#This Row],[Sábado]])</f>
        <v>0</v>
      </c>
    </row>
    <row r="21" spans="3:11" ht="30" customHeight="1" x14ac:dyDescent="0.25">
      <c r="C21" s="38" t="s">
        <v>40</v>
      </c>
      <c r="D21" s="20">
        <v>0</v>
      </c>
      <c r="E21" s="18">
        <v>3</v>
      </c>
      <c r="F21" s="33"/>
      <c r="G21" s="33"/>
      <c r="H21" s="33"/>
      <c r="I21" s="33"/>
      <c r="J21" s="33"/>
      <c r="K21" s="32">
        <f>(Febrero5810[[#This Row],[Lunes]]+Febrero5810[[#This Row],[Martes]]+Febrero5810[[#This Row],[Miercoles]]+Febrero5810[[#This Row],[Jueves]]+Febrero5810[[#This Row],[Viernes]]+Febrero5810[[#This Row],[Sábado]])</f>
        <v>3</v>
      </c>
    </row>
    <row r="22" spans="3:11" ht="30" customHeight="1" x14ac:dyDescent="0.25">
      <c r="C22" s="24" t="s">
        <v>41</v>
      </c>
      <c r="D22" s="55"/>
      <c r="E22" s="55"/>
      <c r="F22" s="55"/>
      <c r="G22" s="55"/>
      <c r="H22" s="55"/>
      <c r="I22" s="55"/>
      <c r="J22" s="55"/>
      <c r="K22" s="32">
        <f>(Febrero5810[[#This Row],[Lunes]]+Febrero5810[[#This Row],[Martes]]+Febrero5810[[#This Row],[Miercoles]]+Febrero5810[[#This Row],[Jueves]]+Febrero5810[[#This Row],[Viernes]]+Febrero5810[[#This Row],[Sábado]])</f>
        <v>0</v>
      </c>
    </row>
    <row r="23" spans="3:11" ht="30" customHeight="1" x14ac:dyDescent="0.25">
      <c r="C23" s="37" t="s">
        <v>31</v>
      </c>
      <c r="D23" s="45"/>
      <c r="E23" s="46"/>
      <c r="F23" s="46"/>
      <c r="G23" s="46"/>
      <c r="H23" s="46"/>
      <c r="I23" s="46"/>
      <c r="J23" s="46"/>
      <c r="K23" s="47">
        <f>SUBTOTAL(109,K19:K22)</f>
        <v>3</v>
      </c>
    </row>
  </sheetData>
  <mergeCells count="6">
    <mergeCell ref="C3:K3"/>
    <mergeCell ref="C4:D4"/>
    <mergeCell ref="D6:J6"/>
    <mergeCell ref="C14:K14"/>
    <mergeCell ref="C15:D15"/>
    <mergeCell ref="D17:J17"/>
  </mergeCells>
  <conditionalFormatting sqref="K8:K11">
    <cfRule type="dataBar" priority="2">
      <dataBar>
        <cfvo type="min"/>
        <cfvo type="formula" val="DATEDIF(DATE(CalendarioAño,2,1),DATE(CalendarioAño,3,1),&quot;d&quot;)"/>
        <color theme="2" tint="-0.249977111117893"/>
      </dataBar>
      <extLst>
        <ext xmlns:x14="http://schemas.microsoft.com/office/spreadsheetml/2009/9/main" uri="{B025F937-C7B1-47D3-B67F-A62EFF666E3E}">
          <x14:id>{6E89C0C6-A3DB-4EA5-A3EA-29038E5B6C0C}</x14:id>
        </ext>
      </extLst>
    </cfRule>
  </conditionalFormatting>
  <conditionalFormatting sqref="K19:K22">
    <cfRule type="dataBar" priority="1">
      <dataBar>
        <cfvo type="min"/>
        <cfvo type="formula" val="DATEDIF(DATE(CalendarioAño,2,1),DATE(CalendarioAño,3,1),&quot;d&quot;)"/>
        <color theme="2" tint="-0.249977111117893"/>
      </dataBar>
      <extLst>
        <ext xmlns:x14="http://schemas.microsoft.com/office/spreadsheetml/2009/9/main" uri="{B025F937-C7B1-47D3-B67F-A62EFF666E3E}">
          <x14:id>{22B236E6-BE0E-40B5-9D39-106ABDB17BC0}</x14:id>
        </ext>
      </extLst>
    </cfRule>
  </conditionalFormatting>
  <dataValidations disablePrompts="1" count="8">
    <dataValidation allowBlank="1" showInputMessage="1" showErrorMessage="1" prompt="Calcula automáticamente el número total de días que un empleado ha estado ausente este mes en esta columna" sqref="K7 K18" xr:uid="{AD8946B6-AD51-40FE-9F8E-EE6880E12810}"/>
    <dataValidation allowBlank="1" showInputMessage="1" showErrorMessage="1" prompt="La letra “V” indica una ausencia por vacaciones" sqref="F4 F15" xr:uid="{14FDB9C8-604D-4A7E-95EE-14241D0ADC7F}"/>
    <dataValidation allowBlank="1" showInputMessage="1" showErrorMessage="1" prompt="La letra “P” indica una ausencia por motivos personales" sqref="G4 E10:E11 G15 E21:E22" xr:uid="{E4F637AF-3D76-4C3A-B0C6-10A426B31DE6}"/>
    <dataValidation allowBlank="1" showInputMessage="1" showErrorMessage="1" prompt="La letra “E” indica una ausencia por enfermedad" sqref="H4:I4 E9:J9 K4 G10:J11 D8:J8 D9:D11 F10 H15:I15 E20:J20 K15 G21:J22 D19:J19 D20:D22 F21" xr:uid="{EFEC0BDE-7703-498F-BDD5-5C6EE0545DA0}"/>
    <dataValidation allowBlank="1" showInputMessage="1" showErrorMessage="1" prompt="Esta fila define las claves que se usan en la tabla: la celda C2 es para vacaciones, la celda G2 es para asuntos personales y la celda K2 es baja por enfermedad. Las celdas N2 y R2 se pueden personalizar" sqref="E4 E15" xr:uid="{09EF041B-B1F0-4ED2-8751-0212190F3BD6}"/>
    <dataValidation allowBlank="1" showInputMessage="1" showErrorMessage="1" prompt="El nombre del mes de este plan de ausencias está en esta celda. Los totales de las ausencias para este mes aparecen en la última celda de la tabla. Seleccione los nombres de los empleados en la columna B de la tabla" sqref="C6 C17" xr:uid="{F39E6B70-B17A-4759-8B1E-C7379E31D876}"/>
    <dataValidation allowBlank="1" showInputMessage="1" showErrorMessage="1" prompt="El título se actualiza automáticamente en esta celda. Para modificarlo, actualice la celda B1 en la hoja de cálculo de enero" sqref="C3 C14" xr:uid="{EA0D0A87-CBF5-4233-8509-2E1D6E6D64F1}"/>
    <dataValidation allowBlank="1" showInputMessage="1" showErrorMessage="1" prompt="Año actualizado automáticamente en función del año introducido en la hoja de cálculo de enero" sqref="K6 K17" xr:uid="{E7722BE2-2B36-4D76-ABB0-4F44EE9BD36E}"/>
  </dataValidations>
  <printOptions horizontalCentered="1"/>
  <pageMargins left="0.25" right="0.25" top="0.75" bottom="0.75" header="0.3" footer="0.3"/>
  <pageSetup paperSize="9" scale="70" fitToHeight="0" orientation="landscape" verticalDpi="4294967293" r:id="rId1"/>
  <headerFooter differentFirst="1">
    <oddFooter>Page &amp;P of &amp;N</oddFooter>
  </headerFooter>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6E89C0C6-A3DB-4EA5-A3EA-29038E5B6C0C}">
            <x14:dataBar minLength="0" maxLength="100">
              <x14:cfvo type="autoMin"/>
              <x14:cfvo type="formula">
                <xm:f>DATEDIF(DATE(CalendarioAño,2,1),DATE(CalendarioAño,3,1),"d")</xm:f>
              </x14:cfvo>
              <x14:negativeFillColor rgb="FFFF0000"/>
              <x14:axisColor rgb="FF000000"/>
            </x14:dataBar>
          </x14:cfRule>
          <xm:sqref>K8:K11</xm:sqref>
        </x14:conditionalFormatting>
        <x14:conditionalFormatting xmlns:xm="http://schemas.microsoft.com/office/excel/2006/main">
          <x14:cfRule type="dataBar" id="{22B236E6-BE0E-40B5-9D39-106ABDB17BC0}">
            <x14:dataBar minLength="0" maxLength="100">
              <x14:cfvo type="autoMin"/>
              <x14:cfvo type="formula">
                <xm:f>DATEDIF(DATE(CalendarioAño,2,1),DATE(CalendarioAño,3,1),"d")</xm:f>
              </x14:cfvo>
              <x14:negativeFillColor rgb="FFFF0000"/>
              <x14:axisColor rgb="FF000000"/>
            </x14:dataBar>
          </x14:cfRule>
          <xm:sqref>K19:K22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tint="-0.749992370372631"/>
    <pageSetUpPr fitToPage="1"/>
  </sheetPr>
  <dimension ref="C3:Q25"/>
  <sheetViews>
    <sheetView showGridLines="0" topLeftCell="A16" zoomScaleNormal="100" workbookViewId="0">
      <selection activeCell="D23" sqref="D23:J23"/>
    </sheetView>
  </sheetViews>
  <sheetFormatPr baseColWidth="10" defaultColWidth="9.140625" defaultRowHeight="30" customHeight="1" x14ac:dyDescent="0.25"/>
  <cols>
    <col min="1" max="1" width="5" customWidth="1"/>
    <col min="2" max="2" width="2.7109375" customWidth="1"/>
    <col min="3" max="3" width="32.7109375" customWidth="1"/>
    <col min="4" max="10" width="10.140625" customWidth="1"/>
    <col min="11" max="11" width="17.140625" customWidth="1"/>
    <col min="12" max="12" width="3.28515625" customWidth="1"/>
    <col min="15" max="15" width="10.7109375" customWidth="1"/>
  </cols>
  <sheetData>
    <row r="3" spans="3:17" ht="30" customHeight="1" x14ac:dyDescent="0.25">
      <c r="C3" s="52" t="s">
        <v>32</v>
      </c>
      <c r="D3" s="53"/>
      <c r="E3" s="53"/>
      <c r="F3" s="53"/>
      <c r="G3" s="53"/>
      <c r="H3" s="53"/>
      <c r="I3" s="53"/>
      <c r="J3" s="53"/>
      <c r="K3" s="54"/>
    </row>
    <row r="4" spans="3:17" ht="19.5" customHeight="1" x14ac:dyDescent="0.25">
      <c r="C4" s="43"/>
      <c r="D4" s="44"/>
      <c r="E4" s="16" t="s">
        <v>8</v>
      </c>
      <c r="F4" s="17">
        <v>2</v>
      </c>
      <c r="G4" s="18">
        <v>3</v>
      </c>
      <c r="H4" s="19">
        <v>4</v>
      </c>
      <c r="I4" s="20">
        <v>0</v>
      </c>
      <c r="J4" s="31"/>
      <c r="K4" s="33"/>
    </row>
    <row r="5" spans="3:17" ht="19.5" customHeight="1" x14ac:dyDescent="0.25">
      <c r="C5" s="15"/>
      <c r="D5" s="6"/>
      <c r="E5" s="6"/>
      <c r="F5" s="6"/>
      <c r="G5" s="6"/>
      <c r="H5" s="6"/>
      <c r="I5" s="6"/>
      <c r="J5" s="6"/>
      <c r="K5" s="42"/>
    </row>
    <row r="6" spans="3:17" ht="30" customHeight="1" x14ac:dyDescent="0.25">
      <c r="C6" s="41" t="s">
        <v>7</v>
      </c>
      <c r="D6" s="22" t="s">
        <v>30</v>
      </c>
      <c r="E6" s="22"/>
      <c r="F6" s="22"/>
      <c r="G6" s="22"/>
      <c r="H6" s="22"/>
      <c r="I6" s="22"/>
      <c r="J6" s="22"/>
      <c r="K6" s="21">
        <v>2019</v>
      </c>
      <c r="O6" s="6"/>
    </row>
    <row r="7" spans="3:17" ht="30" customHeight="1" x14ac:dyDescent="0.25">
      <c r="C7" s="36" t="s">
        <v>27</v>
      </c>
      <c r="D7" s="34" t="s">
        <v>18</v>
      </c>
      <c r="E7" s="34" t="s">
        <v>19</v>
      </c>
      <c r="F7" s="34" t="s">
        <v>20</v>
      </c>
      <c r="G7" s="34" t="s">
        <v>21</v>
      </c>
      <c r="H7" s="34" t="s">
        <v>22</v>
      </c>
      <c r="I7" s="34" t="s">
        <v>23</v>
      </c>
      <c r="J7" s="34" t="s">
        <v>24</v>
      </c>
      <c r="K7" s="27" t="s">
        <v>15</v>
      </c>
    </row>
    <row r="8" spans="3:17" ht="30" customHeight="1" x14ac:dyDescent="0.25">
      <c r="C8" s="37" t="s">
        <v>42</v>
      </c>
      <c r="D8" s="55"/>
      <c r="E8" s="55"/>
      <c r="F8" s="55"/>
      <c r="G8" s="55"/>
      <c r="H8" s="55"/>
      <c r="I8" s="55"/>
      <c r="J8" s="55"/>
      <c r="K8" s="32">
        <f>(Febrero5[[#This Row],[Lunes]]+Febrero5[[#This Row],[Martes]]+Febrero5[[#This Row],[Miercoles]]+Febrero5[[#This Row],[Jueves]]+Febrero5[[#This Row],[Viernes]]+Febrero5[[#This Row],[Sábado]])</f>
        <v>0</v>
      </c>
    </row>
    <row r="9" spans="3:17" ht="30" customHeight="1" x14ac:dyDescent="0.25">
      <c r="C9" s="37" t="s">
        <v>43</v>
      </c>
      <c r="D9" s="55"/>
      <c r="E9" s="55"/>
      <c r="F9" s="55"/>
      <c r="G9" s="55"/>
      <c r="H9" s="55"/>
      <c r="I9" s="55"/>
      <c r="J9" s="55"/>
      <c r="K9" s="32">
        <f>(Febrero5[[#This Row],[Lunes]]+Febrero5[[#This Row],[Martes]]+Febrero5[[#This Row],[Miercoles]]+Febrero5[[#This Row],[Jueves]]+Febrero5[[#This Row],[Viernes]]+Febrero5[[#This Row],[Sábado]])</f>
        <v>0</v>
      </c>
    </row>
    <row r="10" spans="3:17" ht="30" customHeight="1" x14ac:dyDescent="0.25">
      <c r="C10" s="38" t="s">
        <v>44</v>
      </c>
      <c r="D10" s="55"/>
      <c r="E10" s="55"/>
      <c r="F10" s="55"/>
      <c r="G10" s="55"/>
      <c r="H10" s="55"/>
      <c r="I10" s="55"/>
      <c r="J10" s="55"/>
      <c r="K10" s="32">
        <f>(Febrero5[[#This Row],[Lunes]]+Febrero5[[#This Row],[Martes]]+Febrero5[[#This Row],[Miercoles]]+Febrero5[[#This Row],[Jueves]]+Febrero5[[#This Row],[Viernes]]+Febrero5[[#This Row],[Sábado]])</f>
        <v>0</v>
      </c>
    </row>
    <row r="11" spans="3:17" ht="30" customHeight="1" x14ac:dyDescent="0.25">
      <c r="C11" s="24" t="s">
        <v>45</v>
      </c>
      <c r="D11" s="55"/>
      <c r="E11" s="55"/>
      <c r="F11" s="55"/>
      <c r="G11" s="55"/>
      <c r="H11" s="55"/>
      <c r="I11" s="55"/>
      <c r="J11" s="55"/>
      <c r="K11" s="32"/>
    </row>
    <row r="12" spans="3:17" ht="30" customHeight="1" x14ac:dyDescent="0.25">
      <c r="C12" s="24" t="s">
        <v>46</v>
      </c>
      <c r="D12" s="55"/>
      <c r="E12" s="55"/>
      <c r="F12" s="55"/>
      <c r="G12" s="55"/>
      <c r="H12" s="55"/>
      <c r="I12" s="55"/>
      <c r="J12" s="55"/>
      <c r="K12" s="32">
        <f>(Febrero5[[#This Row],[Lunes]]+Febrero5[[#This Row],[Martes]]+Febrero5[[#This Row],[Miercoles]]+Febrero5[[#This Row],[Jueves]]+Febrero5[[#This Row],[Viernes]]+Febrero5[[#This Row],[Sábado]])</f>
        <v>0</v>
      </c>
    </row>
    <row r="13" spans="3:17" ht="30" customHeight="1" x14ac:dyDescent="0.25">
      <c r="C13" s="37" t="s">
        <v>31</v>
      </c>
      <c r="D13" s="45"/>
      <c r="E13" s="46"/>
      <c r="F13" s="46"/>
      <c r="G13" s="46"/>
      <c r="H13" s="46"/>
      <c r="I13" s="46"/>
      <c r="J13" s="46"/>
      <c r="K13" s="47">
        <f>SUBTOTAL(109,K8:K12)</f>
        <v>0</v>
      </c>
    </row>
    <row r="14" spans="3:17" ht="30" customHeight="1" x14ac:dyDescent="0.25">
      <c r="N14" s="56" t="s">
        <v>37</v>
      </c>
      <c r="O14" s="57"/>
      <c r="P14" s="57"/>
      <c r="Q14" s="58">
        <f>K13+K25</f>
        <v>0</v>
      </c>
    </row>
    <row r="15" spans="3:17" ht="30" customHeight="1" x14ac:dyDescent="0.25">
      <c r="C15" s="49" t="s">
        <v>33</v>
      </c>
      <c r="D15" s="50"/>
      <c r="E15" s="50"/>
      <c r="F15" s="50"/>
      <c r="G15" s="50"/>
      <c r="H15" s="50"/>
      <c r="I15" s="50"/>
      <c r="J15" s="50"/>
      <c r="K15" s="51"/>
    </row>
    <row r="16" spans="3:17" ht="30" customHeight="1" x14ac:dyDescent="0.25">
      <c r="C16" s="43"/>
      <c r="D16" s="44"/>
      <c r="E16" s="16" t="s">
        <v>8</v>
      </c>
      <c r="F16" s="17">
        <v>2</v>
      </c>
      <c r="G16" s="18">
        <v>3</v>
      </c>
      <c r="H16" s="19">
        <v>4</v>
      </c>
      <c r="I16" s="20">
        <v>0</v>
      </c>
      <c r="J16" s="31"/>
      <c r="K16" s="33"/>
    </row>
    <row r="17" spans="3:11" ht="30" customHeight="1" x14ac:dyDescent="0.25">
      <c r="C17" s="15"/>
      <c r="D17" s="6"/>
      <c r="E17" s="6"/>
      <c r="F17" s="6"/>
      <c r="G17" s="6"/>
      <c r="H17" s="6"/>
      <c r="I17" s="6"/>
      <c r="J17" s="6"/>
      <c r="K17" s="42"/>
    </row>
    <row r="18" spans="3:11" ht="30" customHeight="1" x14ac:dyDescent="0.25">
      <c r="C18" s="48" t="s">
        <v>9</v>
      </c>
      <c r="D18" s="22" t="s">
        <v>30</v>
      </c>
      <c r="E18" s="22"/>
      <c r="F18" s="22"/>
      <c r="G18" s="22"/>
      <c r="H18" s="22"/>
      <c r="I18" s="22"/>
      <c r="J18" s="22"/>
      <c r="K18" s="21">
        <v>2019</v>
      </c>
    </row>
    <row r="19" spans="3:11" ht="30" customHeight="1" x14ac:dyDescent="0.25">
      <c r="C19" s="36" t="s">
        <v>27</v>
      </c>
      <c r="D19" s="34" t="s">
        <v>18</v>
      </c>
      <c r="E19" s="34" t="s">
        <v>19</v>
      </c>
      <c r="F19" s="34" t="s">
        <v>20</v>
      </c>
      <c r="G19" s="34" t="s">
        <v>21</v>
      </c>
      <c r="H19" s="34" t="s">
        <v>22</v>
      </c>
      <c r="I19" s="34" t="s">
        <v>23</v>
      </c>
      <c r="J19" s="34" t="s">
        <v>24</v>
      </c>
      <c r="K19" s="27" t="s">
        <v>15</v>
      </c>
    </row>
    <row r="20" spans="3:11" ht="30" customHeight="1" x14ac:dyDescent="0.25">
      <c r="C20" s="37" t="s">
        <v>42</v>
      </c>
      <c r="D20" s="55"/>
      <c r="E20" s="55"/>
      <c r="F20" s="55"/>
      <c r="G20" s="55"/>
      <c r="H20" s="55"/>
      <c r="I20" s="55"/>
      <c r="J20" s="55"/>
      <c r="K20" s="32">
        <f>(Febrero58[[#This Row],[Lunes]]+Febrero58[[#This Row],[Martes]]+Febrero58[[#This Row],[Miercoles]]+Febrero58[[#This Row],[Jueves]]+Febrero58[[#This Row],[Viernes]]+Febrero58[[#This Row],[Sábado]])</f>
        <v>0</v>
      </c>
    </row>
    <row r="21" spans="3:11" ht="30" customHeight="1" x14ac:dyDescent="0.25">
      <c r="C21" s="37" t="s">
        <v>43</v>
      </c>
      <c r="D21" s="55"/>
      <c r="E21" s="55"/>
      <c r="F21" s="55"/>
      <c r="G21" s="55"/>
      <c r="H21" s="55"/>
      <c r="I21" s="55"/>
      <c r="J21" s="55"/>
      <c r="K21" s="32">
        <f>(Febrero58[[#This Row],[Lunes]]+Febrero58[[#This Row],[Martes]]+Febrero58[[#This Row],[Miercoles]]+Febrero58[[#This Row],[Jueves]]+Febrero58[[#This Row],[Viernes]]+Febrero58[[#This Row],[Sábado]])</f>
        <v>0</v>
      </c>
    </row>
    <row r="22" spans="3:11" ht="30" customHeight="1" x14ac:dyDescent="0.25">
      <c r="C22" s="38" t="s">
        <v>44</v>
      </c>
      <c r="D22" s="55"/>
      <c r="E22" s="55"/>
      <c r="F22" s="55"/>
      <c r="G22" s="55"/>
      <c r="H22" s="55"/>
      <c r="I22" s="55"/>
      <c r="J22" s="55"/>
      <c r="K22" s="32">
        <f>(Febrero58[[#This Row],[Lunes]]+Febrero58[[#This Row],[Martes]]+Febrero58[[#This Row],[Miercoles]]+Febrero58[[#This Row],[Jueves]]+Febrero58[[#This Row],[Viernes]]+Febrero58[[#This Row],[Sábado]])</f>
        <v>0</v>
      </c>
    </row>
    <row r="23" spans="3:11" ht="30" customHeight="1" x14ac:dyDescent="0.25">
      <c r="C23" s="24" t="s">
        <v>45</v>
      </c>
      <c r="D23" s="55"/>
      <c r="E23" s="55"/>
      <c r="F23" s="55"/>
      <c r="G23" s="55"/>
      <c r="H23" s="55"/>
      <c r="I23" s="55"/>
      <c r="J23" s="55"/>
      <c r="K23" s="32"/>
    </row>
    <row r="24" spans="3:11" ht="30" customHeight="1" x14ac:dyDescent="0.25">
      <c r="C24" s="24" t="s">
        <v>46</v>
      </c>
      <c r="D24" s="55"/>
      <c r="E24" s="55"/>
      <c r="F24" s="55"/>
      <c r="G24" s="55"/>
      <c r="H24" s="55"/>
      <c r="I24" s="55"/>
      <c r="J24" s="55"/>
      <c r="K24" s="32">
        <f>(Febrero58[[#This Row],[Lunes]]+Febrero58[[#This Row],[Martes]]+Febrero58[[#This Row],[Miercoles]]+Febrero58[[#This Row],[Jueves]]+Febrero58[[#This Row],[Viernes]]+Febrero58[[#This Row],[Sábado]])</f>
        <v>0</v>
      </c>
    </row>
    <row r="25" spans="3:11" ht="30" customHeight="1" x14ac:dyDescent="0.25">
      <c r="C25" s="37" t="s">
        <v>31</v>
      </c>
      <c r="D25" s="45"/>
      <c r="E25" s="46"/>
      <c r="F25" s="46"/>
      <c r="G25" s="46"/>
      <c r="H25" s="46"/>
      <c r="I25" s="46"/>
      <c r="J25" s="46"/>
      <c r="K25" s="47">
        <f>SUBTOTAL(109,K20:K24)</f>
        <v>0</v>
      </c>
    </row>
  </sheetData>
  <mergeCells count="6">
    <mergeCell ref="C4:D4"/>
    <mergeCell ref="C15:K15"/>
    <mergeCell ref="C16:D16"/>
    <mergeCell ref="D18:J18"/>
    <mergeCell ref="C3:K3"/>
    <mergeCell ref="D6:J6"/>
  </mergeCells>
  <phoneticPr fontId="18" type="noConversion"/>
  <conditionalFormatting sqref="K8:K12">
    <cfRule type="dataBar" priority="2">
      <dataBar>
        <cfvo type="min"/>
        <cfvo type="formula" val="DATEDIF(DATE(CalendarioAño,2,1),DATE(CalendarioAño,3,1),&quot;d&quot;)"/>
        <color theme="2" tint="-0.249977111117893"/>
      </dataBar>
      <extLst>
        <ext xmlns:x14="http://schemas.microsoft.com/office/spreadsheetml/2009/9/main" uri="{B025F937-C7B1-47D3-B67F-A62EFF666E3E}">
          <x14:id>{7E6ED86A-B7B2-4BCE-8F4F-DE077CE93F00}</x14:id>
        </ext>
      </extLst>
    </cfRule>
  </conditionalFormatting>
  <conditionalFormatting sqref="K20:K24">
    <cfRule type="dataBar" priority="1">
      <dataBar>
        <cfvo type="min"/>
        <cfvo type="formula" val="DATEDIF(DATE(CalendarioAño,2,1),DATE(CalendarioAño,3,1),&quot;d&quot;)"/>
        <color theme="2" tint="-0.249977111117893"/>
      </dataBar>
      <extLst>
        <ext xmlns:x14="http://schemas.microsoft.com/office/spreadsheetml/2009/9/main" uri="{B025F937-C7B1-47D3-B67F-A62EFF666E3E}">
          <x14:id>{71BC1BD2-83F4-4D47-8339-34C7D5AD7840}</x14:id>
        </ext>
      </extLst>
    </cfRule>
  </conditionalFormatting>
  <dataValidations xWindow="232" yWindow="365" count="8">
    <dataValidation allowBlank="1" showInputMessage="1" showErrorMessage="1" prompt="Año actualizado automáticamente en función del año introducido en la hoja de cálculo de enero" sqref="K6 K18" xr:uid="{00000000-0002-0000-0100-000000000000}"/>
    <dataValidation allowBlank="1" showInputMessage="1" showErrorMessage="1" prompt="El título se actualiza automáticamente en esta celda. Para modificarlo, actualice la celda B1 en la hoja de cálculo de enero" sqref="C3 C15" xr:uid="{00000000-0002-0000-0100-000003000000}"/>
    <dataValidation allowBlank="1" showInputMessage="1" showErrorMessage="1" prompt="El nombre del mes de este plan de ausencias está en esta celda. Los totales de las ausencias para este mes aparecen en la última celda de la tabla. Seleccione los nombres de los empleados en la columna B de la tabla" sqref="C6 C18" xr:uid="{00000000-0002-0000-0100-000004000000}"/>
    <dataValidation allowBlank="1" showInputMessage="1" showErrorMessage="1" prompt="Esta fila define las claves que se usan en la tabla: la celda C2 es para vacaciones, la celda G2 es para asuntos personales y la celda K2 es baja por enfermedad. Las celdas N2 y R2 se pueden personalizar" sqref="E4 E16" xr:uid="{00000000-0002-0000-0100-000006000000}"/>
    <dataValidation allowBlank="1" showInputMessage="1" showErrorMessage="1" prompt="La letra “E” indica una ausencia por enfermedad" sqref="H4:I4 K4 H16:I16 K16 D8:D12 G8:J12 G20:J24 D20:D24" xr:uid="{4FD41EF5-08CD-4C5C-ABFB-76E0EC65F91A}"/>
    <dataValidation allowBlank="1" showInputMessage="1" showErrorMessage="1" prompt="La letra “P” indica una ausencia por motivos personales" sqref="G4 E8:E12 G16 E20:E24" xr:uid="{FD337844-30F3-4DEA-89E3-C5CD7C42575D}"/>
    <dataValidation allowBlank="1" showInputMessage="1" showErrorMessage="1" prompt="La letra “V” indica una ausencia por vacaciones" sqref="F4 F16" xr:uid="{0447C4A9-CA5D-43A5-94C7-5B1993474BF5}"/>
    <dataValidation allowBlank="1" showInputMessage="1" showErrorMessage="1" prompt="Calcula automáticamente el número total de días que un empleado ha estado ausente este mes en esta columna" sqref="K7 K19" xr:uid="{00000000-0002-0000-0100-000002000000}"/>
  </dataValidations>
  <printOptions horizontalCentered="1"/>
  <pageMargins left="0.25" right="0.25" top="0.75" bottom="0.75" header="0.3" footer="0.3"/>
  <pageSetup paperSize="9" scale="70" fitToHeight="0" orientation="landscape" verticalDpi="4294967293" r:id="rId1"/>
  <headerFooter differentFirst="1">
    <oddFooter>Page &amp;P of &amp;N</oddFooter>
  </headerFooter>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7E6ED86A-B7B2-4BCE-8F4F-DE077CE93F00}">
            <x14:dataBar minLength="0" maxLength="100">
              <x14:cfvo type="autoMin"/>
              <x14:cfvo type="formula">
                <xm:f>DATEDIF(DATE(CalendarioAño,2,1),DATE(CalendarioAño,3,1),"d")</xm:f>
              </x14:cfvo>
              <x14:negativeFillColor rgb="FFFF0000"/>
              <x14:axisColor rgb="FF000000"/>
            </x14:dataBar>
          </x14:cfRule>
          <xm:sqref>K8:K12</xm:sqref>
        </x14:conditionalFormatting>
        <x14:conditionalFormatting xmlns:xm="http://schemas.microsoft.com/office/excel/2006/main">
          <x14:cfRule type="dataBar" id="{71BC1BD2-83F4-4D47-8339-34C7D5AD7840}">
            <x14:dataBar minLength="0" maxLength="100">
              <x14:cfvo type="autoMin"/>
              <x14:cfvo type="formula">
                <xm:f>DATEDIF(DATE(CalendarioAño,2,1),DATE(CalendarioAño,3,1),"d")</xm:f>
              </x14:cfvo>
              <x14:negativeFillColor rgb="FFFF0000"/>
              <x14:axisColor rgb="FF000000"/>
            </x14:dataBar>
          </x14:cfRule>
          <xm:sqref>K20:K24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C7672-B892-4AE1-B93D-64E2536DA3FD}">
  <sheetPr>
    <tabColor theme="2" tint="-0.749992370372631"/>
    <pageSetUpPr fitToPage="1"/>
  </sheetPr>
  <dimension ref="C3:Q23"/>
  <sheetViews>
    <sheetView showGridLines="0" topLeftCell="A16" zoomScaleNormal="100" workbookViewId="0">
      <selection activeCell="C19" sqref="C19:C22"/>
    </sheetView>
  </sheetViews>
  <sheetFormatPr baseColWidth="10" defaultColWidth="9.140625" defaultRowHeight="30" customHeight="1" x14ac:dyDescent="0.25"/>
  <cols>
    <col min="1" max="1" width="5" customWidth="1"/>
    <col min="2" max="2" width="2.7109375" customWidth="1"/>
    <col min="3" max="3" width="32.7109375" customWidth="1"/>
    <col min="4" max="10" width="10.140625" customWidth="1"/>
    <col min="11" max="11" width="17.140625" customWidth="1"/>
    <col min="12" max="12" width="3.28515625" customWidth="1"/>
    <col min="15" max="15" width="10.7109375" customWidth="1"/>
  </cols>
  <sheetData>
    <row r="3" spans="3:17" ht="30" customHeight="1" x14ac:dyDescent="0.25">
      <c r="C3" s="52" t="s">
        <v>32</v>
      </c>
      <c r="D3" s="53"/>
      <c r="E3" s="53"/>
      <c r="F3" s="53"/>
      <c r="G3" s="53"/>
      <c r="H3" s="53"/>
      <c r="I3" s="53"/>
      <c r="J3" s="53"/>
      <c r="K3" s="54"/>
    </row>
    <row r="4" spans="3:17" ht="19.5" customHeight="1" x14ac:dyDescent="0.25">
      <c r="C4" s="43"/>
      <c r="D4" s="44"/>
      <c r="E4" s="16" t="s">
        <v>8</v>
      </c>
      <c r="F4" s="17">
        <v>2</v>
      </c>
      <c r="G4" s="18">
        <v>3</v>
      </c>
      <c r="H4" s="19">
        <v>4</v>
      </c>
      <c r="I4" s="20">
        <v>0</v>
      </c>
      <c r="J4" s="31"/>
      <c r="K4" s="33"/>
    </row>
    <row r="5" spans="3:17" ht="19.5" customHeight="1" x14ac:dyDescent="0.25">
      <c r="C5" s="15"/>
      <c r="D5" s="6"/>
      <c r="E5" s="6"/>
      <c r="F5" s="6"/>
      <c r="G5" s="6"/>
      <c r="H5" s="6"/>
      <c r="I5" s="6"/>
      <c r="J5" s="6"/>
      <c r="K5" s="42"/>
    </row>
    <row r="6" spans="3:17" ht="30" customHeight="1" x14ac:dyDescent="0.25">
      <c r="C6" s="41" t="s">
        <v>7</v>
      </c>
      <c r="D6" s="22" t="s">
        <v>30</v>
      </c>
      <c r="E6" s="22"/>
      <c r="F6" s="22"/>
      <c r="G6" s="22"/>
      <c r="H6" s="22"/>
      <c r="I6" s="22"/>
      <c r="J6" s="22"/>
      <c r="K6" s="21">
        <v>2019</v>
      </c>
      <c r="O6" s="6"/>
    </row>
    <row r="7" spans="3:17" ht="30" customHeight="1" x14ac:dyDescent="0.25">
      <c r="C7" s="36" t="s">
        <v>27</v>
      </c>
      <c r="D7" s="34" t="s">
        <v>18</v>
      </c>
      <c r="E7" s="34" t="s">
        <v>19</v>
      </c>
      <c r="F7" s="34" t="s">
        <v>20</v>
      </c>
      <c r="G7" s="34" t="s">
        <v>21</v>
      </c>
      <c r="H7" s="34" t="s">
        <v>22</v>
      </c>
      <c r="I7" s="34" t="s">
        <v>23</v>
      </c>
      <c r="J7" s="34" t="s">
        <v>24</v>
      </c>
      <c r="K7" s="27" t="s">
        <v>15</v>
      </c>
    </row>
    <row r="8" spans="3:17" ht="30" customHeight="1" x14ac:dyDescent="0.25">
      <c r="C8" s="37" t="s">
        <v>47</v>
      </c>
      <c r="D8" s="55"/>
      <c r="E8" s="55"/>
      <c r="F8" s="55"/>
      <c r="G8" s="55"/>
      <c r="H8" s="55"/>
      <c r="I8" s="55"/>
      <c r="J8" s="55"/>
      <c r="K8" s="32">
        <f>(Febrero511[[#This Row],[Lunes]]+Febrero511[[#This Row],[Martes]]+Febrero511[[#This Row],[Miercoles]]+Febrero511[[#This Row],[Jueves]]+Febrero511[[#This Row],[Viernes]]+Febrero511[[#This Row],[Sábado]])</f>
        <v>0</v>
      </c>
    </row>
    <row r="9" spans="3:17" ht="30" customHeight="1" x14ac:dyDescent="0.25">
      <c r="C9" s="37" t="s">
        <v>48</v>
      </c>
      <c r="D9" s="55"/>
      <c r="E9" s="55"/>
      <c r="F9" s="55"/>
      <c r="G9" s="55"/>
      <c r="H9" s="55"/>
      <c r="I9" s="55"/>
      <c r="J9" s="55"/>
      <c r="K9" s="32">
        <f>(Febrero511[[#This Row],[Lunes]]+Febrero511[[#This Row],[Martes]]+Febrero511[[#This Row],[Miercoles]]+Febrero511[[#This Row],[Jueves]]+Febrero511[[#This Row],[Viernes]]+Febrero511[[#This Row],[Sábado]])</f>
        <v>0</v>
      </c>
    </row>
    <row r="10" spans="3:17" ht="30" customHeight="1" x14ac:dyDescent="0.25">
      <c r="C10" s="38" t="s">
        <v>49</v>
      </c>
      <c r="D10" s="55"/>
      <c r="E10" s="55"/>
      <c r="F10" s="55"/>
      <c r="G10" s="55"/>
      <c r="H10" s="55"/>
      <c r="I10" s="55"/>
      <c r="J10" s="55"/>
      <c r="K10" s="32">
        <f>(Febrero511[[#This Row],[Lunes]]+Febrero511[[#This Row],[Martes]]+Febrero511[[#This Row],[Miercoles]]+Febrero511[[#This Row],[Jueves]]+Febrero511[[#This Row],[Viernes]]+Febrero511[[#This Row],[Sábado]])</f>
        <v>0</v>
      </c>
    </row>
    <row r="11" spans="3:17" ht="30" customHeight="1" x14ac:dyDescent="0.25">
      <c r="C11" s="24" t="s">
        <v>50</v>
      </c>
      <c r="D11" s="55"/>
      <c r="E11" s="55"/>
      <c r="F11" s="55"/>
      <c r="G11" s="55"/>
      <c r="H11" s="55"/>
      <c r="I11" s="55"/>
      <c r="J11" s="55"/>
      <c r="K11" s="32">
        <f>(Febrero511[[#This Row],[Lunes]]+Febrero511[[#This Row],[Martes]]+Febrero511[[#This Row],[Miercoles]]+Febrero511[[#This Row],[Jueves]]+Febrero511[[#This Row],[Viernes]]+Febrero511[[#This Row],[Sábado]])</f>
        <v>0</v>
      </c>
    </row>
    <row r="12" spans="3:17" ht="30" customHeight="1" x14ac:dyDescent="0.25">
      <c r="C12" s="37" t="s">
        <v>31</v>
      </c>
      <c r="D12" s="45"/>
      <c r="E12" s="46"/>
      <c r="F12" s="46"/>
      <c r="G12" s="46"/>
      <c r="H12" s="46"/>
      <c r="I12" s="46"/>
      <c r="J12" s="46"/>
      <c r="K12" s="47">
        <f>SUBTOTAL(109,K8:K11)</f>
        <v>0</v>
      </c>
    </row>
    <row r="13" spans="3:17" ht="30" customHeight="1" x14ac:dyDescent="0.25">
      <c r="N13" s="56" t="s">
        <v>36</v>
      </c>
      <c r="O13" s="57"/>
      <c r="P13" s="57"/>
      <c r="Q13" s="58">
        <f>K12+K23</f>
        <v>0</v>
      </c>
    </row>
    <row r="14" spans="3:17" ht="30" customHeight="1" x14ac:dyDescent="0.25">
      <c r="C14" s="49" t="s">
        <v>33</v>
      </c>
      <c r="D14" s="50"/>
      <c r="E14" s="50"/>
      <c r="F14" s="50"/>
      <c r="G14" s="50"/>
      <c r="H14" s="50"/>
      <c r="I14" s="50"/>
      <c r="J14" s="50"/>
      <c r="K14" s="51"/>
    </row>
    <row r="15" spans="3:17" ht="30" customHeight="1" x14ac:dyDescent="0.25">
      <c r="C15" s="43"/>
      <c r="D15" s="44"/>
      <c r="E15" s="16" t="s">
        <v>8</v>
      </c>
      <c r="F15" s="17">
        <v>2</v>
      </c>
      <c r="G15" s="18">
        <v>3</v>
      </c>
      <c r="H15" s="19">
        <v>4</v>
      </c>
      <c r="I15" s="20">
        <v>0</v>
      </c>
      <c r="J15" s="31"/>
      <c r="K15" s="33"/>
    </row>
    <row r="16" spans="3:17" ht="30" customHeight="1" x14ac:dyDescent="0.25">
      <c r="C16" s="15"/>
      <c r="D16" s="6"/>
      <c r="E16" s="6"/>
      <c r="F16" s="6"/>
      <c r="G16" s="6"/>
      <c r="H16" s="6"/>
      <c r="I16" s="6"/>
      <c r="J16" s="6"/>
      <c r="K16" s="42"/>
    </row>
    <row r="17" spans="3:11" ht="30" customHeight="1" x14ac:dyDescent="0.25">
      <c r="C17" s="48" t="s">
        <v>9</v>
      </c>
      <c r="D17" s="22" t="s">
        <v>30</v>
      </c>
      <c r="E17" s="22"/>
      <c r="F17" s="22"/>
      <c r="G17" s="22"/>
      <c r="H17" s="22"/>
      <c r="I17" s="22"/>
      <c r="J17" s="22"/>
      <c r="K17" s="21">
        <v>2019</v>
      </c>
    </row>
    <row r="18" spans="3:11" ht="30" customHeight="1" x14ac:dyDescent="0.25">
      <c r="C18" s="36" t="s">
        <v>27</v>
      </c>
      <c r="D18" s="34" t="s">
        <v>18</v>
      </c>
      <c r="E18" s="34" t="s">
        <v>19</v>
      </c>
      <c r="F18" s="34" t="s">
        <v>20</v>
      </c>
      <c r="G18" s="34" t="s">
        <v>21</v>
      </c>
      <c r="H18" s="34" t="s">
        <v>22</v>
      </c>
      <c r="I18" s="34" t="s">
        <v>23</v>
      </c>
      <c r="J18" s="34" t="s">
        <v>24</v>
      </c>
      <c r="K18" s="27" t="s">
        <v>15</v>
      </c>
    </row>
    <row r="19" spans="3:11" ht="30" customHeight="1" x14ac:dyDescent="0.25">
      <c r="C19" s="37" t="s">
        <v>47</v>
      </c>
      <c r="D19" s="55"/>
      <c r="E19" s="55"/>
      <c r="F19" s="55"/>
      <c r="G19" s="55"/>
      <c r="H19" s="55"/>
      <c r="I19" s="55"/>
      <c r="J19" s="55"/>
      <c r="K19" s="32">
        <f>(Febrero5812[[#This Row],[Lunes]]+Febrero5812[[#This Row],[Martes]]+Febrero5812[[#This Row],[Miercoles]]+Febrero5812[[#This Row],[Jueves]]+Febrero5812[[#This Row],[Viernes]]+Febrero5812[[#This Row],[Sábado]])</f>
        <v>0</v>
      </c>
    </row>
    <row r="20" spans="3:11" ht="30" customHeight="1" x14ac:dyDescent="0.25">
      <c r="C20" s="37" t="s">
        <v>48</v>
      </c>
      <c r="D20" s="55"/>
      <c r="E20" s="55"/>
      <c r="F20" s="55"/>
      <c r="G20" s="55"/>
      <c r="H20" s="55"/>
      <c r="I20" s="55"/>
      <c r="J20" s="55"/>
      <c r="K20" s="32">
        <f>(Febrero5812[[#This Row],[Lunes]]+Febrero5812[[#This Row],[Martes]]+Febrero5812[[#This Row],[Miercoles]]+Febrero5812[[#This Row],[Jueves]]+Febrero5812[[#This Row],[Viernes]]+Febrero5812[[#This Row],[Sábado]])</f>
        <v>0</v>
      </c>
    </row>
    <row r="21" spans="3:11" ht="30" customHeight="1" x14ac:dyDescent="0.25">
      <c r="C21" s="38" t="s">
        <v>49</v>
      </c>
      <c r="D21" s="55"/>
      <c r="E21" s="55"/>
      <c r="F21" s="55"/>
      <c r="G21" s="55"/>
      <c r="H21" s="55"/>
      <c r="I21" s="55"/>
      <c r="J21" s="55"/>
      <c r="K21" s="32">
        <f>(Febrero5812[[#This Row],[Lunes]]+Febrero5812[[#This Row],[Martes]]+Febrero5812[[#This Row],[Miercoles]]+Febrero5812[[#This Row],[Jueves]]+Febrero5812[[#This Row],[Viernes]]+Febrero5812[[#This Row],[Sábado]])</f>
        <v>0</v>
      </c>
    </row>
    <row r="22" spans="3:11" ht="30" customHeight="1" x14ac:dyDescent="0.25">
      <c r="C22" s="24" t="s">
        <v>50</v>
      </c>
      <c r="D22" s="55"/>
      <c r="E22" s="55"/>
      <c r="F22" s="55"/>
      <c r="G22" s="55"/>
      <c r="H22" s="55"/>
      <c r="I22" s="55"/>
      <c r="J22" s="55"/>
      <c r="K22" s="32">
        <f>(Febrero5812[[#This Row],[Lunes]]+Febrero5812[[#This Row],[Martes]]+Febrero5812[[#This Row],[Miercoles]]+Febrero5812[[#This Row],[Jueves]]+Febrero5812[[#This Row],[Viernes]]+Febrero5812[[#This Row],[Sábado]])</f>
        <v>0</v>
      </c>
    </row>
    <row r="23" spans="3:11" ht="30" customHeight="1" x14ac:dyDescent="0.25">
      <c r="C23" s="37" t="s">
        <v>31</v>
      </c>
      <c r="D23" s="45"/>
      <c r="E23" s="46"/>
      <c r="F23" s="46"/>
      <c r="G23" s="46"/>
      <c r="H23" s="46"/>
      <c r="I23" s="46"/>
      <c r="J23" s="46"/>
      <c r="K23" s="47">
        <f>SUBTOTAL(109,K19:K22)</f>
        <v>0</v>
      </c>
    </row>
  </sheetData>
  <mergeCells count="6">
    <mergeCell ref="C3:K3"/>
    <mergeCell ref="C4:D4"/>
    <mergeCell ref="D6:J6"/>
    <mergeCell ref="C14:K14"/>
    <mergeCell ref="C15:D15"/>
    <mergeCell ref="D17:J17"/>
  </mergeCells>
  <conditionalFormatting sqref="K8:K11">
    <cfRule type="dataBar" priority="2">
      <dataBar>
        <cfvo type="min"/>
        <cfvo type="formula" val="DATEDIF(DATE(CalendarioAño,2,1),DATE(CalendarioAño,3,1),&quot;d&quot;)"/>
        <color theme="2" tint="-0.249977111117893"/>
      </dataBar>
      <extLst>
        <ext xmlns:x14="http://schemas.microsoft.com/office/spreadsheetml/2009/9/main" uri="{B025F937-C7B1-47D3-B67F-A62EFF666E3E}">
          <x14:id>{CA09D694-33F9-44C7-8E1F-6DAF98A078DD}</x14:id>
        </ext>
      </extLst>
    </cfRule>
  </conditionalFormatting>
  <conditionalFormatting sqref="K19:K22">
    <cfRule type="dataBar" priority="1">
      <dataBar>
        <cfvo type="min"/>
        <cfvo type="formula" val="DATEDIF(DATE(CalendarioAño,2,1),DATE(CalendarioAño,3,1),&quot;d&quot;)"/>
        <color theme="2" tint="-0.249977111117893"/>
      </dataBar>
      <extLst>
        <ext xmlns:x14="http://schemas.microsoft.com/office/spreadsheetml/2009/9/main" uri="{B025F937-C7B1-47D3-B67F-A62EFF666E3E}">
          <x14:id>{40EA7216-175C-421A-BF19-D48A6B9F2450}</x14:id>
        </ext>
      </extLst>
    </cfRule>
  </conditionalFormatting>
  <dataValidations count="8">
    <dataValidation allowBlank="1" showInputMessage="1" showErrorMessage="1" prompt="Calcula automáticamente el número total de días que un empleado ha estado ausente este mes en esta columna" sqref="K7 K18" xr:uid="{CD38D138-2625-42D0-8A6C-F13C3F996183}"/>
    <dataValidation allowBlank="1" showInputMessage="1" showErrorMessage="1" prompt="La letra “V” indica una ausencia por vacaciones" sqref="F4 F15" xr:uid="{ED682DC0-4ABF-46C2-8FA1-9D0B6D9AD6B6}"/>
    <dataValidation allowBlank="1" showInputMessage="1" showErrorMessage="1" prompt="La letra “P” indica una ausencia por motivos personales" sqref="G4 E19:E22 G15 E8:E11" xr:uid="{98C50C1A-A1D9-49AF-856B-4EB12F3C22DA}"/>
    <dataValidation allowBlank="1" showInputMessage="1" showErrorMessage="1" prompt="La letra “E” indica una ausencia por enfermedad" sqref="H4:I4 K4 K15 G19:J22 D19:D22 H15:I15 G8:J11 D8:D11" xr:uid="{9F98205C-7CB7-421B-9C6A-9A7DEF61E4B6}"/>
    <dataValidation allowBlank="1" showInputMessage="1" showErrorMessage="1" prompt="Esta fila define las claves que se usan en la tabla: la celda C2 es para vacaciones, la celda G2 es para asuntos personales y la celda K2 es baja por enfermedad. Las celdas N2 y R2 se pueden personalizar" sqref="E4 E15" xr:uid="{E2E17973-DBE3-4AF9-999D-51169D29BA4E}"/>
    <dataValidation allowBlank="1" showInputMessage="1" showErrorMessage="1" prompt="El nombre del mes de este plan de ausencias está en esta celda. Los totales de las ausencias para este mes aparecen en la última celda de la tabla. Seleccione los nombres de los empleados en la columna B de la tabla" sqref="C6 C17" xr:uid="{72E87310-D7F9-4E47-856F-2D966B49B538}"/>
    <dataValidation allowBlank="1" showInputMessage="1" showErrorMessage="1" prompt="El título se actualiza automáticamente en esta celda. Para modificarlo, actualice la celda B1 en la hoja de cálculo de enero" sqref="C3 C14" xr:uid="{0FA0837E-9AC6-4EED-8C0A-795AA3DF9E98}"/>
    <dataValidation allowBlank="1" showInputMessage="1" showErrorMessage="1" prompt="Año actualizado automáticamente en función del año introducido en la hoja de cálculo de enero" sqref="K6 K17" xr:uid="{1BDD6AEE-7EA8-40EB-9D93-E3A0AF67E171}"/>
  </dataValidations>
  <printOptions horizontalCentered="1"/>
  <pageMargins left="0.25" right="0.25" top="0.75" bottom="0.75" header="0.3" footer="0.3"/>
  <pageSetup paperSize="9" scale="70" fitToHeight="0" orientation="landscape" verticalDpi="4294967293" r:id="rId1"/>
  <headerFooter differentFirst="1">
    <oddFooter>Page &amp;P of &amp;N</oddFooter>
  </headerFooter>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CA09D694-33F9-44C7-8E1F-6DAF98A078DD}">
            <x14:dataBar minLength="0" maxLength="100">
              <x14:cfvo type="autoMin"/>
              <x14:cfvo type="formula">
                <xm:f>DATEDIF(DATE(CalendarioAño,2,1),DATE(CalendarioAño,3,1),"d")</xm:f>
              </x14:cfvo>
              <x14:negativeFillColor rgb="FFFF0000"/>
              <x14:axisColor rgb="FF000000"/>
            </x14:dataBar>
          </x14:cfRule>
          <xm:sqref>K8:K11</xm:sqref>
        </x14:conditionalFormatting>
        <x14:conditionalFormatting xmlns:xm="http://schemas.microsoft.com/office/excel/2006/main">
          <x14:cfRule type="dataBar" id="{40EA7216-175C-421A-BF19-D48A6B9F2450}">
            <x14:dataBar minLength="0" maxLength="100">
              <x14:cfvo type="autoMin"/>
              <x14:cfvo type="formula">
                <xm:f>DATEDIF(DATE(CalendarioAño,2,1),DATE(CalendarioAño,3,1),"d")</xm:f>
              </x14:cfvo>
              <x14:negativeFillColor rgb="FFFF0000"/>
              <x14:axisColor rgb="FF000000"/>
            </x14:dataBar>
          </x14:cfRule>
          <xm:sqref>K19:K22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FCF85-8FAF-44EB-8E87-F444246F3C3D}">
  <sheetPr>
    <tabColor theme="2" tint="-0.749992370372631"/>
    <pageSetUpPr fitToPage="1"/>
  </sheetPr>
  <dimension ref="C3:Q23"/>
  <sheetViews>
    <sheetView showGridLines="0" topLeftCell="A10" zoomScaleNormal="100" workbookViewId="0">
      <selection activeCell="O16" sqref="O16"/>
    </sheetView>
  </sheetViews>
  <sheetFormatPr baseColWidth="10" defaultColWidth="9.140625" defaultRowHeight="30" customHeight="1" x14ac:dyDescent="0.25"/>
  <cols>
    <col min="1" max="1" width="5" customWidth="1"/>
    <col min="2" max="2" width="2.7109375" customWidth="1"/>
    <col min="3" max="3" width="32.7109375" customWidth="1"/>
    <col min="4" max="10" width="10.140625" customWidth="1"/>
    <col min="11" max="11" width="17.140625" customWidth="1"/>
    <col min="12" max="12" width="3.28515625" customWidth="1"/>
    <col min="15" max="15" width="10.7109375" customWidth="1"/>
  </cols>
  <sheetData>
    <row r="3" spans="3:17" ht="30" customHeight="1" x14ac:dyDescent="0.25">
      <c r="C3" s="52" t="s">
        <v>32</v>
      </c>
      <c r="D3" s="53"/>
      <c r="E3" s="53"/>
      <c r="F3" s="53"/>
      <c r="G3" s="53"/>
      <c r="H3" s="53"/>
      <c r="I3" s="53"/>
      <c r="J3" s="53"/>
      <c r="K3" s="54"/>
    </row>
    <row r="4" spans="3:17" ht="19.5" customHeight="1" x14ac:dyDescent="0.25">
      <c r="C4" s="43"/>
      <c r="D4" s="44"/>
      <c r="E4" s="16" t="s">
        <v>8</v>
      </c>
      <c r="F4" s="17">
        <v>2</v>
      </c>
      <c r="G4" s="18">
        <v>3</v>
      </c>
      <c r="H4" s="19">
        <v>4</v>
      </c>
      <c r="I4" s="20">
        <v>0</v>
      </c>
      <c r="J4" s="31"/>
      <c r="K4" s="33"/>
    </row>
    <row r="5" spans="3:17" ht="19.5" customHeight="1" x14ac:dyDescent="0.25">
      <c r="C5" s="15"/>
      <c r="D5" s="6"/>
      <c r="E5" s="6"/>
      <c r="F5" s="6"/>
      <c r="G5" s="6"/>
      <c r="H5" s="6"/>
      <c r="I5" s="6"/>
      <c r="J5" s="6"/>
      <c r="K5" s="42"/>
    </row>
    <row r="6" spans="3:17" ht="30" customHeight="1" x14ac:dyDescent="0.25">
      <c r="C6" s="41" t="s">
        <v>7</v>
      </c>
      <c r="D6" s="22" t="s">
        <v>30</v>
      </c>
      <c r="E6" s="22"/>
      <c r="F6" s="22"/>
      <c r="G6" s="22"/>
      <c r="H6" s="22"/>
      <c r="I6" s="22"/>
      <c r="J6" s="22"/>
      <c r="K6" s="21">
        <v>2019</v>
      </c>
      <c r="O6" s="6"/>
    </row>
    <row r="7" spans="3:17" ht="30" customHeight="1" x14ac:dyDescent="0.25">
      <c r="C7" s="36" t="s">
        <v>27</v>
      </c>
      <c r="D7" s="34" t="s">
        <v>18</v>
      </c>
      <c r="E7" s="34" t="s">
        <v>19</v>
      </c>
      <c r="F7" s="34" t="s">
        <v>20</v>
      </c>
      <c r="G7" s="34" t="s">
        <v>21</v>
      </c>
      <c r="H7" s="34" t="s">
        <v>22</v>
      </c>
      <c r="I7" s="34" t="s">
        <v>23</v>
      </c>
      <c r="J7" s="34" t="s">
        <v>24</v>
      </c>
      <c r="K7" s="27" t="s">
        <v>15</v>
      </c>
    </row>
    <row r="8" spans="3:17" ht="30" customHeight="1" x14ac:dyDescent="0.25">
      <c r="C8" s="37" t="s">
        <v>28</v>
      </c>
      <c r="D8" s="55"/>
      <c r="E8" s="55"/>
      <c r="F8" s="55"/>
      <c r="G8" s="55"/>
      <c r="H8" s="55"/>
      <c r="I8" s="55"/>
      <c r="J8" s="55"/>
      <c r="K8" s="32">
        <f>(Febrero51113[[#This Row],[Lunes]]+Febrero51113[[#This Row],[Martes]]+Febrero51113[[#This Row],[Miercoles]]+Febrero51113[[#This Row],[Jueves]]+Febrero51113[[#This Row],[Viernes]]+Febrero51113[[#This Row],[Sábado]])</f>
        <v>0</v>
      </c>
    </row>
    <row r="9" spans="3:17" ht="30" customHeight="1" x14ac:dyDescent="0.25">
      <c r="C9" s="37" t="s">
        <v>29</v>
      </c>
      <c r="D9" s="55"/>
      <c r="E9" s="55"/>
      <c r="F9" s="55"/>
      <c r="G9" s="55"/>
      <c r="H9" s="55"/>
      <c r="I9" s="55"/>
      <c r="J9" s="55"/>
      <c r="K9" s="32">
        <f>(Febrero51113[[#This Row],[Lunes]]+Febrero51113[[#This Row],[Martes]]+Febrero51113[[#This Row],[Miercoles]]+Febrero51113[[#This Row],[Jueves]]+Febrero51113[[#This Row],[Viernes]]+Febrero51113[[#This Row],[Sábado]])</f>
        <v>0</v>
      </c>
    </row>
    <row r="10" spans="3:17" ht="30" customHeight="1" x14ac:dyDescent="0.25">
      <c r="C10" s="38" t="s">
        <v>25</v>
      </c>
      <c r="D10" s="55"/>
      <c r="E10" s="55"/>
      <c r="F10" s="55"/>
      <c r="G10" s="55"/>
      <c r="H10" s="55"/>
      <c r="I10" s="55"/>
      <c r="J10" s="55"/>
      <c r="K10" s="32">
        <f>(Febrero51113[[#This Row],[Lunes]]+Febrero51113[[#This Row],[Martes]]+Febrero51113[[#This Row],[Miercoles]]+Febrero51113[[#This Row],[Jueves]]+Febrero51113[[#This Row],[Viernes]]+Febrero51113[[#This Row],[Sábado]])</f>
        <v>0</v>
      </c>
    </row>
    <row r="11" spans="3:17" ht="30" customHeight="1" x14ac:dyDescent="0.25">
      <c r="C11" s="24" t="s">
        <v>26</v>
      </c>
      <c r="D11" s="55"/>
      <c r="E11" s="55"/>
      <c r="F11" s="55"/>
      <c r="G11" s="55"/>
      <c r="H11" s="55"/>
      <c r="I11" s="55"/>
      <c r="J11" s="55"/>
      <c r="K11" s="32">
        <f>(Febrero51113[[#This Row],[Lunes]]+Febrero51113[[#This Row],[Martes]]+Febrero51113[[#This Row],[Miercoles]]+Febrero51113[[#This Row],[Jueves]]+Febrero51113[[#This Row],[Viernes]]+Febrero51113[[#This Row],[Sábado]])</f>
        <v>0</v>
      </c>
    </row>
    <row r="12" spans="3:17" ht="30" customHeight="1" x14ac:dyDescent="0.25">
      <c r="C12" s="37" t="s">
        <v>31</v>
      </c>
      <c r="D12" s="45"/>
      <c r="E12" s="46"/>
      <c r="F12" s="46"/>
      <c r="G12" s="46"/>
      <c r="H12" s="46"/>
      <c r="I12" s="46"/>
      <c r="J12" s="46"/>
      <c r="K12" s="47">
        <f>SUBTOTAL(109,K8:K11)</f>
        <v>0</v>
      </c>
    </row>
    <row r="13" spans="3:17" ht="30" customHeight="1" x14ac:dyDescent="0.25">
      <c r="N13" s="56" t="s">
        <v>35</v>
      </c>
      <c r="O13" s="57"/>
      <c r="P13" s="57"/>
      <c r="Q13" s="58">
        <f>K12+K23</f>
        <v>0</v>
      </c>
    </row>
    <row r="14" spans="3:17" ht="30" customHeight="1" x14ac:dyDescent="0.25">
      <c r="C14" s="49" t="s">
        <v>33</v>
      </c>
      <c r="D14" s="50"/>
      <c r="E14" s="50"/>
      <c r="F14" s="50"/>
      <c r="G14" s="50"/>
      <c r="H14" s="50"/>
      <c r="I14" s="50"/>
      <c r="J14" s="50"/>
      <c r="K14" s="51"/>
    </row>
    <row r="15" spans="3:17" ht="30" customHeight="1" x14ac:dyDescent="0.25">
      <c r="C15" s="43"/>
      <c r="D15" s="44"/>
      <c r="E15" s="16" t="s">
        <v>8</v>
      </c>
      <c r="F15" s="17">
        <v>2</v>
      </c>
      <c r="G15" s="18">
        <v>3</v>
      </c>
      <c r="H15" s="19">
        <v>4</v>
      </c>
      <c r="I15" s="20">
        <v>0</v>
      </c>
      <c r="J15" s="31"/>
      <c r="K15" s="33"/>
    </row>
    <row r="16" spans="3:17" ht="30" customHeight="1" x14ac:dyDescent="0.25">
      <c r="C16" s="15"/>
      <c r="D16" s="6"/>
      <c r="E16" s="6"/>
      <c r="F16" s="6"/>
      <c r="G16" s="6"/>
      <c r="H16" s="6"/>
      <c r="I16" s="6"/>
      <c r="J16" s="6"/>
      <c r="K16" s="42"/>
    </row>
    <row r="17" spans="3:11" ht="30" customHeight="1" x14ac:dyDescent="0.25">
      <c r="C17" s="48" t="s">
        <v>9</v>
      </c>
      <c r="D17" s="22" t="s">
        <v>30</v>
      </c>
      <c r="E17" s="22"/>
      <c r="F17" s="22"/>
      <c r="G17" s="22"/>
      <c r="H17" s="22"/>
      <c r="I17" s="22"/>
      <c r="J17" s="22"/>
      <c r="K17" s="21">
        <v>2019</v>
      </c>
    </row>
    <row r="18" spans="3:11" ht="30" customHeight="1" x14ac:dyDescent="0.25">
      <c r="C18" s="36" t="s">
        <v>27</v>
      </c>
      <c r="D18" s="34" t="s">
        <v>18</v>
      </c>
      <c r="E18" s="34" t="s">
        <v>19</v>
      </c>
      <c r="F18" s="34" t="s">
        <v>20</v>
      </c>
      <c r="G18" s="34" t="s">
        <v>21</v>
      </c>
      <c r="H18" s="34" t="s">
        <v>22</v>
      </c>
      <c r="I18" s="34" t="s">
        <v>23</v>
      </c>
      <c r="J18" s="34" t="s">
        <v>24</v>
      </c>
      <c r="K18" s="27" t="s">
        <v>15</v>
      </c>
    </row>
    <row r="19" spans="3:11" ht="30" customHeight="1" x14ac:dyDescent="0.25">
      <c r="C19" s="37" t="s">
        <v>28</v>
      </c>
      <c r="D19" s="55"/>
      <c r="E19" s="55"/>
      <c r="F19" s="55"/>
      <c r="G19" s="55"/>
      <c r="H19" s="55"/>
      <c r="I19" s="55"/>
      <c r="J19" s="55"/>
      <c r="K19" s="32">
        <f>(Febrero581214[[#This Row],[Lunes]]+Febrero581214[[#This Row],[Martes]]+Febrero581214[[#This Row],[Miercoles]]+Febrero581214[[#This Row],[Jueves]]+Febrero581214[[#This Row],[Viernes]]+Febrero581214[[#This Row],[Sábado]])</f>
        <v>0</v>
      </c>
    </row>
    <row r="20" spans="3:11" ht="30" customHeight="1" x14ac:dyDescent="0.25">
      <c r="C20" s="37" t="s">
        <v>29</v>
      </c>
      <c r="D20" s="55"/>
      <c r="E20" s="55"/>
      <c r="F20" s="55"/>
      <c r="G20" s="55"/>
      <c r="H20" s="55"/>
      <c r="I20" s="55"/>
      <c r="J20" s="55"/>
      <c r="K20" s="32">
        <f>(Febrero581214[[#This Row],[Lunes]]+Febrero581214[[#This Row],[Martes]]+Febrero581214[[#This Row],[Miercoles]]+Febrero581214[[#This Row],[Jueves]]+Febrero581214[[#This Row],[Viernes]]+Febrero581214[[#This Row],[Sábado]])</f>
        <v>0</v>
      </c>
    </row>
    <row r="21" spans="3:11" ht="30" customHeight="1" x14ac:dyDescent="0.25">
      <c r="C21" s="38" t="s">
        <v>25</v>
      </c>
      <c r="D21" s="55"/>
      <c r="E21" s="55"/>
      <c r="F21" s="55"/>
      <c r="G21" s="55"/>
      <c r="H21" s="55"/>
      <c r="I21" s="55"/>
      <c r="J21" s="55"/>
      <c r="K21" s="32">
        <f>(Febrero581214[[#This Row],[Lunes]]+Febrero581214[[#This Row],[Martes]]+Febrero581214[[#This Row],[Miercoles]]+Febrero581214[[#This Row],[Jueves]]+Febrero581214[[#This Row],[Viernes]]+Febrero581214[[#This Row],[Sábado]])</f>
        <v>0</v>
      </c>
    </row>
    <row r="22" spans="3:11" ht="30" customHeight="1" x14ac:dyDescent="0.25">
      <c r="C22" s="24" t="s">
        <v>26</v>
      </c>
      <c r="D22" s="55"/>
      <c r="E22" s="55"/>
      <c r="F22" s="55"/>
      <c r="G22" s="55"/>
      <c r="H22" s="55"/>
      <c r="I22" s="55"/>
      <c r="J22" s="55"/>
      <c r="K22" s="32">
        <f>(Febrero581214[[#This Row],[Lunes]]+Febrero581214[[#This Row],[Martes]]+Febrero581214[[#This Row],[Miercoles]]+Febrero581214[[#This Row],[Jueves]]+Febrero581214[[#This Row],[Viernes]]+Febrero581214[[#This Row],[Sábado]])</f>
        <v>0</v>
      </c>
    </row>
    <row r="23" spans="3:11" ht="30" customHeight="1" x14ac:dyDescent="0.25">
      <c r="C23" s="37" t="s">
        <v>31</v>
      </c>
      <c r="D23" s="45"/>
      <c r="E23" s="46"/>
      <c r="F23" s="46"/>
      <c r="G23" s="46"/>
      <c r="H23" s="46"/>
      <c r="I23" s="46"/>
      <c r="J23" s="46"/>
      <c r="K23" s="47">
        <f>SUBTOTAL(109,K19:K22)</f>
        <v>0</v>
      </c>
    </row>
  </sheetData>
  <mergeCells count="6">
    <mergeCell ref="C3:K3"/>
    <mergeCell ref="C4:D4"/>
    <mergeCell ref="D6:J6"/>
    <mergeCell ref="C14:K14"/>
    <mergeCell ref="C15:D15"/>
    <mergeCell ref="D17:J17"/>
  </mergeCells>
  <conditionalFormatting sqref="K8:K11">
    <cfRule type="dataBar" priority="2">
      <dataBar>
        <cfvo type="min"/>
        <cfvo type="formula" val="DATEDIF(DATE(CalendarioAño,2,1),DATE(CalendarioAño,3,1),&quot;d&quot;)"/>
        <color theme="2" tint="-0.249977111117893"/>
      </dataBar>
      <extLst>
        <ext xmlns:x14="http://schemas.microsoft.com/office/spreadsheetml/2009/9/main" uri="{B025F937-C7B1-47D3-B67F-A62EFF666E3E}">
          <x14:id>{710335BF-7C9D-4D2F-94EC-91F531F4D70B}</x14:id>
        </ext>
      </extLst>
    </cfRule>
  </conditionalFormatting>
  <conditionalFormatting sqref="K19:K22">
    <cfRule type="dataBar" priority="1">
      <dataBar>
        <cfvo type="min"/>
        <cfvo type="formula" val="DATEDIF(DATE(CalendarioAño,2,1),DATE(CalendarioAño,3,1),&quot;d&quot;)"/>
        <color theme="2" tint="-0.249977111117893"/>
      </dataBar>
      <extLst>
        <ext xmlns:x14="http://schemas.microsoft.com/office/spreadsheetml/2009/9/main" uri="{B025F937-C7B1-47D3-B67F-A62EFF666E3E}">
          <x14:id>{7D2C7D73-9608-407D-8495-D7B37F7AC848}</x14:id>
        </ext>
      </extLst>
    </cfRule>
  </conditionalFormatting>
  <dataValidations count="8">
    <dataValidation allowBlank="1" showInputMessage="1" showErrorMessage="1" prompt="Año actualizado automáticamente en función del año introducido en la hoja de cálculo de enero" sqref="K6 K17" xr:uid="{97DBC201-BE66-4547-ADE2-B3912DA96D55}"/>
    <dataValidation allowBlank="1" showInputMessage="1" showErrorMessage="1" prompt="El título se actualiza automáticamente en esta celda. Para modificarlo, actualice la celda B1 en la hoja de cálculo de enero" sqref="C3 C14" xr:uid="{53AEC031-3E1B-4CD6-8CFD-80E403243746}"/>
    <dataValidation allowBlank="1" showInputMessage="1" showErrorMessage="1" prompt="El nombre del mes de este plan de ausencias está en esta celda. Los totales de las ausencias para este mes aparecen en la última celda de la tabla. Seleccione los nombres de los empleados en la columna B de la tabla" sqref="C6 C17" xr:uid="{F75791C9-FCB1-4994-8A05-3B2DA6BD8488}"/>
    <dataValidation allowBlank="1" showInputMessage="1" showErrorMessage="1" prompt="Esta fila define las claves que se usan en la tabla: la celda C2 es para vacaciones, la celda G2 es para asuntos personales y la celda K2 es baja por enfermedad. Las celdas N2 y R2 se pueden personalizar" sqref="E4 E15" xr:uid="{54429DE5-B789-4F4C-9A97-A13D341796AA}"/>
    <dataValidation allowBlank="1" showInputMessage="1" showErrorMessage="1" prompt="La letra “E” indica una ausencia por enfermedad" sqref="H4:I4 K4 G8:J11 K15 D8:D11 H15:I15 G19:J22 D19:D22" xr:uid="{5414FFD6-1DF3-4D03-ACDD-621289BD025E}"/>
    <dataValidation allowBlank="1" showInputMessage="1" showErrorMessage="1" prompt="La letra “P” indica una ausencia por motivos personales" sqref="G4 E8:E11 G15 E19:E22" xr:uid="{5943B452-41C2-454F-AD33-75DABAE032D9}"/>
    <dataValidation allowBlank="1" showInputMessage="1" showErrorMessage="1" prompt="La letra “V” indica una ausencia por vacaciones" sqref="F4 F15" xr:uid="{DC84052C-B6AB-4416-BF33-E0AB9ADB5734}"/>
    <dataValidation allowBlank="1" showInputMessage="1" showErrorMessage="1" prompt="Calcula automáticamente el número total de días que un empleado ha estado ausente este mes en esta columna" sqref="K7 K18" xr:uid="{57119DFF-1450-4BC0-9193-A212B263E6B9}"/>
  </dataValidations>
  <printOptions horizontalCentered="1"/>
  <pageMargins left="0.25" right="0.25" top="0.75" bottom="0.75" header="0.3" footer="0.3"/>
  <pageSetup paperSize="9" scale="70" fitToHeight="0" orientation="landscape" verticalDpi="4294967293" r:id="rId1"/>
  <headerFooter differentFirst="1">
    <oddFooter>Page &amp;P of &amp;N</oddFooter>
  </headerFooter>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710335BF-7C9D-4D2F-94EC-91F531F4D70B}">
            <x14:dataBar minLength="0" maxLength="100">
              <x14:cfvo type="autoMin"/>
              <x14:cfvo type="formula">
                <xm:f>DATEDIF(DATE(CalendarioAño,2,1),DATE(CalendarioAño,3,1),"d")</xm:f>
              </x14:cfvo>
              <x14:negativeFillColor rgb="FFFF0000"/>
              <x14:axisColor rgb="FF000000"/>
            </x14:dataBar>
          </x14:cfRule>
          <xm:sqref>K8:K11</xm:sqref>
        </x14:conditionalFormatting>
        <x14:conditionalFormatting xmlns:xm="http://schemas.microsoft.com/office/excel/2006/main">
          <x14:cfRule type="dataBar" id="{7D2C7D73-9608-407D-8495-D7B37F7AC848}">
            <x14:dataBar minLength="0" maxLength="100">
              <x14:cfvo type="autoMin"/>
              <x14:cfvo type="formula">
                <xm:f>DATEDIF(DATE(CalendarioAño,2,1),DATE(CalendarioAño,3,1),"d")</xm:f>
              </x14:cfvo>
              <x14:negativeFillColor rgb="FFFF0000"/>
              <x14:axisColor rgb="FF000000"/>
            </x14:dataBar>
          </x14:cfRule>
          <xm:sqref>K19:K22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Horas Proyectadas</vt:lpstr>
      <vt:lpstr>Horas Reales Septiembre </vt:lpstr>
      <vt:lpstr>Horas Reales Octubre</vt:lpstr>
      <vt:lpstr>Horas Reales Noviembre</vt:lpstr>
      <vt:lpstr>Horas Reales Diciembre</vt:lpstr>
      <vt:lpstr>'Horas Proyectadas'!MonthName</vt:lpstr>
      <vt:lpstr>'Horas Proyectadas'!Titulo2</vt:lpstr>
      <vt:lpstr>'Horas Proyectadas'!Títulos_a_imprimir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Fabio Sandi Sanchez</dc:creator>
  <cp:lastModifiedBy>Fabio Sandi Sanchez</cp:lastModifiedBy>
  <dcterms:created xsi:type="dcterms:W3CDTF">2016-12-06T04:52:27Z</dcterms:created>
  <dcterms:modified xsi:type="dcterms:W3CDTF">2019-09-18T18:18:41Z</dcterms:modified>
</cp:coreProperties>
</file>