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spoon\Documents\srm\tst\notionalv2\"/>
    </mc:Choice>
  </mc:AlternateContent>
  <bookViews>
    <workbookView xWindow="0" yWindow="0" windowWidth="19200" windowHeight="8175"/>
  </bookViews>
  <sheets>
    <sheet name="SupplyRecords" sheetId="6" r:id="rId1"/>
    <sheet name="DemandRecords" sheetId="1" r:id="rId2"/>
    <sheet name="PolicyRecords" sheetId="10" r:id="rId3"/>
    <sheet name="CompositePolicyRecords" sheetId="11" r:id="rId4"/>
    <sheet name="PeriodRecords" sheetId="12" r:id="rId5"/>
    <sheet name="RelationRecords" sheetId="13" r:id="rId6"/>
    <sheet name="Parameters" sheetId="14" r:id="rId7"/>
    <sheet name="SRCTagRecords" sheetId="15" r:id="rId8"/>
    <sheet name="Routing" sheetId="3" r:id="rId9"/>
    <sheet name="Nodes" sheetId="4" r:id="rId10"/>
    <sheet name="Presentation" sheetId="9" r:id="rId11"/>
    <sheet name="Palette" sheetId="5" r:id="rId12"/>
    <sheet name="Refs" sheetId="17" r:id="rId13"/>
    <sheet name="Atlas" sheetId="18" r:id="rId14"/>
  </sheets>
  <definedNames>
    <definedName name="_xlnm._FilterDatabase" localSheetId="13" hidden="1">Atlas!#REF!</definedName>
    <definedName name="_xlnm._FilterDatabase" localSheetId="1" hidden="1">DemandRecords!$A$1:$Y$17</definedName>
    <definedName name="_xlnm._FilterDatabase" localSheetId="0" hidden="1">SupplyRecords!$A$1:$T$34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4" i="18" l="1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D116" i="18"/>
  <c r="D113" i="18"/>
  <c r="D112" i="18"/>
  <c r="D111" i="18"/>
  <c r="D108" i="18"/>
  <c r="D107" i="18"/>
  <c r="D101" i="18"/>
  <c r="D100" i="18"/>
  <c r="D99" i="18"/>
  <c r="D98" i="18"/>
  <c r="D96" i="18"/>
  <c r="D95" i="18"/>
  <c r="D93" i="18"/>
  <c r="D92" i="18"/>
  <c r="D91" i="18"/>
  <c r="D90" i="18"/>
  <c r="D87" i="18"/>
  <c r="D86" i="18"/>
  <c r="D85" i="18"/>
  <c r="D84" i="18"/>
  <c r="D83" i="18"/>
  <c r="D81" i="18"/>
  <c r="D79" i="18"/>
  <c r="D77" i="18"/>
  <c r="D76" i="18"/>
  <c r="C116" i="18"/>
  <c r="C113" i="18"/>
  <c r="C112" i="18"/>
  <c r="C111" i="18"/>
  <c r="C108" i="18"/>
  <c r="C107" i="18"/>
  <c r="C101" i="18"/>
  <c r="C100" i="18"/>
  <c r="C99" i="18"/>
  <c r="C98" i="18"/>
  <c r="C96" i="18"/>
  <c r="C95" i="18"/>
  <c r="C93" i="18"/>
  <c r="C92" i="18"/>
  <c r="C91" i="18"/>
  <c r="C90" i="18"/>
  <c r="C87" i="18"/>
  <c r="C86" i="18"/>
  <c r="C85" i="18"/>
  <c r="C84" i="18"/>
  <c r="C83" i="18"/>
  <c r="C81" i="18"/>
  <c r="C79" i="18"/>
  <c r="C77" i="18"/>
  <c r="C76" i="18"/>
</calcChain>
</file>

<file path=xl/sharedStrings.xml><?xml version="1.0" encoding="utf-8"?>
<sst xmlns="http://schemas.openxmlformats.org/spreadsheetml/2006/main" count="2052" uniqueCount="541">
  <si>
    <t>Type</t>
  </si>
  <si>
    <t>Enabled</t>
  </si>
  <si>
    <t>Priority</t>
  </si>
  <si>
    <t>Quantity</t>
  </si>
  <si>
    <t>DemandIndex</t>
  </si>
  <si>
    <t>StartDay</t>
  </si>
  <si>
    <t>Duration</t>
  </si>
  <si>
    <t>Overlap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</si>
  <si>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</si>
  <si>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</si>
  <si>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</si>
  <si>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</si>
  <si>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</si>
  <si>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</si>
  <si>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</si>
  <si>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</si>
  <si>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Strength</t>
  </si>
  <si>
    <t>Command</t>
  </si>
  <si>
    <t>Location</t>
  </si>
  <si>
    <t>DemandType</t>
  </si>
  <si>
    <t>Theater</t>
  </si>
  <si>
    <t>BOG</t>
  </si>
  <si>
    <t>StartState</t>
  </si>
  <si>
    <t>EndState</t>
  </si>
  <si>
    <t>MD_DA_C1</t>
  </si>
  <si>
    <t>MA_NDA_C1</t>
  </si>
  <si>
    <t>R_C2</t>
  </si>
  <si>
    <t>PT_C4</t>
  </si>
  <si>
    <t>PB_C3</t>
  </si>
  <si>
    <t>A</t>
  </si>
  <si>
    <t>G</t>
  </si>
  <si>
    <t>B</t>
  </si>
  <si>
    <t>Uniform</t>
  </si>
  <si>
    <t>RC_First</t>
  </si>
  <si>
    <t>DemandRecord</t>
  </si>
  <si>
    <t>MP_DA_C1</t>
  </si>
  <si>
    <t>MA_DA_C1</t>
  </si>
  <si>
    <t>GER</t>
  </si>
  <si>
    <t>ITAL</t>
  </si>
  <si>
    <t>IA</t>
  </si>
  <si>
    <t>HI</t>
  </si>
  <si>
    <t>WA</t>
  </si>
  <si>
    <t>Special</t>
  </si>
  <si>
    <t>Component</t>
  </si>
  <si>
    <t>Name</t>
  </si>
  <si>
    <t>Behavior</t>
  </si>
  <si>
    <t>Policy</t>
  </si>
  <si>
    <t>Tags</t>
  </si>
  <si>
    <t>Position</t>
  </si>
  <si>
    <t>Original</t>
  </si>
  <si>
    <t>Remarks</t>
  </si>
  <si>
    <t>TX</t>
  </si>
  <si>
    <t>KS</t>
  </si>
  <si>
    <t>GA</t>
  </si>
  <si>
    <t>CA</t>
  </si>
  <si>
    <t>NY</t>
  </si>
  <si>
    <t>NC</t>
  </si>
  <si>
    <t>PA</t>
  </si>
  <si>
    <t>VA</t>
  </si>
  <si>
    <t>MN</t>
  </si>
  <si>
    <t>ID</t>
  </si>
  <si>
    <t>IN</t>
  </si>
  <si>
    <t>AC</t>
  </si>
  <si>
    <t>NG</t>
  </si>
  <si>
    <t>SRM</t>
  </si>
  <si>
    <t>Auto</t>
  </si>
  <si>
    <t>SupplyRecord</t>
  </si>
  <si>
    <t>LA</t>
  </si>
  <si>
    <t>AR</t>
  </si>
  <si>
    <t>OH</t>
  </si>
  <si>
    <t>OK</t>
  </si>
  <si>
    <t>IL</t>
  </si>
  <si>
    <t>NJ</t>
  </si>
  <si>
    <t>WI</t>
  </si>
  <si>
    <t>OR</t>
  </si>
  <si>
    <t>VT</t>
  </si>
  <si>
    <t>FL</t>
  </si>
  <si>
    <t>MS</t>
  </si>
  <si>
    <t>TN</t>
  </si>
  <si>
    <t>SRM-AC</t>
  </si>
  <si>
    <t>SRM-RC13</t>
  </si>
  <si>
    <t>SRM-RC</t>
  </si>
  <si>
    <t>From</t>
  </si>
  <si>
    <t>To</t>
  </si>
  <si>
    <t>R_C1</t>
  </si>
  <si>
    <t>MA_DA_C2</t>
  </si>
  <si>
    <t>MA_NDA_C3</t>
  </si>
  <si>
    <t>MD_NDA_C3</t>
  </si>
  <si>
    <t>MP_NDA_C3</t>
  </si>
  <si>
    <t>PB_C4</t>
  </si>
  <si>
    <t>Module</t>
  </si>
  <si>
    <t>Base</t>
  </si>
  <si>
    <t>Intensity</t>
  </si>
  <si>
    <t>Color</t>
  </si>
  <si>
    <t>Label</t>
  </si>
  <si>
    <t>BrevityCode</t>
  </si>
  <si>
    <t>Action</t>
  </si>
  <si>
    <t>Rating</t>
  </si>
  <si>
    <t>ReadinessClass</t>
  </si>
  <si>
    <t>Personnel</t>
  </si>
  <si>
    <t>Equipment</t>
  </si>
  <si>
    <t>EndStrengthPercentage</t>
  </si>
  <si>
    <t>Notes</t>
  </si>
  <si>
    <t>Prepare</t>
  </si>
  <si>
    <t>Yellow</t>
  </si>
  <si>
    <t>Dark</t>
  </si>
  <si>
    <t>DarkYellow</t>
  </si>
  <si>
    <t>Building Readiness</t>
  </si>
  <si>
    <t>PB</t>
  </si>
  <si>
    <t>DA</t>
  </si>
  <si>
    <t>C3</t>
  </si>
  <si>
    <t>C3/C4</t>
  </si>
  <si>
    <t>P2</t>
  </si>
  <si>
    <t>S2</t>
  </si>
  <si>
    <t>C4</t>
  </si>
  <si>
    <t>Light</t>
  </si>
  <si>
    <t>LightYellow</t>
  </si>
  <si>
    <t>Transitory State</t>
  </si>
  <si>
    <t>PT</t>
  </si>
  <si>
    <t>variable</t>
  </si>
  <si>
    <t>Limited Resources</t>
  </si>
  <si>
    <t>PL</t>
  </si>
  <si>
    <t>PL_C4</t>
  </si>
  <si>
    <t>Ready</t>
  </si>
  <si>
    <t>Green</t>
  </si>
  <si>
    <t>DarkGreen</t>
  </si>
  <si>
    <t>R</t>
  </si>
  <si>
    <t>C1</t>
  </si>
  <si>
    <t>C1/C2</t>
  </si>
  <si>
    <t>P1</t>
  </si>
  <si>
    <t>S1</t>
  </si>
  <si>
    <t>LightGreen</t>
  </si>
  <si>
    <t>C2</t>
  </si>
  <si>
    <t>Mission</t>
  </si>
  <si>
    <t>Blue</t>
  </si>
  <si>
    <t>DarkBlue</t>
  </si>
  <si>
    <t>Decisive Action - Prepare To Deploy Order</t>
  </si>
  <si>
    <t>MP</t>
  </si>
  <si>
    <t>LightBlue</t>
  </si>
  <si>
    <t>NonDecisive Action - Prepare To Deploy Order</t>
  </si>
  <si>
    <t>A1</t>
  </si>
  <si>
    <t>Decisive Action - Mission Allocated</t>
  </si>
  <si>
    <t>MA</t>
  </si>
  <si>
    <t>NonDecisive Action - Mission Allocated</t>
  </si>
  <si>
    <t>Decisive Action - Assigned Forces</t>
  </si>
  <si>
    <t>MD</t>
  </si>
  <si>
    <t>MD_DA_C2</t>
  </si>
  <si>
    <t>NonDecisive Action - Assigned Forces</t>
  </si>
  <si>
    <t>Possible?</t>
  </si>
  <si>
    <t>MissionLength</t>
  </si>
  <si>
    <t>DA/NDA</t>
  </si>
  <si>
    <t>NDA</t>
  </si>
  <si>
    <t>Origin</t>
  </si>
  <si>
    <t>SpawnTime</t>
  </si>
  <si>
    <t>CycleTime</t>
  </si>
  <si>
    <t>SRMAC</t>
  </si>
  <si>
    <t>SRMRC</t>
  </si>
  <si>
    <t>[:acyclic PB_C3]</t>
  </si>
  <si>
    <t>Added - should we have MA_NDA go back to PB_C4 instead?  Also, guessed the duration…</t>
  </si>
  <si>
    <t>Should these be PB_C4?</t>
  </si>
  <si>
    <t>Added, we didn't have this as a route but it shows up in the demand.</t>
  </si>
  <si>
    <t>Ordering</t>
  </si>
  <si>
    <t>TimeStamp</t>
  </si>
  <si>
    <t>TimeInterval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</si>
  <si>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</si>
  <si>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</si>
  <si>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</si>
  <si>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</si>
  <si>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</si>
  <si>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</si>
  <si>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</si>
  <si>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 xml:space="preserve">Overlap </t>
  </si>
  <si>
    <t>Recovery</t>
  </si>
  <si>
    <t>BOGBudget</t>
  </si>
  <si>
    <t>Deltas</t>
  </si>
  <si>
    <t>PolicyRecord</t>
  </si>
  <si>
    <t>Day</t>
  </si>
  <si>
    <t>AC12Strict</t>
  </si>
  <si>
    <t>AC12</t>
  </si>
  <si>
    <t>{}</t>
  </si>
  <si>
    <t>AC12 policy, with 1 day of availability</t>
  </si>
  <si>
    <t>AC12 policy, with +/- 6 months of availability</t>
  </si>
  <si>
    <t>AC12Loose</t>
  </si>
  <si>
    <t>AC12 policy, able to deploy out of ready, up to end of available</t>
  </si>
  <si>
    <t>AC13Strict</t>
  </si>
  <si>
    <t>AC13</t>
  </si>
  <si>
    <t>AC13 policy, with 1 day of availability</t>
  </si>
  <si>
    <t>AC13 policy, with +/- 6 months of availability</t>
  </si>
  <si>
    <t>AC13Loose</t>
  </si>
  <si>
    <t>AC13 policy, able to deploy out of ready, up to end of available</t>
  </si>
  <si>
    <t>AC11</t>
  </si>
  <si>
    <t>AC11 policy, 1 year unavailable, 1 year available</t>
  </si>
  <si>
    <t>RC14Strict</t>
  </si>
  <si>
    <t>RC14</t>
  </si>
  <si>
    <t>RC14 policy, with 1 day of availability</t>
  </si>
  <si>
    <t>RC14 policy, with +/- 6 months of availability</t>
  </si>
  <si>
    <t>RC14Loose</t>
  </si>
  <si>
    <t>RC14 policy, able to deploy out of ready, up to end of available</t>
  </si>
  <si>
    <t>RC15Strict</t>
  </si>
  <si>
    <t>RC15</t>
  </si>
  <si>
    <t>RC15 policy, with 1 day of availability</t>
  </si>
  <si>
    <t>RC15 policy, with +/- 6 months of availability</t>
  </si>
  <si>
    <t>RC15Loose</t>
  </si>
  <si>
    <t>RC15 policy, able to deploy out of ready, up to end of available</t>
  </si>
  <si>
    <t>RC12</t>
  </si>
  <si>
    <t>RC 12 policy, 2 years unavailable, 1 available.</t>
  </si>
  <si>
    <t>GhostPermanent12</t>
  </si>
  <si>
    <t>Ghost policy.  Unused.</t>
  </si>
  <si>
    <t>GhostPermanent13</t>
  </si>
  <si>
    <t>Ghost365_45</t>
  </si>
  <si>
    <t>Ghost</t>
  </si>
  <si>
    <t>Ghost policy for 1 year deployments.</t>
  </si>
  <si>
    <t>Ghost270_45</t>
  </si>
  <si>
    <t>Ghost policy for 9 month deployments.</t>
  </si>
  <si>
    <t>BOGForever</t>
  </si>
  <si>
    <t>Policy that sends a unit into BOG state forever.</t>
  </si>
  <si>
    <t>AC13_Enabler</t>
  </si>
  <si>
    <t>AC13 with 30 day overlap.</t>
  </si>
  <si>
    <t>AC12Loose_Enabler</t>
  </si>
  <si>
    <t>AC12Loose with 30 day overlap</t>
  </si>
  <si>
    <t>RC15_Enabler</t>
  </si>
  <si>
    <t>RC15 with 30 day overlap</t>
  </si>
  <si>
    <t>RC14Loose_Enabler</t>
  </si>
  <si>
    <t>RC14Loose with 30 day overlap</t>
  </si>
  <si>
    <t>Ghost365_30</t>
  </si>
  <si>
    <t>Ghost with 30 day overlap</t>
  </si>
  <si>
    <t>RC14Loose_3Year</t>
  </si>
  <si>
    <t>{\"Available\" 365}</t>
  </si>
  <si>
    <t>Added for Trudy</t>
  </si>
  <si>
    <t>RC14ReMob</t>
  </si>
  <si>
    <t>{\"Available\" 730}</t>
  </si>
  <si>
    <t>RC14Loose_3Year_Enabler</t>
  </si>
  <si>
    <t>RC14ReMob_Enabler</t>
  </si>
  <si>
    <t>MaxUtilization</t>
  </si>
  <si>
    <t>Unconstrained Policy for AC</t>
  </si>
  <si>
    <t>MaxUtilization_Enabler</t>
  </si>
  <si>
    <t>Unconstrained Policy for AC Enablers</t>
  </si>
  <si>
    <t>NearMaxUtilization</t>
  </si>
  <si>
    <t>Unconstrained Policy for RC, injects some minimum dwell</t>
  </si>
  <si>
    <t>NearMaxUtilization_Enabler</t>
  </si>
  <si>
    <t>Unconstrained Policy for RC Enablers, injects some minimum dwell</t>
  </si>
  <si>
    <t>FFGACRoto</t>
  </si>
  <si>
    <t>ACFFG</t>
  </si>
  <si>
    <t>{\"Deployed\" -95}</t>
  </si>
  <si>
    <t>FFG policy for AC</t>
  </si>
  <si>
    <t>FFGACRoto_Enabler</t>
  </si>
  <si>
    <t>FFG policy for AC Enablers</t>
  </si>
  <si>
    <t>FFGRCRoto</t>
  </si>
  <si>
    <t>RCFFG</t>
  </si>
  <si>
    <t>FFGRCRoto_Enabler</t>
  </si>
  <si>
    <t>FFGMission</t>
  </si>
  <si>
    <t>Mission Pool Policy for Mission Units.  Keeps them from deployable supply.</t>
  </si>
  <si>
    <t>FFGMission_Enabler</t>
  </si>
  <si>
    <t>RCOpSus</t>
  </si>
  <si>
    <t>FFG Operational Sustainment Policy.</t>
  </si>
  <si>
    <t>CompositeName</t>
  </si>
  <si>
    <t>CompositionType</t>
  </si>
  <si>
    <t>Period</t>
  </si>
  <si>
    <t>PolicyScheduleRecord</t>
  </si>
  <si>
    <t>ACSchedule</t>
  </si>
  <si>
    <t>Periodic</t>
  </si>
  <si>
    <t>PreSurge</t>
  </si>
  <si>
    <t>Surge</t>
  </si>
  <si>
    <t>PostSurge</t>
  </si>
  <si>
    <t>RCSchedule</t>
  </si>
  <si>
    <t>ACScheduleLoose</t>
  </si>
  <si>
    <t>RCScheduleLoose</t>
  </si>
  <si>
    <t>ACBinary</t>
  </si>
  <si>
    <t>RCScheduleMyles</t>
  </si>
  <si>
    <t>ScheduleBuster</t>
  </si>
  <si>
    <t>First</t>
  </si>
  <si>
    <t>Second</t>
  </si>
  <si>
    <t>Third</t>
  </si>
  <si>
    <t>Fourth</t>
  </si>
  <si>
    <t>Fifth</t>
  </si>
  <si>
    <t>ACTAA</t>
  </si>
  <si>
    <t>RCTAA</t>
  </si>
  <si>
    <t>ACEnablerTAA</t>
  </si>
  <si>
    <t>RCEnablerTAA</t>
  </si>
  <si>
    <t>RCTAA_Floating3Year</t>
  </si>
  <si>
    <t>RCTAA_Floating3Year_Enabler</t>
  </si>
  <si>
    <t>RCTAA_ReMob</t>
  </si>
  <si>
    <t>RCTAA_ReMob_Enabler</t>
  </si>
  <si>
    <t>ACTAA1519</t>
  </si>
  <si>
    <t>ACTAA1519_Enabler</t>
  </si>
  <si>
    <t>RCTAA1519</t>
  </si>
  <si>
    <t>RCTAA1519_Enabler</t>
  </si>
  <si>
    <t>MissionPoolTAA1519</t>
  </si>
  <si>
    <t>MissionPoolTAA1519_Enabler</t>
  </si>
  <si>
    <t>OpSustainmentPoolTAA1519</t>
  </si>
  <si>
    <t>ACExcursion</t>
  </si>
  <si>
    <t>RCExcursion</t>
  </si>
  <si>
    <t>ACEnablerExcursion</t>
  </si>
  <si>
    <t>RCEnablerExcursion</t>
  </si>
  <si>
    <t>ACUnconstrained</t>
  </si>
  <si>
    <t>Sequential</t>
  </si>
  <si>
    <t>RCUnconstrained</t>
  </si>
  <si>
    <t>MaxUtilization, NearMaxUtilization</t>
  </si>
  <si>
    <t>ACUnconstrained_Enabler</t>
  </si>
  <si>
    <t>RCUnconstrained_Enabler</t>
  </si>
  <si>
    <t>MaxUtilization_Enabler, NearMaxUtilization_Enabler</t>
  </si>
  <si>
    <t>ACMission-&gt;Rotational</t>
  </si>
  <si>
    <t>FFGMission, FFGACRoto</t>
  </si>
  <si>
    <t>RCMission-&gt;Rotational</t>
  </si>
  <si>
    <t>FFGMission, FFGRCRoto</t>
  </si>
  <si>
    <t>RCOpSus-&gt;Rotational</t>
  </si>
  <si>
    <t>Pre-Deployment</t>
  </si>
  <si>
    <t>Post-Deployment</t>
  </si>
  <si>
    <t>FromDay</t>
  </si>
  <si>
    <t>ToDay</t>
  </si>
  <si>
    <t>PeriodRecord</t>
  </si>
  <si>
    <t>Initialization</t>
  </si>
  <si>
    <t>Relation</t>
  </si>
  <si>
    <t>Donor</t>
  </si>
  <si>
    <t>Recepient</t>
  </si>
  <si>
    <t>Cost</t>
  </si>
  <si>
    <t>RelationRecord</t>
  </si>
  <si>
    <t>sub</t>
  </si>
  <si>
    <t>Ghostable</t>
  </si>
  <si>
    <t>SRC1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</si>
  <si>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</si>
  <si>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</si>
  <si>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</si>
  <si>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</si>
  <si>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</si>
  <si>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</si>
  <si>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</si>
  <si>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</si>
  <si>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</si>
  <si>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</si>
  <si>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</si>
  <si>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</si>
  <si>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</si>
  <si>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</si>
  <si>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</si>
  <si>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</si>
  <si>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</si>
  <si>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</si>
  <si>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</si>
  <si>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</si>
  <si>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</si>
  <si>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DefaultPromotionPolicy</t>
  </si>
  <si>
    <t xml:space="preserve">Auto </t>
  </si>
  <si>
    <t>DefaultDemotionPolicy</t>
  </si>
  <si>
    <t>Tag</t>
  </si>
  <si>
    <t>EnablerRecord</t>
  </si>
  <si>
    <t>JBLM</t>
  </si>
  <si>
    <t>FWAK</t>
  </si>
  <si>
    <t>FBTX</t>
  </si>
  <si>
    <t>FHTX</t>
  </si>
  <si>
    <t>FCCO</t>
  </si>
  <si>
    <t>I</t>
  </si>
  <si>
    <t>SBHI</t>
  </si>
  <si>
    <t>?</t>
  </si>
  <si>
    <t>FDNY</t>
  </si>
  <si>
    <t>??</t>
  </si>
  <si>
    <t>FCKY</t>
  </si>
  <si>
    <t>FBNC</t>
  </si>
  <si>
    <t>FSGA</t>
  </si>
  <si>
    <t>FPLA</t>
  </si>
  <si>
    <t>D</t>
  </si>
  <si>
    <t>FRKS</t>
  </si>
  <si>
    <t>G33</t>
  </si>
  <si>
    <t>G34</t>
  </si>
  <si>
    <t>D14</t>
  </si>
  <si>
    <t>D12</t>
  </si>
  <si>
    <t>D4</t>
  </si>
  <si>
    <t>D18</t>
  </si>
  <si>
    <t>D24</t>
  </si>
  <si>
    <t>ANONYMOUSV</t>
  </si>
  <si>
    <t>D19</t>
  </si>
  <si>
    <t>O14</t>
  </si>
  <si>
    <t>O2</t>
  </si>
  <si>
    <t>O4</t>
  </si>
  <si>
    <t>O18</t>
  </si>
  <si>
    <t>O7</t>
  </si>
  <si>
    <t>ANONYMOUSO</t>
  </si>
  <si>
    <t>O28</t>
  </si>
  <si>
    <t>O29</t>
  </si>
  <si>
    <t>UNKNOWN</t>
  </si>
  <si>
    <t>FRAK</t>
  </si>
  <si>
    <t>II</t>
  </si>
  <si>
    <t>O?</t>
  </si>
  <si>
    <t>SKOREA</t>
  </si>
  <si>
    <t>Key</t>
  </si>
  <si>
    <t>zWyWHoFacEDcmu/kpEx7QQ==</t>
  </si>
  <si>
    <t>mA3caQrm8cEjb7DoQqqN1g==</t>
  </si>
  <si>
    <t>1asmqFWxnecE+1qj/AOJ9Q==</t>
  </si>
  <si>
    <t>D3j24hirZiW+lYHp5kox4A==</t>
  </si>
  <si>
    <t>k7gUxtlAQ5Mqdo8wammjrg==</t>
  </si>
  <si>
    <t>nUHizH3gM16SvMVUAid1TQ==</t>
  </si>
  <si>
    <t>482lbQ+8ykJ4xkP0+kmGjQ==</t>
  </si>
  <si>
    <t>6pdv1ygN92bHhsq/eD6/9Q==</t>
  </si>
  <si>
    <t>whvfbyXBZpmVt6l8i8MDkA==</t>
  </si>
  <si>
    <t>xe7jB9jIVjQ6Ea/+ZOOfTw==</t>
  </si>
  <si>
    <t>C</t>
  </si>
  <si>
    <t>E</t>
  </si>
  <si>
    <t>F</t>
  </si>
  <si>
    <t>H</t>
  </si>
  <si>
    <t>J</t>
  </si>
  <si>
    <t>ref</t>
  </si>
  <si>
    <t>K</t>
  </si>
  <si>
    <t>+FZu8XhEyDea6NHn0mm7kg==</t>
  </si>
  <si>
    <t>W0xtnRJAAUX4tjAgkpY68w==</t>
  </si>
  <si>
    <t>L</t>
  </si>
  <si>
    <t>M</t>
  </si>
  <si>
    <t>ZIZQDIJtt1cweyV8ylfEeQ==</t>
  </si>
  <si>
    <t>SRC2</t>
  </si>
  <si>
    <t>SRC3</t>
  </si>
  <si>
    <t>SRC4</t>
  </si>
  <si>
    <t>s22gONf+rG418PAiAdlG0g==</t>
  </si>
  <si>
    <t>qay04qxzmrymmUPjvwPVPw==</t>
  </si>
  <si>
    <t>SRC2|SRC1</t>
  </si>
  <si>
    <t>SRC5</t>
  </si>
  <si>
    <t>zIjwqHAKRhlbrsRfwCyAxQ==</t>
  </si>
  <si>
    <t>FHV/SkGWHyGd422L/gZl6A==</t>
  </si>
  <si>
    <t>U0X8CC5a6vAepG005u6AHQ==</t>
  </si>
  <si>
    <t>SRC2|SRC1|SRC5</t>
  </si>
  <si>
    <t>IS36fpVX/thuYgkWvrDd5A==</t>
  </si>
  <si>
    <t>cxDPSVz1YQeSfXN8Y4riyw==</t>
  </si>
  <si>
    <t>AdaptAC</t>
  </si>
  <si>
    <t>Adap ARFORGEN Ac policy.</t>
  </si>
  <si>
    <t>x</t>
  </si>
  <si>
    <t>y</t>
  </si>
  <si>
    <t>id</t>
  </si>
  <si>
    <t>California</t>
  </si>
  <si>
    <t>Oregon</t>
  </si>
  <si>
    <t>Washington</t>
  </si>
  <si>
    <t>Montana</t>
  </si>
  <si>
    <t>MT</t>
  </si>
  <si>
    <t>Idaho</t>
  </si>
  <si>
    <t>Nevada</t>
  </si>
  <si>
    <t>NV</t>
  </si>
  <si>
    <t>Arizona</t>
  </si>
  <si>
    <t>AZ</t>
  </si>
  <si>
    <t>Utah</t>
  </si>
  <si>
    <t>UT</t>
  </si>
  <si>
    <t>Wyoming</t>
  </si>
  <si>
    <t>WY</t>
  </si>
  <si>
    <t>Colorado</t>
  </si>
  <si>
    <t>CO</t>
  </si>
  <si>
    <t>NewMexico</t>
  </si>
  <si>
    <t>NM</t>
  </si>
  <si>
    <t>Texas</t>
  </si>
  <si>
    <t>Oklahoma</t>
  </si>
  <si>
    <t>Kansas</t>
  </si>
  <si>
    <t>Nebraska</t>
  </si>
  <si>
    <t>NE</t>
  </si>
  <si>
    <t>SouthDakota</t>
  </si>
  <si>
    <t>SD</t>
  </si>
  <si>
    <t>NorthDakota</t>
  </si>
  <si>
    <t>ND</t>
  </si>
  <si>
    <t>Iowa</t>
  </si>
  <si>
    <t>Missouri</t>
  </si>
  <si>
    <t>MO</t>
  </si>
  <si>
    <t>Arkansas</t>
  </si>
  <si>
    <t>Louisiana</t>
  </si>
  <si>
    <t>Wisconsin</t>
  </si>
  <si>
    <t>Illinois</t>
  </si>
  <si>
    <t>Tennesse</t>
  </si>
  <si>
    <t>Kentucky</t>
  </si>
  <si>
    <t>KY</t>
  </si>
  <si>
    <t>Indiana</t>
  </si>
  <si>
    <t>Michigan</t>
  </si>
  <si>
    <t>MI</t>
  </si>
  <si>
    <t>Mississippi</t>
  </si>
  <si>
    <t>Alabama</t>
  </si>
  <si>
    <t>AL</t>
  </si>
  <si>
    <t>Georgia</t>
  </si>
  <si>
    <t>Florida</t>
  </si>
  <si>
    <t>SouthCarolina</t>
  </si>
  <si>
    <t>SC</t>
  </si>
  <si>
    <t>NorthCarolina</t>
  </si>
  <si>
    <t>Virginia</t>
  </si>
  <si>
    <t>WestVirginia</t>
  </si>
  <si>
    <t>WV</t>
  </si>
  <si>
    <t>Ohio</t>
  </si>
  <si>
    <t>Pennsylvania</t>
  </si>
  <si>
    <t>WashingtonDC</t>
  </si>
  <si>
    <t>DC</t>
  </si>
  <si>
    <t>Maryland</t>
  </si>
  <si>
    <t>NewJersey</t>
  </si>
  <si>
    <t>NewYork</t>
  </si>
  <si>
    <t>Delaware</t>
  </si>
  <si>
    <t>DE</t>
  </si>
  <si>
    <t>Connecticut</t>
  </si>
  <si>
    <t>CT</t>
  </si>
  <si>
    <t>RhodeIsland</t>
  </si>
  <si>
    <t>RI</t>
  </si>
  <si>
    <t>Massachusetts</t>
  </si>
  <si>
    <t>Vermont</t>
  </si>
  <si>
    <t>NewHampshire</t>
  </si>
  <si>
    <t>NH</t>
  </si>
  <si>
    <t>Maine</t>
  </si>
  <si>
    <t>ME</t>
  </si>
  <si>
    <t>Alaska</t>
  </si>
  <si>
    <t>AK</t>
  </si>
  <si>
    <t>Hawaii</t>
  </si>
  <si>
    <t>South Pole</t>
  </si>
  <si>
    <t>SPL</t>
  </si>
  <si>
    <t>South Pole West</t>
  </si>
  <si>
    <t>SPW</t>
  </si>
  <si>
    <t>South Pole East</t>
  </si>
  <si>
    <t xml:space="preserve">SPE </t>
  </si>
  <si>
    <t>Western Europe</t>
  </si>
  <si>
    <t>WEU</t>
  </si>
  <si>
    <t>Eastern Europe</t>
  </si>
  <si>
    <t>EEU</t>
  </si>
  <si>
    <t>Middle East</t>
  </si>
  <si>
    <t>MDE</t>
  </si>
  <si>
    <t>Arabian Penninsula</t>
  </si>
  <si>
    <t>ARP</t>
  </si>
  <si>
    <t>Russia</t>
  </si>
  <si>
    <t>RUS</t>
  </si>
  <si>
    <t>China</t>
  </si>
  <si>
    <t>CHI</t>
  </si>
  <si>
    <t>India</t>
  </si>
  <si>
    <t>IND</t>
  </si>
  <si>
    <t>SouthEastAsia</t>
  </si>
  <si>
    <t>SEA</t>
  </si>
  <si>
    <t>Philippines</t>
  </si>
  <si>
    <t>PHI</t>
  </si>
  <si>
    <t>Australia</t>
  </si>
  <si>
    <t>AUS</t>
  </si>
  <si>
    <t>Siberia</t>
  </si>
  <si>
    <t>SIB</t>
  </si>
  <si>
    <t>United States</t>
  </si>
  <si>
    <t>USA</t>
  </si>
  <si>
    <t>Mexico</t>
  </si>
  <si>
    <t>MEX</t>
  </si>
  <si>
    <t>SouthAM</t>
  </si>
  <si>
    <t>SAM</t>
  </si>
  <si>
    <t>Canada</t>
  </si>
  <si>
    <t>CAN</t>
  </si>
  <si>
    <t>Greenland</t>
  </si>
  <si>
    <t>GRE</t>
  </si>
  <si>
    <t>NorthAfrica</t>
  </si>
  <si>
    <t>NAF</t>
  </si>
  <si>
    <t>SouthAfrica</t>
  </si>
  <si>
    <t>SAF</t>
  </si>
  <si>
    <t>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</si>
</sst>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2" borderId="0" xfId="0" applyFill="1" applyBorder="1"/>
    <xf numFmtId="0" fontId="0" fillId="0" borderId="0" xfId="0" applyFill="1" applyBorder="1"/>
    <xf numFmtId="0" fontId="2" fillId="2" borderId="0" xfId="0" applyFont="1" applyFill="1" applyBorder="1"/>
    <xf numFmtId="0" fontId="0" fillId="0" borderId="0" xfId="0" applyBorder="1"/>
    <xf numFmtId="0" fontId="0" fillId="2" borderId="0" xfId="0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/>
    <xf numFmtId="0" fontId="0" fillId="0" borderId="2" xfId="0" applyFill="1" applyBorder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A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4"/>
  <sheetViews>
    <sheetView tabSelected="1" topLeftCell="A23" workbookViewId="0">
      <selection activeCell="F33" sqref="F33"/>
    </sheetView>
  </sheetViews>
  <sheetFormatPr defaultRowHeight="15" x14ac:dyDescent="0.25"/>
  <cols>
    <col min="1" max="1" width="13.28515625" bestFit="1" customWidth="1"/>
    <col min="6" max="6" width="14.42578125" bestFit="1" customWidth="1"/>
    <col min="7" max="7" width="6.28515625" bestFit="1" customWidth="1"/>
    <col min="8" max="8" width="8.85546875" bestFit="1" customWidth="1"/>
    <col min="9" max="10" width="9.85546875" bestFit="1" customWidth="1"/>
    <col min="11" max="11" width="5.28515625" bestFit="1" customWidth="1"/>
    <col min="12" max="12" width="11" bestFit="1" customWidth="1"/>
    <col min="13" max="13" width="11.7109375" bestFit="1" customWidth="1"/>
    <col min="14" max="14" width="12.140625" bestFit="1" customWidth="1"/>
    <col min="15" max="15" width="8" bestFit="1" customWidth="1"/>
    <col min="16" max="16" width="8.5703125" bestFit="1" customWidth="1"/>
    <col min="17" max="17" width="10.85546875" customWidth="1"/>
    <col min="18" max="18" width="12.140625" bestFit="1" customWidth="1"/>
    <col min="19" max="19" width="8" bestFit="1" customWidth="1"/>
    <col min="20" max="20" width="8.7109375" bestFit="1" customWidth="1"/>
    <col min="23" max="23" width="10.710937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8</v>
      </c>
      <c r="E1" t="s">
        <v>43</v>
      </c>
      <c r="F1" t="s">
        <v>15</v>
      </c>
      <c r="G1" t="s">
        <v>44</v>
      </c>
      <c r="H1" t="s">
        <v>45</v>
      </c>
      <c r="I1" t="s">
        <v>154</v>
      </c>
      <c r="J1" t="s">
        <v>46</v>
      </c>
      <c r="K1" t="s">
        <v>47</v>
      </c>
      <c r="L1" t="s">
        <v>153</v>
      </c>
      <c r="M1" t="s">
        <v>18</v>
      </c>
      <c r="N1" t="s">
        <v>48</v>
      </c>
      <c r="O1" t="s">
        <v>49</v>
      </c>
      <c r="P1" t="s">
        <v>16</v>
      </c>
      <c r="Q1" t="s">
        <v>50</v>
      </c>
      <c r="R1" t="s">
        <v>17</v>
      </c>
      <c r="S1" t="s">
        <v>152</v>
      </c>
      <c r="T1" t="s">
        <v>6</v>
      </c>
    </row>
    <row r="2" spans="1:20" x14ac:dyDescent="0.25">
      <c r="A2" t="s">
        <v>66</v>
      </c>
      <c r="B2" t="b">
        <v>1</v>
      </c>
      <c r="C2">
        <v>1</v>
      </c>
      <c r="D2" t="s">
        <v>319</v>
      </c>
      <c r="E2" t="s">
        <v>62</v>
      </c>
      <c r="F2" t="s">
        <v>319</v>
      </c>
      <c r="G2" t="s">
        <v>65</v>
      </c>
      <c r="H2" t="s">
        <v>64</v>
      </c>
      <c r="I2">
        <v>1</v>
      </c>
      <c r="J2" t="s">
        <v>155</v>
      </c>
      <c r="K2" t="s">
        <v>65</v>
      </c>
      <c r="L2">
        <v>0</v>
      </c>
      <c r="M2" t="s">
        <v>352</v>
      </c>
      <c r="N2" t="s">
        <v>27</v>
      </c>
      <c r="O2" t="b">
        <v>1</v>
      </c>
      <c r="P2">
        <v>1</v>
      </c>
      <c r="R2" t="s">
        <v>396</v>
      </c>
      <c r="S2" t="s">
        <v>352</v>
      </c>
      <c r="T2">
        <v>0</v>
      </c>
    </row>
    <row r="3" spans="1:20" x14ac:dyDescent="0.25">
      <c r="A3" t="s">
        <v>66</v>
      </c>
      <c r="B3" t="b">
        <v>1</v>
      </c>
      <c r="C3">
        <v>1</v>
      </c>
      <c r="D3" t="s">
        <v>319</v>
      </c>
      <c r="E3" t="s">
        <v>62</v>
      </c>
      <c r="F3" t="s">
        <v>319</v>
      </c>
      <c r="G3" t="s">
        <v>65</v>
      </c>
      <c r="H3" t="s">
        <v>64</v>
      </c>
      <c r="I3">
        <v>1</v>
      </c>
      <c r="J3" t="s">
        <v>155</v>
      </c>
      <c r="K3" t="s">
        <v>65</v>
      </c>
      <c r="L3">
        <v>0</v>
      </c>
      <c r="M3" t="s">
        <v>352</v>
      </c>
      <c r="N3" t="s">
        <v>26</v>
      </c>
      <c r="O3" t="b">
        <v>1</v>
      </c>
      <c r="P3">
        <v>1</v>
      </c>
      <c r="R3" t="s">
        <v>396</v>
      </c>
      <c r="S3" t="s">
        <v>352</v>
      </c>
      <c r="T3">
        <v>0</v>
      </c>
    </row>
    <row r="4" spans="1:20" x14ac:dyDescent="0.25">
      <c r="A4" t="s">
        <v>66</v>
      </c>
      <c r="B4" t="b">
        <v>1</v>
      </c>
      <c r="C4">
        <v>1</v>
      </c>
      <c r="D4" t="s">
        <v>319</v>
      </c>
      <c r="E4" t="s">
        <v>62</v>
      </c>
      <c r="F4" t="s">
        <v>319</v>
      </c>
      <c r="G4" t="s">
        <v>65</v>
      </c>
      <c r="H4" t="s">
        <v>64</v>
      </c>
      <c r="I4">
        <v>1</v>
      </c>
      <c r="J4" t="s">
        <v>155</v>
      </c>
      <c r="K4" t="s">
        <v>65</v>
      </c>
      <c r="L4">
        <v>0</v>
      </c>
      <c r="M4" t="s">
        <v>353</v>
      </c>
      <c r="N4" t="s">
        <v>86</v>
      </c>
      <c r="O4" t="b">
        <v>1</v>
      </c>
      <c r="P4">
        <v>1</v>
      </c>
      <c r="R4" t="s">
        <v>395</v>
      </c>
      <c r="S4" t="s">
        <v>350</v>
      </c>
      <c r="T4">
        <v>210</v>
      </c>
    </row>
    <row r="5" spans="1:20" x14ac:dyDescent="0.25">
      <c r="A5" t="s">
        <v>66</v>
      </c>
      <c r="B5" t="b">
        <v>1</v>
      </c>
      <c r="C5">
        <v>1</v>
      </c>
      <c r="D5" t="s">
        <v>319</v>
      </c>
      <c r="E5" t="s">
        <v>62</v>
      </c>
      <c r="F5" t="s">
        <v>319</v>
      </c>
      <c r="G5" t="s">
        <v>65</v>
      </c>
      <c r="H5" t="s">
        <v>64</v>
      </c>
      <c r="I5">
        <v>1</v>
      </c>
      <c r="J5" t="s">
        <v>155</v>
      </c>
      <c r="K5" t="s">
        <v>65</v>
      </c>
      <c r="L5">
        <v>0</v>
      </c>
      <c r="M5" t="s">
        <v>29</v>
      </c>
      <c r="N5" t="s">
        <v>36</v>
      </c>
      <c r="O5" t="b">
        <v>1</v>
      </c>
      <c r="P5">
        <v>1</v>
      </c>
      <c r="R5" t="s">
        <v>395</v>
      </c>
      <c r="S5" t="s">
        <v>358</v>
      </c>
      <c r="T5">
        <v>150</v>
      </c>
    </row>
    <row r="6" spans="1:20" x14ac:dyDescent="0.25">
      <c r="A6" t="s">
        <v>66</v>
      </c>
      <c r="B6" t="b">
        <v>1</v>
      </c>
      <c r="C6">
        <v>1</v>
      </c>
      <c r="D6" t="s">
        <v>319</v>
      </c>
      <c r="E6" t="s">
        <v>62</v>
      </c>
      <c r="F6" t="s">
        <v>319</v>
      </c>
      <c r="G6" t="s">
        <v>65</v>
      </c>
      <c r="H6" t="s">
        <v>64</v>
      </c>
      <c r="I6">
        <v>1</v>
      </c>
      <c r="J6" t="s">
        <v>155</v>
      </c>
      <c r="K6" t="s">
        <v>65</v>
      </c>
      <c r="L6">
        <v>0</v>
      </c>
      <c r="M6" t="s">
        <v>382</v>
      </c>
      <c r="N6" t="s">
        <v>86</v>
      </c>
      <c r="O6" t="b">
        <v>1</v>
      </c>
      <c r="P6">
        <v>1</v>
      </c>
      <c r="R6" t="s">
        <v>395</v>
      </c>
      <c r="S6" t="s">
        <v>354</v>
      </c>
      <c r="T6">
        <v>30</v>
      </c>
    </row>
    <row r="7" spans="1:20" x14ac:dyDescent="0.25">
      <c r="A7" t="s">
        <v>66</v>
      </c>
      <c r="B7" t="b">
        <v>1</v>
      </c>
      <c r="C7">
        <v>1</v>
      </c>
      <c r="D7" t="s">
        <v>319</v>
      </c>
      <c r="E7" t="s">
        <v>62</v>
      </c>
      <c r="F7" t="s">
        <v>319</v>
      </c>
      <c r="G7" t="s">
        <v>65</v>
      </c>
      <c r="H7" t="s">
        <v>64</v>
      </c>
      <c r="I7">
        <v>1</v>
      </c>
      <c r="J7" t="s">
        <v>155</v>
      </c>
      <c r="K7" t="s">
        <v>65</v>
      </c>
      <c r="L7">
        <v>0</v>
      </c>
      <c r="M7" t="s">
        <v>354</v>
      </c>
      <c r="N7" t="s">
        <v>27</v>
      </c>
      <c r="O7" t="b">
        <v>1</v>
      </c>
      <c r="P7">
        <v>1</v>
      </c>
      <c r="R7" t="s">
        <v>395</v>
      </c>
      <c r="S7" t="s">
        <v>354</v>
      </c>
      <c r="T7">
        <v>0</v>
      </c>
    </row>
    <row r="8" spans="1:20" x14ac:dyDescent="0.25">
      <c r="A8" t="s">
        <v>66</v>
      </c>
      <c r="B8" t="b">
        <v>1</v>
      </c>
      <c r="C8">
        <v>1</v>
      </c>
      <c r="D8" t="s">
        <v>319</v>
      </c>
      <c r="E8" t="s">
        <v>62</v>
      </c>
      <c r="F8" t="s">
        <v>319</v>
      </c>
      <c r="G8" t="s">
        <v>65</v>
      </c>
      <c r="H8" t="s">
        <v>64</v>
      </c>
      <c r="I8">
        <v>1</v>
      </c>
      <c r="J8" t="s">
        <v>155</v>
      </c>
      <c r="K8" t="s">
        <v>65</v>
      </c>
      <c r="L8">
        <v>0</v>
      </c>
      <c r="M8" t="s">
        <v>355</v>
      </c>
      <c r="N8" t="s">
        <v>86</v>
      </c>
      <c r="O8" t="b">
        <v>1</v>
      </c>
      <c r="P8">
        <v>1</v>
      </c>
      <c r="R8" t="s">
        <v>395</v>
      </c>
      <c r="S8" t="s">
        <v>359</v>
      </c>
      <c r="T8">
        <v>60</v>
      </c>
    </row>
    <row r="9" spans="1:20" x14ac:dyDescent="0.25">
      <c r="A9" t="s">
        <v>66</v>
      </c>
      <c r="B9" t="b">
        <v>1</v>
      </c>
      <c r="C9">
        <v>1</v>
      </c>
      <c r="D9" t="s">
        <v>319</v>
      </c>
      <c r="E9" t="s">
        <v>62</v>
      </c>
      <c r="F9" t="s">
        <v>319</v>
      </c>
      <c r="G9" t="s">
        <v>65</v>
      </c>
      <c r="H9" t="s">
        <v>64</v>
      </c>
      <c r="I9">
        <v>1</v>
      </c>
      <c r="J9" t="s">
        <v>155</v>
      </c>
      <c r="K9" t="s">
        <v>65</v>
      </c>
      <c r="L9">
        <v>0</v>
      </c>
      <c r="M9" t="s">
        <v>356</v>
      </c>
      <c r="N9" t="s">
        <v>27</v>
      </c>
      <c r="O9" t="b">
        <v>1</v>
      </c>
      <c r="P9">
        <v>1</v>
      </c>
      <c r="R9" t="s">
        <v>395</v>
      </c>
      <c r="S9" t="s">
        <v>356</v>
      </c>
      <c r="T9">
        <v>0</v>
      </c>
    </row>
    <row r="10" spans="1:20" x14ac:dyDescent="0.25">
      <c r="A10" t="s">
        <v>66</v>
      </c>
      <c r="B10" t="b">
        <v>1</v>
      </c>
      <c r="C10">
        <v>1</v>
      </c>
      <c r="D10" t="s">
        <v>319</v>
      </c>
      <c r="E10" t="s">
        <v>62</v>
      </c>
      <c r="F10" t="s">
        <v>319</v>
      </c>
      <c r="G10" t="s">
        <v>65</v>
      </c>
      <c r="H10" t="s">
        <v>64</v>
      </c>
      <c r="I10">
        <v>1</v>
      </c>
      <c r="J10" t="s">
        <v>155</v>
      </c>
      <c r="K10" t="s">
        <v>65</v>
      </c>
      <c r="L10">
        <v>0</v>
      </c>
      <c r="M10" t="s">
        <v>353</v>
      </c>
      <c r="N10" t="s">
        <v>86</v>
      </c>
      <c r="O10" t="b">
        <v>1</v>
      </c>
      <c r="P10">
        <v>1</v>
      </c>
      <c r="R10" t="s">
        <v>395</v>
      </c>
      <c r="S10" t="s">
        <v>356</v>
      </c>
      <c r="T10">
        <v>270</v>
      </c>
    </row>
    <row r="11" spans="1:20" x14ac:dyDescent="0.25">
      <c r="A11" t="s">
        <v>66</v>
      </c>
      <c r="B11" t="b">
        <v>1</v>
      </c>
      <c r="C11">
        <v>1</v>
      </c>
      <c r="D11" t="s">
        <v>319</v>
      </c>
      <c r="E11" t="s">
        <v>62</v>
      </c>
      <c r="F11" t="s">
        <v>319</v>
      </c>
      <c r="G11" t="s">
        <v>65</v>
      </c>
      <c r="H11" t="s">
        <v>64</v>
      </c>
      <c r="I11">
        <v>1</v>
      </c>
      <c r="J11" t="s">
        <v>155</v>
      </c>
      <c r="K11" t="s">
        <v>65</v>
      </c>
      <c r="L11">
        <v>0</v>
      </c>
      <c r="M11" t="s">
        <v>356</v>
      </c>
      <c r="N11" t="s">
        <v>28</v>
      </c>
      <c r="O11" t="b">
        <v>1</v>
      </c>
      <c r="P11">
        <v>1</v>
      </c>
      <c r="R11" t="s">
        <v>395</v>
      </c>
      <c r="S11" t="s">
        <v>356</v>
      </c>
      <c r="T11">
        <v>0</v>
      </c>
    </row>
    <row r="12" spans="1:20" x14ac:dyDescent="0.25">
      <c r="A12" t="s">
        <v>66</v>
      </c>
      <c r="B12" t="b">
        <v>1</v>
      </c>
      <c r="C12">
        <v>1</v>
      </c>
      <c r="D12" t="s">
        <v>319</v>
      </c>
      <c r="E12" t="s">
        <v>62</v>
      </c>
      <c r="F12" t="s">
        <v>319</v>
      </c>
      <c r="G12" t="s">
        <v>65</v>
      </c>
      <c r="H12" t="s">
        <v>64</v>
      </c>
      <c r="I12">
        <v>1</v>
      </c>
      <c r="J12" t="s">
        <v>155</v>
      </c>
      <c r="K12" t="s">
        <v>65</v>
      </c>
      <c r="L12">
        <v>0</v>
      </c>
      <c r="M12" t="s">
        <v>38</v>
      </c>
      <c r="N12" t="s">
        <v>26</v>
      </c>
      <c r="O12" t="b">
        <v>1</v>
      </c>
      <c r="P12">
        <v>1</v>
      </c>
      <c r="R12" t="s">
        <v>397</v>
      </c>
      <c r="S12" t="s">
        <v>38</v>
      </c>
      <c r="T12">
        <v>0</v>
      </c>
    </row>
    <row r="13" spans="1:20" x14ac:dyDescent="0.25">
      <c r="A13" t="s">
        <v>66</v>
      </c>
      <c r="B13" t="b">
        <v>1</v>
      </c>
      <c r="C13">
        <v>1</v>
      </c>
      <c r="D13" t="s">
        <v>319</v>
      </c>
      <c r="E13" t="s">
        <v>62</v>
      </c>
      <c r="F13" t="s">
        <v>319</v>
      </c>
      <c r="G13" t="s">
        <v>65</v>
      </c>
      <c r="H13" t="s">
        <v>64</v>
      </c>
      <c r="I13">
        <v>1</v>
      </c>
      <c r="J13" t="s">
        <v>155</v>
      </c>
      <c r="K13" t="s">
        <v>65</v>
      </c>
      <c r="L13">
        <v>0</v>
      </c>
      <c r="M13" t="s">
        <v>398</v>
      </c>
      <c r="N13" t="s">
        <v>35</v>
      </c>
      <c r="O13" t="b">
        <v>1</v>
      </c>
      <c r="P13">
        <v>1</v>
      </c>
      <c r="R13" t="s">
        <v>395</v>
      </c>
      <c r="S13" t="s">
        <v>357</v>
      </c>
      <c r="T13">
        <v>240</v>
      </c>
    </row>
    <row r="14" spans="1:20" x14ac:dyDescent="0.25">
      <c r="A14" t="s">
        <v>66</v>
      </c>
      <c r="B14" t="b">
        <v>1</v>
      </c>
      <c r="C14">
        <v>1</v>
      </c>
      <c r="D14" t="s">
        <v>319</v>
      </c>
      <c r="E14" t="s">
        <v>62</v>
      </c>
      <c r="F14" t="s">
        <v>319</v>
      </c>
      <c r="G14" t="s">
        <v>65</v>
      </c>
      <c r="H14" t="s">
        <v>64</v>
      </c>
      <c r="I14">
        <v>1</v>
      </c>
      <c r="J14" t="s">
        <v>155</v>
      </c>
      <c r="K14" t="s">
        <v>65</v>
      </c>
      <c r="L14">
        <v>0</v>
      </c>
      <c r="M14" t="s">
        <v>357</v>
      </c>
      <c r="N14" t="s">
        <v>26</v>
      </c>
      <c r="O14" t="b">
        <v>1</v>
      </c>
      <c r="P14">
        <v>1</v>
      </c>
      <c r="R14" t="s">
        <v>395</v>
      </c>
      <c r="S14" t="s">
        <v>357</v>
      </c>
      <c r="T14">
        <v>0</v>
      </c>
    </row>
    <row r="15" spans="1:20" x14ac:dyDescent="0.25">
      <c r="A15" t="s">
        <v>66</v>
      </c>
      <c r="B15" t="b">
        <v>1</v>
      </c>
      <c r="C15">
        <v>1</v>
      </c>
      <c r="D15" t="s">
        <v>319</v>
      </c>
      <c r="E15" t="s">
        <v>62</v>
      </c>
      <c r="F15" t="s">
        <v>319</v>
      </c>
      <c r="G15" t="s">
        <v>65</v>
      </c>
      <c r="H15" t="s">
        <v>64</v>
      </c>
      <c r="I15">
        <v>1</v>
      </c>
      <c r="J15" t="s">
        <v>155</v>
      </c>
      <c r="K15" t="s">
        <v>65</v>
      </c>
      <c r="L15">
        <v>0</v>
      </c>
      <c r="M15" t="s">
        <v>357</v>
      </c>
      <c r="N15" t="s">
        <v>26</v>
      </c>
      <c r="O15" t="b">
        <v>1</v>
      </c>
      <c r="P15">
        <v>1</v>
      </c>
      <c r="R15" t="s">
        <v>395</v>
      </c>
      <c r="S15" t="s">
        <v>357</v>
      </c>
      <c r="T15">
        <v>0</v>
      </c>
    </row>
    <row r="16" spans="1:20" x14ac:dyDescent="0.25">
      <c r="A16" t="s">
        <v>66</v>
      </c>
      <c r="B16" t="b">
        <v>1</v>
      </c>
      <c r="C16">
        <v>1</v>
      </c>
      <c r="D16" t="s">
        <v>319</v>
      </c>
      <c r="E16" t="s">
        <v>63</v>
      </c>
      <c r="F16" t="s">
        <v>319</v>
      </c>
      <c r="G16" t="s">
        <v>65</v>
      </c>
      <c r="H16" t="s">
        <v>64</v>
      </c>
      <c r="I16">
        <v>1</v>
      </c>
      <c r="J16" t="s">
        <v>156</v>
      </c>
      <c r="K16" t="s">
        <v>65</v>
      </c>
      <c r="L16">
        <v>0</v>
      </c>
      <c r="M16" t="s">
        <v>68</v>
      </c>
      <c r="N16" t="s">
        <v>28</v>
      </c>
      <c r="O16" t="b">
        <v>1</v>
      </c>
      <c r="P16">
        <v>1</v>
      </c>
      <c r="R16" t="s">
        <v>395</v>
      </c>
      <c r="S16" t="s">
        <v>68</v>
      </c>
      <c r="T16">
        <v>0</v>
      </c>
    </row>
    <row r="17" spans="1:20" x14ac:dyDescent="0.25">
      <c r="A17" t="s">
        <v>66</v>
      </c>
      <c r="B17" t="b">
        <v>1</v>
      </c>
      <c r="C17">
        <v>1</v>
      </c>
      <c r="D17" t="s">
        <v>319</v>
      </c>
      <c r="E17" t="s">
        <v>63</v>
      </c>
      <c r="F17" t="s">
        <v>319</v>
      </c>
      <c r="G17" t="s">
        <v>65</v>
      </c>
      <c r="H17" t="s">
        <v>64</v>
      </c>
      <c r="I17">
        <v>1</v>
      </c>
      <c r="J17" t="s">
        <v>156</v>
      </c>
      <c r="K17" t="s">
        <v>65</v>
      </c>
      <c r="L17">
        <v>0</v>
      </c>
      <c r="M17" t="s">
        <v>55</v>
      </c>
      <c r="N17" t="s">
        <v>26</v>
      </c>
      <c r="O17" t="b">
        <v>1</v>
      </c>
      <c r="P17">
        <v>1</v>
      </c>
      <c r="R17" t="s">
        <v>395</v>
      </c>
      <c r="S17" t="s">
        <v>55</v>
      </c>
      <c r="T17">
        <v>0</v>
      </c>
    </row>
    <row r="18" spans="1:20" x14ac:dyDescent="0.25">
      <c r="A18" t="s">
        <v>66</v>
      </c>
      <c r="B18" t="b">
        <v>1</v>
      </c>
      <c r="C18">
        <v>1</v>
      </c>
      <c r="D18" t="s">
        <v>319</v>
      </c>
      <c r="E18" t="s">
        <v>63</v>
      </c>
      <c r="F18" t="s">
        <v>319</v>
      </c>
      <c r="G18" t="s">
        <v>65</v>
      </c>
      <c r="H18" t="s">
        <v>64</v>
      </c>
      <c r="I18">
        <v>1</v>
      </c>
      <c r="J18" t="s">
        <v>156</v>
      </c>
      <c r="K18" t="s">
        <v>65</v>
      </c>
      <c r="L18">
        <v>0</v>
      </c>
      <c r="M18" t="s">
        <v>69</v>
      </c>
      <c r="N18" t="s">
        <v>28</v>
      </c>
      <c r="O18" t="b">
        <v>1</v>
      </c>
      <c r="P18">
        <v>1</v>
      </c>
      <c r="R18" t="s">
        <v>395</v>
      </c>
      <c r="S18" t="s">
        <v>69</v>
      </c>
      <c r="T18">
        <v>0</v>
      </c>
    </row>
    <row r="19" spans="1:20" x14ac:dyDescent="0.25">
      <c r="A19" t="s">
        <v>66</v>
      </c>
      <c r="B19" t="b">
        <v>1</v>
      </c>
      <c r="C19">
        <v>1</v>
      </c>
      <c r="D19" t="s">
        <v>319</v>
      </c>
      <c r="E19" t="s">
        <v>63</v>
      </c>
      <c r="F19" t="s">
        <v>319</v>
      </c>
      <c r="G19" t="s">
        <v>65</v>
      </c>
      <c r="H19" t="s">
        <v>64</v>
      </c>
      <c r="I19">
        <v>1</v>
      </c>
      <c r="J19" t="s">
        <v>156</v>
      </c>
      <c r="K19" t="s">
        <v>65</v>
      </c>
      <c r="L19">
        <v>0</v>
      </c>
      <c r="M19" t="s">
        <v>70</v>
      </c>
      <c r="N19" t="s">
        <v>28</v>
      </c>
      <c r="O19" t="b">
        <v>1</v>
      </c>
      <c r="P19">
        <v>1</v>
      </c>
      <c r="R19" t="s">
        <v>395</v>
      </c>
      <c r="S19" t="s">
        <v>70</v>
      </c>
      <c r="T19">
        <v>0</v>
      </c>
    </row>
    <row r="20" spans="1:20" x14ac:dyDescent="0.25">
      <c r="A20" t="s">
        <v>66</v>
      </c>
      <c r="B20" t="b">
        <v>1</v>
      </c>
      <c r="C20">
        <v>1</v>
      </c>
      <c r="D20" t="s">
        <v>319</v>
      </c>
      <c r="E20" t="s">
        <v>63</v>
      </c>
      <c r="F20" t="s">
        <v>319</v>
      </c>
      <c r="G20" t="s">
        <v>65</v>
      </c>
      <c r="H20" t="s">
        <v>64</v>
      </c>
      <c r="I20">
        <v>1</v>
      </c>
      <c r="J20" t="s">
        <v>156</v>
      </c>
      <c r="K20" t="s">
        <v>65</v>
      </c>
      <c r="L20">
        <v>0</v>
      </c>
      <c r="M20" t="s">
        <v>61</v>
      </c>
      <c r="N20" t="s">
        <v>28</v>
      </c>
      <c r="O20" t="b">
        <v>1</v>
      </c>
      <c r="P20">
        <v>1</v>
      </c>
      <c r="R20" t="s">
        <v>395</v>
      </c>
      <c r="S20" t="s">
        <v>61</v>
      </c>
      <c r="T20">
        <v>0</v>
      </c>
    </row>
    <row r="21" spans="1:20" x14ac:dyDescent="0.25">
      <c r="A21" t="s">
        <v>66</v>
      </c>
      <c r="B21" t="b">
        <v>1</v>
      </c>
      <c r="C21">
        <v>1</v>
      </c>
      <c r="D21" t="s">
        <v>319</v>
      </c>
      <c r="E21" t="s">
        <v>63</v>
      </c>
      <c r="F21" t="s">
        <v>319</v>
      </c>
      <c r="G21" t="s">
        <v>65</v>
      </c>
      <c r="H21" t="s">
        <v>64</v>
      </c>
      <c r="I21">
        <v>1</v>
      </c>
      <c r="J21" t="s">
        <v>156</v>
      </c>
      <c r="K21" t="s">
        <v>65</v>
      </c>
      <c r="L21">
        <v>0</v>
      </c>
      <c r="M21" t="s">
        <v>40</v>
      </c>
      <c r="N21" t="s">
        <v>28</v>
      </c>
      <c r="O21" t="b">
        <v>1</v>
      </c>
      <c r="P21">
        <v>1</v>
      </c>
      <c r="R21" t="s">
        <v>395</v>
      </c>
      <c r="S21" t="s">
        <v>40</v>
      </c>
      <c r="T21">
        <v>0</v>
      </c>
    </row>
    <row r="22" spans="1:20" x14ac:dyDescent="0.25">
      <c r="A22" t="s">
        <v>66</v>
      </c>
      <c r="B22" t="b">
        <v>1</v>
      </c>
      <c r="C22">
        <v>1</v>
      </c>
      <c r="D22" t="s">
        <v>319</v>
      </c>
      <c r="E22" t="s">
        <v>63</v>
      </c>
      <c r="F22" t="s">
        <v>319</v>
      </c>
      <c r="G22" t="s">
        <v>65</v>
      </c>
      <c r="H22" t="s">
        <v>64</v>
      </c>
      <c r="I22">
        <v>1</v>
      </c>
      <c r="J22" t="s">
        <v>156</v>
      </c>
      <c r="K22" t="s">
        <v>65</v>
      </c>
      <c r="L22">
        <v>0</v>
      </c>
      <c r="M22" t="s">
        <v>51</v>
      </c>
      <c r="N22" t="s">
        <v>28</v>
      </c>
      <c r="O22" t="b">
        <v>1</v>
      </c>
      <c r="P22">
        <v>1</v>
      </c>
      <c r="R22" t="s">
        <v>395</v>
      </c>
      <c r="S22" t="s">
        <v>51</v>
      </c>
      <c r="T22">
        <v>0</v>
      </c>
    </row>
    <row r="23" spans="1:20" x14ac:dyDescent="0.25">
      <c r="A23" t="s">
        <v>66</v>
      </c>
      <c r="B23" t="b">
        <v>1</v>
      </c>
      <c r="C23">
        <v>1</v>
      </c>
      <c r="D23" t="s">
        <v>319</v>
      </c>
      <c r="E23" t="s">
        <v>63</v>
      </c>
      <c r="F23" t="s">
        <v>319</v>
      </c>
      <c r="G23" t="s">
        <v>65</v>
      </c>
      <c r="H23" t="s">
        <v>64</v>
      </c>
      <c r="I23">
        <v>1</v>
      </c>
      <c r="J23" t="s">
        <v>156</v>
      </c>
      <c r="K23" t="s">
        <v>65</v>
      </c>
      <c r="L23">
        <v>0</v>
      </c>
      <c r="M23" t="s">
        <v>54</v>
      </c>
      <c r="N23" t="s">
        <v>28</v>
      </c>
      <c r="O23" t="b">
        <v>1</v>
      </c>
      <c r="P23">
        <v>1</v>
      </c>
      <c r="R23" t="s">
        <v>395</v>
      </c>
      <c r="S23" t="s">
        <v>54</v>
      </c>
      <c r="T23">
        <v>0</v>
      </c>
    </row>
    <row r="24" spans="1:20" x14ac:dyDescent="0.25">
      <c r="A24" t="s">
        <v>66</v>
      </c>
      <c r="B24" t="b">
        <v>1</v>
      </c>
      <c r="C24">
        <v>1</v>
      </c>
      <c r="D24" t="s">
        <v>319</v>
      </c>
      <c r="E24" t="s">
        <v>63</v>
      </c>
      <c r="F24" t="s">
        <v>319</v>
      </c>
      <c r="G24" t="s">
        <v>65</v>
      </c>
      <c r="H24" t="s">
        <v>64</v>
      </c>
      <c r="I24">
        <v>1</v>
      </c>
      <c r="J24" t="s">
        <v>156</v>
      </c>
      <c r="K24" t="s">
        <v>65</v>
      </c>
      <c r="L24">
        <v>0</v>
      </c>
      <c r="M24" t="s">
        <v>53</v>
      </c>
      <c r="N24" t="s">
        <v>28</v>
      </c>
      <c r="O24" t="b">
        <v>1</v>
      </c>
      <c r="P24">
        <v>1</v>
      </c>
      <c r="R24" t="s">
        <v>395</v>
      </c>
      <c r="S24" t="s">
        <v>53</v>
      </c>
      <c r="T24">
        <v>0</v>
      </c>
    </row>
    <row r="25" spans="1:20" x14ac:dyDescent="0.25">
      <c r="A25" t="s">
        <v>66</v>
      </c>
      <c r="B25" t="b">
        <v>1</v>
      </c>
      <c r="C25">
        <v>1</v>
      </c>
      <c r="D25" t="s">
        <v>319</v>
      </c>
      <c r="E25" t="s">
        <v>63</v>
      </c>
      <c r="F25" t="s">
        <v>319</v>
      </c>
      <c r="G25" t="s">
        <v>65</v>
      </c>
      <c r="H25" t="s">
        <v>64</v>
      </c>
      <c r="I25">
        <v>1</v>
      </c>
      <c r="J25" t="s">
        <v>156</v>
      </c>
      <c r="K25" t="s">
        <v>65</v>
      </c>
      <c r="L25">
        <v>0</v>
      </c>
      <c r="M25" t="s">
        <v>71</v>
      </c>
      <c r="N25" t="s">
        <v>28</v>
      </c>
      <c r="O25" t="b">
        <v>1</v>
      </c>
      <c r="P25">
        <v>1</v>
      </c>
      <c r="R25" t="s">
        <v>395</v>
      </c>
      <c r="S25" t="s">
        <v>71</v>
      </c>
      <c r="T25">
        <v>0</v>
      </c>
    </row>
    <row r="26" spans="1:20" x14ac:dyDescent="0.25">
      <c r="A26" t="s">
        <v>66</v>
      </c>
      <c r="B26" t="b">
        <v>1</v>
      </c>
      <c r="C26">
        <v>1</v>
      </c>
      <c r="D26" t="s">
        <v>319</v>
      </c>
      <c r="E26" t="s">
        <v>63</v>
      </c>
      <c r="F26" t="s">
        <v>319</v>
      </c>
      <c r="G26" t="s">
        <v>65</v>
      </c>
      <c r="H26" t="s">
        <v>64</v>
      </c>
      <c r="I26">
        <v>1</v>
      </c>
      <c r="J26" t="s">
        <v>156</v>
      </c>
      <c r="K26" t="s">
        <v>65</v>
      </c>
      <c r="L26">
        <v>0</v>
      </c>
      <c r="M26" t="s">
        <v>72</v>
      </c>
      <c r="N26" t="s">
        <v>28</v>
      </c>
      <c r="O26" t="b">
        <v>1</v>
      </c>
      <c r="P26">
        <v>1</v>
      </c>
      <c r="R26" t="s">
        <v>395</v>
      </c>
      <c r="S26" t="s">
        <v>72</v>
      </c>
      <c r="T26">
        <v>0</v>
      </c>
    </row>
    <row r="27" spans="1:20" x14ac:dyDescent="0.25">
      <c r="A27" t="s">
        <v>66</v>
      </c>
      <c r="B27" t="b">
        <v>1</v>
      </c>
      <c r="C27">
        <v>1</v>
      </c>
      <c r="D27" t="s">
        <v>319</v>
      </c>
      <c r="E27" t="s">
        <v>63</v>
      </c>
      <c r="F27" t="s">
        <v>319</v>
      </c>
      <c r="G27" t="s">
        <v>65</v>
      </c>
      <c r="H27" t="s">
        <v>64</v>
      </c>
      <c r="I27">
        <v>1</v>
      </c>
      <c r="J27" t="s">
        <v>156</v>
      </c>
      <c r="K27" t="s">
        <v>65</v>
      </c>
      <c r="L27">
        <v>0</v>
      </c>
      <c r="M27" t="s">
        <v>73</v>
      </c>
      <c r="N27" t="s">
        <v>27</v>
      </c>
      <c r="O27" t="b">
        <v>1</v>
      </c>
      <c r="P27">
        <v>1</v>
      </c>
      <c r="R27" t="s">
        <v>395</v>
      </c>
      <c r="S27" t="s">
        <v>73</v>
      </c>
      <c r="T27">
        <v>0</v>
      </c>
    </row>
    <row r="28" spans="1:20" x14ac:dyDescent="0.25">
      <c r="A28" t="s">
        <v>66</v>
      </c>
      <c r="B28" t="b">
        <v>1</v>
      </c>
      <c r="C28">
        <v>1</v>
      </c>
      <c r="D28" t="s">
        <v>319</v>
      </c>
      <c r="E28" t="s">
        <v>63</v>
      </c>
      <c r="F28" t="s">
        <v>319</v>
      </c>
      <c r="G28" t="s">
        <v>65</v>
      </c>
      <c r="H28" t="s">
        <v>64</v>
      </c>
      <c r="I28">
        <v>1</v>
      </c>
      <c r="J28" t="s">
        <v>156</v>
      </c>
      <c r="K28" t="s">
        <v>65</v>
      </c>
      <c r="L28">
        <v>0</v>
      </c>
      <c r="M28" t="s">
        <v>67</v>
      </c>
      <c r="N28" t="s">
        <v>27</v>
      </c>
      <c r="O28" t="b">
        <v>1</v>
      </c>
      <c r="P28">
        <v>1</v>
      </c>
      <c r="R28" t="s">
        <v>395</v>
      </c>
      <c r="S28" t="s">
        <v>67</v>
      </c>
      <c r="T28">
        <v>0</v>
      </c>
    </row>
    <row r="29" spans="1:20" x14ac:dyDescent="0.25">
      <c r="A29" t="s">
        <v>66</v>
      </c>
      <c r="B29" t="b">
        <v>1</v>
      </c>
      <c r="C29">
        <v>1</v>
      </c>
      <c r="D29" t="s">
        <v>319</v>
      </c>
      <c r="E29" t="s">
        <v>63</v>
      </c>
      <c r="F29" t="s">
        <v>319</v>
      </c>
      <c r="G29" t="s">
        <v>65</v>
      </c>
      <c r="H29" t="s">
        <v>64</v>
      </c>
      <c r="I29">
        <v>1</v>
      </c>
      <c r="J29" t="s">
        <v>156</v>
      </c>
      <c r="K29" t="s">
        <v>65</v>
      </c>
      <c r="L29">
        <v>0</v>
      </c>
      <c r="M29" t="s">
        <v>74</v>
      </c>
      <c r="N29" t="s">
        <v>27</v>
      </c>
      <c r="O29" t="b">
        <v>1</v>
      </c>
      <c r="P29">
        <v>1</v>
      </c>
      <c r="R29" t="s">
        <v>395</v>
      </c>
      <c r="S29" t="s">
        <v>74</v>
      </c>
      <c r="T29">
        <v>0</v>
      </c>
    </row>
    <row r="30" spans="1:20" x14ac:dyDescent="0.25">
      <c r="A30" t="s">
        <v>66</v>
      </c>
      <c r="B30" t="b">
        <v>1</v>
      </c>
      <c r="C30">
        <v>1</v>
      </c>
      <c r="D30" t="s">
        <v>319</v>
      </c>
      <c r="E30" t="s">
        <v>63</v>
      </c>
      <c r="F30" t="s">
        <v>319</v>
      </c>
      <c r="G30" t="s">
        <v>65</v>
      </c>
      <c r="H30" t="s">
        <v>64</v>
      </c>
      <c r="I30">
        <v>1</v>
      </c>
      <c r="J30" t="s">
        <v>156</v>
      </c>
      <c r="K30" t="s">
        <v>65</v>
      </c>
      <c r="L30">
        <v>0</v>
      </c>
      <c r="M30" t="s">
        <v>75</v>
      </c>
      <c r="N30" t="s">
        <v>27</v>
      </c>
      <c r="O30" t="b">
        <v>1</v>
      </c>
      <c r="P30">
        <v>1</v>
      </c>
      <c r="R30" t="s">
        <v>395</v>
      </c>
      <c r="S30" t="s">
        <v>75</v>
      </c>
      <c r="T30">
        <v>0</v>
      </c>
    </row>
    <row r="31" spans="1:20" x14ac:dyDescent="0.25">
      <c r="A31" t="s">
        <v>66</v>
      </c>
      <c r="B31" t="b">
        <v>1</v>
      </c>
      <c r="C31">
        <v>1</v>
      </c>
      <c r="D31" t="s">
        <v>319</v>
      </c>
      <c r="E31" t="s">
        <v>63</v>
      </c>
      <c r="F31" t="s">
        <v>319</v>
      </c>
      <c r="G31" t="s">
        <v>65</v>
      </c>
      <c r="H31" t="s">
        <v>64</v>
      </c>
      <c r="I31">
        <v>1</v>
      </c>
      <c r="J31" t="s">
        <v>156</v>
      </c>
      <c r="K31" t="s">
        <v>65</v>
      </c>
      <c r="L31">
        <v>0</v>
      </c>
      <c r="M31" t="s">
        <v>29</v>
      </c>
      <c r="N31" t="s">
        <v>86</v>
      </c>
      <c r="O31" t="b">
        <v>1</v>
      </c>
      <c r="P31">
        <v>1</v>
      </c>
      <c r="R31" t="s">
        <v>395</v>
      </c>
      <c r="S31" t="s">
        <v>76</v>
      </c>
      <c r="T31">
        <v>60</v>
      </c>
    </row>
    <row r="32" spans="1:20" x14ac:dyDescent="0.25">
      <c r="A32" t="s">
        <v>66</v>
      </c>
      <c r="B32" t="b">
        <v>1</v>
      </c>
      <c r="C32">
        <v>1</v>
      </c>
      <c r="D32" t="s">
        <v>319</v>
      </c>
      <c r="E32" t="s">
        <v>63</v>
      </c>
      <c r="F32" t="s">
        <v>319</v>
      </c>
      <c r="G32" t="s">
        <v>65</v>
      </c>
      <c r="H32" t="s">
        <v>64</v>
      </c>
      <c r="I32">
        <v>1</v>
      </c>
      <c r="J32" t="s">
        <v>156</v>
      </c>
      <c r="K32" t="s">
        <v>65</v>
      </c>
      <c r="L32">
        <v>0</v>
      </c>
      <c r="M32" t="s">
        <v>39</v>
      </c>
      <c r="N32" t="s">
        <v>26</v>
      </c>
      <c r="O32" t="b">
        <v>1</v>
      </c>
      <c r="P32">
        <v>1</v>
      </c>
      <c r="R32" t="s">
        <v>395</v>
      </c>
      <c r="S32" t="s">
        <v>39</v>
      </c>
      <c r="T32">
        <v>0</v>
      </c>
    </row>
    <row r="33" spans="1:20" x14ac:dyDescent="0.25">
      <c r="A33" t="s">
        <v>66</v>
      </c>
      <c r="B33" t="b">
        <v>1</v>
      </c>
      <c r="C33">
        <v>1</v>
      </c>
      <c r="D33" t="s">
        <v>319</v>
      </c>
      <c r="E33" t="s">
        <v>63</v>
      </c>
      <c r="F33" t="s">
        <v>319</v>
      </c>
      <c r="G33" t="s">
        <v>65</v>
      </c>
      <c r="H33" t="s">
        <v>64</v>
      </c>
      <c r="I33">
        <v>1</v>
      </c>
      <c r="J33" t="s">
        <v>156</v>
      </c>
      <c r="K33" t="s">
        <v>65</v>
      </c>
      <c r="L33">
        <v>0</v>
      </c>
      <c r="M33" t="s">
        <v>401</v>
      </c>
      <c r="N33" t="s">
        <v>86</v>
      </c>
      <c r="O33" t="b">
        <v>1</v>
      </c>
      <c r="P33">
        <v>1</v>
      </c>
      <c r="R33" t="s">
        <v>395</v>
      </c>
      <c r="S33" t="s">
        <v>57</v>
      </c>
      <c r="T33">
        <v>240</v>
      </c>
    </row>
    <row r="34" spans="1:20" x14ac:dyDescent="0.25">
      <c r="A34" t="s">
        <v>66</v>
      </c>
      <c r="B34" t="b">
        <v>1</v>
      </c>
      <c r="C34">
        <v>1</v>
      </c>
      <c r="D34" t="s">
        <v>319</v>
      </c>
      <c r="E34" t="s">
        <v>63</v>
      </c>
      <c r="F34" t="s">
        <v>319</v>
      </c>
      <c r="G34" t="s">
        <v>65</v>
      </c>
      <c r="H34" t="s">
        <v>64</v>
      </c>
      <c r="I34">
        <v>1</v>
      </c>
      <c r="J34" t="s">
        <v>156</v>
      </c>
      <c r="K34" t="s">
        <v>65</v>
      </c>
      <c r="L34">
        <v>0</v>
      </c>
      <c r="M34" t="s">
        <v>401</v>
      </c>
      <c r="N34" t="s">
        <v>86</v>
      </c>
      <c r="O34" t="b">
        <v>1</v>
      </c>
      <c r="P34">
        <v>1</v>
      </c>
      <c r="R34" t="s">
        <v>395</v>
      </c>
      <c r="S34" t="s">
        <v>58</v>
      </c>
      <c r="T34">
        <v>335</v>
      </c>
    </row>
  </sheetData>
  <sortState ref="A2:T74">
    <sortCondition ref="D2:D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7"/>
  <sheetViews>
    <sheetView topLeftCell="A6" zoomScaleNormal="100" workbookViewId="0">
      <selection activeCell="E19" sqref="E19"/>
    </sheetView>
  </sheetViews>
  <sheetFormatPr defaultRowHeight="15" x14ac:dyDescent="0.25"/>
  <cols>
    <col min="1" max="1" width="14.7109375" bestFit="1" customWidth="1"/>
    <col min="5" max="5" width="13.5703125" bestFit="1" customWidth="1"/>
    <col min="8" max="8" width="8" bestFit="1" customWidth="1"/>
    <col min="9" max="9" width="16" bestFit="1" customWidth="1"/>
    <col min="10" max="10" width="10.85546875" bestFit="1" customWidth="1"/>
    <col min="12" max="12" width="14.42578125" bestFit="1" customWidth="1"/>
    <col min="13" max="13" width="14.5703125" bestFit="1" customWidth="1"/>
    <col min="14" max="14" width="10.140625" bestFit="1" customWidth="1"/>
    <col min="15" max="15" width="12.5703125" bestFit="1" customWidth="1"/>
    <col min="16" max="16" width="7" bestFit="1" customWidth="1"/>
    <col min="18" max="18" width="10" bestFit="1" customWidth="1"/>
    <col min="19" max="19" width="11" bestFit="1" customWidth="1"/>
    <col min="20" max="20" width="12.7109375" bestFit="1" customWidth="1"/>
    <col min="21" max="21" width="7.85546875" bestFit="1" customWidth="1"/>
    <col min="22" max="22" width="6.140625" bestFit="1" customWidth="1"/>
    <col min="23" max="23" width="12.140625" bestFit="1" customWidth="1"/>
    <col min="24" max="24" width="8.85546875" bestFit="1" customWidth="1"/>
    <col min="25" max="25" width="14" bestFit="1" customWidth="1"/>
    <col min="26" max="26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149</v>
      </c>
    </row>
    <row r="2" spans="1:25" x14ac:dyDescent="0.25">
      <c r="A2" t="s">
        <v>34</v>
      </c>
      <c r="B2" t="b">
        <v>1</v>
      </c>
      <c r="C2">
        <v>1</v>
      </c>
      <c r="D2">
        <v>1</v>
      </c>
      <c r="E2">
        <v>1</v>
      </c>
      <c r="F2">
        <v>1</v>
      </c>
      <c r="G2">
        <v>5000</v>
      </c>
      <c r="H2">
        <v>0</v>
      </c>
      <c r="I2" t="s">
        <v>319</v>
      </c>
      <c r="J2" t="s">
        <v>32</v>
      </c>
      <c r="K2" t="s">
        <v>362</v>
      </c>
      <c r="L2" t="s">
        <v>365</v>
      </c>
      <c r="M2" t="s">
        <v>372</v>
      </c>
      <c r="N2" t="s">
        <v>64</v>
      </c>
      <c r="O2">
        <v>0</v>
      </c>
      <c r="P2" t="s">
        <v>319</v>
      </c>
      <c r="Q2">
        <v>1</v>
      </c>
      <c r="R2" t="s">
        <v>395</v>
      </c>
      <c r="S2" t="s">
        <v>379</v>
      </c>
      <c r="T2" t="s">
        <v>351</v>
      </c>
      <c r="U2" t="s">
        <v>29</v>
      </c>
      <c r="V2" t="b">
        <v>0</v>
      </c>
      <c r="W2" t="s">
        <v>36</v>
      </c>
      <c r="X2" t="s">
        <v>27</v>
      </c>
      <c r="Y2">
        <v>365</v>
      </c>
    </row>
    <row r="3" spans="1:25" x14ac:dyDescent="0.25">
      <c r="A3" t="s">
        <v>34</v>
      </c>
      <c r="B3" t="b">
        <v>1</v>
      </c>
      <c r="C3">
        <v>1</v>
      </c>
      <c r="D3">
        <v>1</v>
      </c>
      <c r="E3">
        <v>1</v>
      </c>
      <c r="F3">
        <v>1</v>
      </c>
      <c r="G3">
        <v>5000</v>
      </c>
      <c r="H3">
        <v>0</v>
      </c>
      <c r="I3" t="s">
        <v>319</v>
      </c>
      <c r="J3" t="s">
        <v>32</v>
      </c>
      <c r="K3" t="s">
        <v>362</v>
      </c>
      <c r="L3" t="s">
        <v>366</v>
      </c>
      <c r="M3" t="s">
        <v>373</v>
      </c>
      <c r="N3" t="s">
        <v>64</v>
      </c>
      <c r="O3">
        <v>0</v>
      </c>
      <c r="P3" t="s">
        <v>319</v>
      </c>
      <c r="Q3">
        <v>1</v>
      </c>
      <c r="R3" t="s">
        <v>395</v>
      </c>
      <c r="S3" t="s">
        <v>379</v>
      </c>
      <c r="T3" t="s">
        <v>351</v>
      </c>
      <c r="U3" t="s">
        <v>30</v>
      </c>
      <c r="V3" t="b">
        <v>0</v>
      </c>
      <c r="W3" t="s">
        <v>36</v>
      </c>
      <c r="X3" t="s">
        <v>28</v>
      </c>
      <c r="Y3">
        <v>365</v>
      </c>
    </row>
    <row r="4" spans="1:25" x14ac:dyDescent="0.25">
      <c r="A4" t="s">
        <v>34</v>
      </c>
      <c r="B4" t="b">
        <v>1</v>
      </c>
      <c r="C4">
        <v>1</v>
      </c>
      <c r="D4">
        <v>1</v>
      </c>
      <c r="E4">
        <v>1</v>
      </c>
      <c r="F4">
        <v>1</v>
      </c>
      <c r="G4">
        <v>1460</v>
      </c>
      <c r="H4">
        <v>0</v>
      </c>
      <c r="I4" t="s">
        <v>319</v>
      </c>
      <c r="J4" t="s">
        <v>33</v>
      </c>
      <c r="K4" t="s">
        <v>362</v>
      </c>
      <c r="L4" t="s">
        <v>367</v>
      </c>
      <c r="M4" t="s">
        <v>374</v>
      </c>
      <c r="N4" t="s">
        <v>64</v>
      </c>
      <c r="O4">
        <v>0</v>
      </c>
      <c r="P4" t="s">
        <v>319</v>
      </c>
      <c r="Q4">
        <v>1</v>
      </c>
      <c r="R4" t="s">
        <v>395</v>
      </c>
      <c r="S4" t="s">
        <v>379</v>
      </c>
      <c r="T4" t="s">
        <v>381</v>
      </c>
      <c r="U4" t="s">
        <v>31</v>
      </c>
      <c r="V4" t="b">
        <v>1</v>
      </c>
      <c r="W4" t="s">
        <v>25</v>
      </c>
      <c r="X4" t="s">
        <v>27</v>
      </c>
      <c r="Y4">
        <v>365</v>
      </c>
    </row>
    <row r="5" spans="1:25" x14ac:dyDescent="0.25">
      <c r="A5" t="s">
        <v>34</v>
      </c>
      <c r="B5" t="b">
        <v>1</v>
      </c>
      <c r="C5">
        <v>1</v>
      </c>
      <c r="D5">
        <v>1</v>
      </c>
      <c r="E5">
        <v>1</v>
      </c>
      <c r="F5">
        <v>1</v>
      </c>
      <c r="G5">
        <v>1460</v>
      </c>
      <c r="H5">
        <v>0</v>
      </c>
      <c r="I5" t="s">
        <v>319</v>
      </c>
      <c r="J5" t="s">
        <v>33</v>
      </c>
      <c r="K5" t="s">
        <v>362</v>
      </c>
      <c r="L5" t="s">
        <v>368</v>
      </c>
      <c r="M5" t="s">
        <v>375</v>
      </c>
      <c r="N5" t="s">
        <v>64</v>
      </c>
      <c r="O5">
        <v>0</v>
      </c>
      <c r="P5" t="s">
        <v>319</v>
      </c>
      <c r="Q5">
        <v>1</v>
      </c>
      <c r="R5" t="s">
        <v>395</v>
      </c>
      <c r="S5" t="s">
        <v>379</v>
      </c>
      <c r="T5" t="s">
        <v>381</v>
      </c>
      <c r="U5" t="s">
        <v>405</v>
      </c>
      <c r="V5" t="b">
        <v>1</v>
      </c>
      <c r="W5" t="s">
        <v>25</v>
      </c>
      <c r="X5" t="s">
        <v>27</v>
      </c>
      <c r="Y5">
        <v>365</v>
      </c>
    </row>
    <row r="6" spans="1:25" x14ac:dyDescent="0.25">
      <c r="A6" t="s">
        <v>34</v>
      </c>
      <c r="B6" t="b">
        <v>1</v>
      </c>
      <c r="C6">
        <v>1</v>
      </c>
      <c r="D6">
        <v>1</v>
      </c>
      <c r="E6">
        <v>1</v>
      </c>
      <c r="F6">
        <v>1</v>
      </c>
      <c r="G6">
        <v>365</v>
      </c>
      <c r="H6">
        <v>0</v>
      </c>
      <c r="I6" t="s">
        <v>319</v>
      </c>
      <c r="J6" t="s">
        <v>33</v>
      </c>
      <c r="K6" t="s">
        <v>362</v>
      </c>
      <c r="L6" t="s">
        <v>364</v>
      </c>
      <c r="M6" t="s">
        <v>371</v>
      </c>
      <c r="N6" t="s">
        <v>64</v>
      </c>
      <c r="O6">
        <v>0</v>
      </c>
      <c r="P6" t="s">
        <v>319</v>
      </c>
      <c r="Q6">
        <v>1</v>
      </c>
      <c r="R6" t="s">
        <v>395</v>
      </c>
      <c r="S6" t="s">
        <v>379</v>
      </c>
      <c r="T6" t="s">
        <v>381</v>
      </c>
      <c r="U6" t="s">
        <v>401</v>
      </c>
      <c r="V6" t="b">
        <v>1</v>
      </c>
      <c r="W6" t="s">
        <v>25</v>
      </c>
      <c r="X6" t="s">
        <v>27</v>
      </c>
      <c r="Y6">
        <v>365</v>
      </c>
    </row>
    <row r="7" spans="1:25" x14ac:dyDescent="0.25">
      <c r="A7" t="s">
        <v>34</v>
      </c>
      <c r="B7" t="b">
        <v>1</v>
      </c>
      <c r="C7">
        <v>1</v>
      </c>
      <c r="D7">
        <v>1</v>
      </c>
      <c r="E7">
        <v>1</v>
      </c>
      <c r="F7">
        <v>60</v>
      </c>
      <c r="G7">
        <v>270</v>
      </c>
      <c r="H7">
        <v>0</v>
      </c>
      <c r="I7" t="s">
        <v>319</v>
      </c>
      <c r="J7" t="s">
        <v>32</v>
      </c>
      <c r="K7" t="s">
        <v>363</v>
      </c>
      <c r="L7" t="s">
        <v>369</v>
      </c>
      <c r="M7" t="s">
        <v>376</v>
      </c>
      <c r="N7" t="s">
        <v>64</v>
      </c>
      <c r="O7">
        <v>0</v>
      </c>
      <c r="P7" t="s">
        <v>319</v>
      </c>
      <c r="Q7">
        <v>1</v>
      </c>
      <c r="R7" t="s">
        <v>397</v>
      </c>
      <c r="S7" t="s">
        <v>38</v>
      </c>
      <c r="T7" t="s">
        <v>351</v>
      </c>
      <c r="U7" t="s">
        <v>360</v>
      </c>
      <c r="V7" t="b">
        <v>0</v>
      </c>
      <c r="W7" t="s">
        <v>24</v>
      </c>
      <c r="X7" t="s">
        <v>28</v>
      </c>
      <c r="Y7">
        <v>270</v>
      </c>
    </row>
    <row r="8" spans="1:25" x14ac:dyDescent="0.25">
      <c r="A8" t="s">
        <v>34</v>
      </c>
      <c r="B8" t="b">
        <v>1</v>
      </c>
      <c r="C8">
        <v>1</v>
      </c>
      <c r="D8">
        <v>1</v>
      </c>
      <c r="E8">
        <v>1</v>
      </c>
      <c r="F8">
        <v>180</v>
      </c>
      <c r="G8">
        <v>180</v>
      </c>
      <c r="H8">
        <v>0</v>
      </c>
      <c r="I8" t="s">
        <v>319</v>
      </c>
      <c r="J8" t="s">
        <v>32</v>
      </c>
      <c r="K8" t="s">
        <v>363</v>
      </c>
      <c r="L8" t="s">
        <v>370</v>
      </c>
      <c r="M8" t="s">
        <v>377</v>
      </c>
      <c r="N8" t="s">
        <v>64</v>
      </c>
      <c r="O8">
        <v>0</v>
      </c>
      <c r="P8" t="s">
        <v>319</v>
      </c>
      <c r="Q8">
        <v>1</v>
      </c>
      <c r="R8" t="s">
        <v>396</v>
      </c>
      <c r="S8" t="s">
        <v>352</v>
      </c>
      <c r="T8" t="s">
        <v>351</v>
      </c>
      <c r="U8" t="s">
        <v>31</v>
      </c>
      <c r="V8" t="b">
        <v>0</v>
      </c>
      <c r="W8" t="s">
        <v>24</v>
      </c>
      <c r="X8" t="s">
        <v>28</v>
      </c>
      <c r="Y8">
        <v>180</v>
      </c>
    </row>
    <row r="9" spans="1:25" x14ac:dyDescent="0.25">
      <c r="A9" t="s">
        <v>34</v>
      </c>
      <c r="B9" t="b">
        <v>1</v>
      </c>
      <c r="C9">
        <v>1</v>
      </c>
      <c r="D9">
        <v>1</v>
      </c>
      <c r="E9">
        <v>1</v>
      </c>
      <c r="F9">
        <v>420</v>
      </c>
      <c r="G9">
        <v>120</v>
      </c>
      <c r="H9">
        <v>0</v>
      </c>
      <c r="I9" t="s">
        <v>319</v>
      </c>
      <c r="J9" t="s">
        <v>32</v>
      </c>
      <c r="K9" t="s">
        <v>363</v>
      </c>
      <c r="L9" t="s">
        <v>370</v>
      </c>
      <c r="M9" t="s">
        <v>378</v>
      </c>
      <c r="N9" t="s">
        <v>64</v>
      </c>
      <c r="O9">
        <v>0</v>
      </c>
      <c r="P9" t="s">
        <v>319</v>
      </c>
      <c r="Q9">
        <v>1</v>
      </c>
      <c r="R9" t="s">
        <v>396</v>
      </c>
      <c r="S9" t="s">
        <v>380</v>
      </c>
      <c r="T9" t="s">
        <v>351</v>
      </c>
      <c r="U9" t="s">
        <v>31</v>
      </c>
      <c r="V9" t="b">
        <v>0</v>
      </c>
      <c r="W9" t="s">
        <v>24</v>
      </c>
      <c r="X9" t="s">
        <v>28</v>
      </c>
      <c r="Y9">
        <v>120</v>
      </c>
    </row>
    <row r="10" spans="1:25" x14ac:dyDescent="0.25">
      <c r="A10" t="s">
        <v>34</v>
      </c>
      <c r="B10" t="b">
        <v>1</v>
      </c>
      <c r="C10">
        <v>1</v>
      </c>
      <c r="D10">
        <v>1</v>
      </c>
      <c r="E10">
        <v>1</v>
      </c>
      <c r="F10">
        <v>780</v>
      </c>
      <c r="G10">
        <v>365</v>
      </c>
      <c r="H10">
        <v>0</v>
      </c>
      <c r="I10" t="s">
        <v>319</v>
      </c>
      <c r="J10" t="s">
        <v>32</v>
      </c>
      <c r="K10" t="s">
        <v>363</v>
      </c>
      <c r="L10" t="s">
        <v>369</v>
      </c>
      <c r="M10" t="s">
        <v>376</v>
      </c>
      <c r="N10" t="s">
        <v>64</v>
      </c>
      <c r="O10">
        <v>0</v>
      </c>
      <c r="P10" t="s">
        <v>319</v>
      </c>
      <c r="Q10">
        <v>1</v>
      </c>
      <c r="R10" t="s">
        <v>397</v>
      </c>
      <c r="S10" t="s">
        <v>38</v>
      </c>
      <c r="T10" t="s">
        <v>351</v>
      </c>
      <c r="U10" t="s">
        <v>360</v>
      </c>
      <c r="V10" t="b">
        <v>0</v>
      </c>
      <c r="W10" t="s">
        <v>24</v>
      </c>
      <c r="X10" t="s">
        <v>28</v>
      </c>
      <c r="Y10">
        <v>365</v>
      </c>
    </row>
    <row r="11" spans="1:25" x14ac:dyDescent="0.25">
      <c r="A11" t="s">
        <v>34</v>
      </c>
      <c r="B11" t="b">
        <v>1</v>
      </c>
      <c r="C11">
        <v>1</v>
      </c>
      <c r="D11">
        <v>1</v>
      </c>
      <c r="E11">
        <v>1</v>
      </c>
      <c r="F11">
        <v>910</v>
      </c>
      <c r="G11">
        <v>180</v>
      </c>
      <c r="H11">
        <v>0</v>
      </c>
      <c r="I11" t="s">
        <v>319</v>
      </c>
      <c r="J11" t="s">
        <v>32</v>
      </c>
      <c r="K11" t="s">
        <v>363</v>
      </c>
      <c r="L11" t="s">
        <v>370</v>
      </c>
      <c r="M11" t="s">
        <v>377</v>
      </c>
      <c r="N11" t="s">
        <v>64</v>
      </c>
      <c r="O11">
        <v>0</v>
      </c>
      <c r="P11" t="s">
        <v>319</v>
      </c>
      <c r="Q11">
        <v>1</v>
      </c>
      <c r="R11" t="s">
        <v>396</v>
      </c>
      <c r="S11" t="s">
        <v>352</v>
      </c>
      <c r="T11" t="s">
        <v>351</v>
      </c>
      <c r="U11" t="s">
        <v>31</v>
      </c>
      <c r="V11" t="b">
        <v>0</v>
      </c>
      <c r="W11" t="s">
        <v>24</v>
      </c>
      <c r="X11" t="s">
        <v>28</v>
      </c>
      <c r="Y11">
        <v>180</v>
      </c>
    </row>
    <row r="12" spans="1:25" x14ac:dyDescent="0.25">
      <c r="A12" t="s">
        <v>34</v>
      </c>
      <c r="B12" t="b">
        <v>1</v>
      </c>
      <c r="C12">
        <v>1</v>
      </c>
      <c r="D12">
        <v>1</v>
      </c>
      <c r="E12">
        <v>1</v>
      </c>
      <c r="F12">
        <v>1410</v>
      </c>
      <c r="G12">
        <v>180</v>
      </c>
      <c r="H12">
        <v>0</v>
      </c>
      <c r="I12" t="s">
        <v>319</v>
      </c>
      <c r="J12" t="s">
        <v>32</v>
      </c>
      <c r="K12" t="s">
        <v>363</v>
      </c>
      <c r="L12" t="s">
        <v>370</v>
      </c>
      <c r="M12" t="s">
        <v>378</v>
      </c>
      <c r="N12" t="s">
        <v>64</v>
      </c>
      <c r="O12">
        <v>0</v>
      </c>
      <c r="P12" t="s">
        <v>319</v>
      </c>
      <c r="Q12">
        <v>1</v>
      </c>
      <c r="R12" t="s">
        <v>396</v>
      </c>
      <c r="S12" t="s">
        <v>352</v>
      </c>
      <c r="T12" t="s">
        <v>351</v>
      </c>
      <c r="U12" t="s">
        <v>31</v>
      </c>
      <c r="V12" t="b">
        <v>0</v>
      </c>
      <c r="W12" t="s">
        <v>24</v>
      </c>
      <c r="X12" t="s">
        <v>28</v>
      </c>
      <c r="Y12">
        <v>180</v>
      </c>
    </row>
    <row r="13" spans="1:25" x14ac:dyDescent="0.25">
      <c r="A13" t="s">
        <v>34</v>
      </c>
      <c r="B13" t="b">
        <v>1</v>
      </c>
      <c r="C13">
        <v>1</v>
      </c>
      <c r="D13">
        <v>1</v>
      </c>
      <c r="E13">
        <v>1</v>
      </c>
      <c r="F13">
        <v>1590</v>
      </c>
      <c r="G13">
        <v>365</v>
      </c>
      <c r="H13">
        <v>0</v>
      </c>
      <c r="I13" t="s">
        <v>319</v>
      </c>
      <c r="J13" t="s">
        <v>32</v>
      </c>
      <c r="K13" t="s">
        <v>363</v>
      </c>
      <c r="L13" t="s">
        <v>369</v>
      </c>
      <c r="M13" t="s">
        <v>376</v>
      </c>
      <c r="N13" t="s">
        <v>64</v>
      </c>
      <c r="O13">
        <v>0</v>
      </c>
      <c r="P13" t="s">
        <v>319</v>
      </c>
      <c r="Q13">
        <v>1</v>
      </c>
      <c r="R13" t="s">
        <v>397</v>
      </c>
      <c r="S13" t="s">
        <v>38</v>
      </c>
      <c r="T13" t="s">
        <v>351</v>
      </c>
      <c r="U13" t="s">
        <v>360</v>
      </c>
      <c r="V13" t="b">
        <v>0</v>
      </c>
      <c r="W13" t="s">
        <v>24</v>
      </c>
      <c r="X13" t="s">
        <v>28</v>
      </c>
      <c r="Y13">
        <v>365</v>
      </c>
    </row>
    <row r="14" spans="1:25" x14ac:dyDescent="0.25">
      <c r="A14" t="s">
        <v>34</v>
      </c>
      <c r="B14" t="b">
        <v>1</v>
      </c>
      <c r="C14">
        <v>1</v>
      </c>
      <c r="D14">
        <v>1</v>
      </c>
      <c r="E14">
        <v>1</v>
      </c>
      <c r="F14">
        <v>1640</v>
      </c>
      <c r="G14">
        <v>180</v>
      </c>
      <c r="H14">
        <v>0</v>
      </c>
      <c r="I14" t="s">
        <v>319</v>
      </c>
      <c r="J14" t="s">
        <v>32</v>
      </c>
      <c r="K14" t="s">
        <v>363</v>
      </c>
      <c r="L14" t="s">
        <v>370</v>
      </c>
      <c r="M14" t="s">
        <v>377</v>
      </c>
      <c r="N14" t="s">
        <v>64</v>
      </c>
      <c r="O14">
        <v>0</v>
      </c>
      <c r="P14" t="s">
        <v>319</v>
      </c>
      <c r="Q14">
        <v>1</v>
      </c>
      <c r="R14" t="s">
        <v>396</v>
      </c>
      <c r="S14" t="s">
        <v>352</v>
      </c>
      <c r="T14" t="s">
        <v>351</v>
      </c>
      <c r="U14" t="s">
        <v>31</v>
      </c>
      <c r="V14" t="b">
        <v>0</v>
      </c>
      <c r="W14" t="s">
        <v>24</v>
      </c>
      <c r="X14" t="s">
        <v>28</v>
      </c>
      <c r="Y14">
        <v>180</v>
      </c>
    </row>
    <row r="15" spans="1:25" x14ac:dyDescent="0.25">
      <c r="A15" t="s">
        <v>34</v>
      </c>
      <c r="B15" t="b">
        <v>1</v>
      </c>
      <c r="C15">
        <v>1</v>
      </c>
      <c r="D15">
        <v>1</v>
      </c>
      <c r="E15">
        <v>1</v>
      </c>
      <c r="F15">
        <v>2870</v>
      </c>
      <c r="G15">
        <v>120</v>
      </c>
      <c r="H15">
        <v>0</v>
      </c>
      <c r="I15" t="s">
        <v>319</v>
      </c>
      <c r="J15" t="s">
        <v>32</v>
      </c>
      <c r="K15" t="s">
        <v>363</v>
      </c>
      <c r="L15" t="s">
        <v>370</v>
      </c>
      <c r="M15" t="s">
        <v>378</v>
      </c>
      <c r="N15" t="s">
        <v>64</v>
      </c>
      <c r="O15">
        <v>0</v>
      </c>
      <c r="P15" t="s">
        <v>319</v>
      </c>
      <c r="Q15">
        <v>1</v>
      </c>
      <c r="R15" t="s">
        <v>396</v>
      </c>
      <c r="S15" t="s">
        <v>380</v>
      </c>
      <c r="T15" t="s">
        <v>351</v>
      </c>
      <c r="U15" t="s">
        <v>31</v>
      </c>
      <c r="V15" t="b">
        <v>0</v>
      </c>
      <c r="W15" t="s">
        <v>24</v>
      </c>
      <c r="X15" t="s">
        <v>28</v>
      </c>
      <c r="Y15">
        <v>120</v>
      </c>
    </row>
    <row r="16" spans="1:25" x14ac:dyDescent="0.25">
      <c r="A16" t="s">
        <v>34</v>
      </c>
      <c r="B16" t="b">
        <v>1</v>
      </c>
      <c r="C16">
        <v>1</v>
      </c>
      <c r="D16">
        <v>1</v>
      </c>
      <c r="E16">
        <v>1</v>
      </c>
      <c r="F16">
        <v>2140</v>
      </c>
      <c r="G16">
        <v>180</v>
      </c>
      <c r="H16">
        <v>0</v>
      </c>
      <c r="I16" t="s">
        <v>319</v>
      </c>
      <c r="J16" t="s">
        <v>32</v>
      </c>
      <c r="K16" t="s">
        <v>363</v>
      </c>
      <c r="L16" t="s">
        <v>370</v>
      </c>
      <c r="M16" t="s">
        <v>378</v>
      </c>
      <c r="N16" t="s">
        <v>64</v>
      </c>
      <c r="O16">
        <v>0</v>
      </c>
      <c r="P16" t="s">
        <v>319</v>
      </c>
      <c r="Q16">
        <v>1</v>
      </c>
      <c r="R16" t="s">
        <v>396</v>
      </c>
      <c r="S16" t="s">
        <v>352</v>
      </c>
      <c r="T16" t="s">
        <v>351</v>
      </c>
      <c r="U16" t="s">
        <v>31</v>
      </c>
      <c r="V16" t="b">
        <v>0</v>
      </c>
      <c r="W16" t="s">
        <v>24</v>
      </c>
      <c r="X16" t="s">
        <v>28</v>
      </c>
      <c r="Y16">
        <v>180</v>
      </c>
    </row>
    <row r="17" spans="1:25" x14ac:dyDescent="0.25">
      <c r="A17" t="s">
        <v>34</v>
      </c>
      <c r="B17" t="b">
        <v>1</v>
      </c>
      <c r="C17">
        <v>1</v>
      </c>
      <c r="D17">
        <v>1</v>
      </c>
      <c r="E17">
        <v>1</v>
      </c>
      <c r="F17">
        <v>730</v>
      </c>
      <c r="G17">
        <v>120</v>
      </c>
      <c r="H17">
        <v>0</v>
      </c>
      <c r="I17" t="s">
        <v>319</v>
      </c>
      <c r="J17" t="s">
        <v>32</v>
      </c>
      <c r="K17" t="s">
        <v>363</v>
      </c>
      <c r="L17" t="s">
        <v>370</v>
      </c>
      <c r="M17" t="s">
        <v>378</v>
      </c>
      <c r="N17" t="s">
        <v>64</v>
      </c>
      <c r="O17">
        <v>0</v>
      </c>
      <c r="P17" t="s">
        <v>319</v>
      </c>
      <c r="Q17">
        <v>1</v>
      </c>
      <c r="R17" t="s">
        <v>396</v>
      </c>
      <c r="S17" t="s">
        <v>380</v>
      </c>
      <c r="T17" t="s">
        <v>351</v>
      </c>
      <c r="U17" t="s">
        <v>31</v>
      </c>
      <c r="V17" t="b">
        <v>0</v>
      </c>
      <c r="W17" t="s">
        <v>24</v>
      </c>
      <c r="X17" t="s">
        <v>28</v>
      </c>
      <c r="Y17">
        <v>120</v>
      </c>
    </row>
  </sheetData>
  <sortState ref="A2:Y45">
    <sortCondition ref="I2:I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5" workbookViewId="0">
      <selection activeCell="B42" sqref="B42"/>
    </sheetView>
  </sheetViews>
  <sheetFormatPr defaultRowHeight="15" x14ac:dyDescent="0.25"/>
  <cols>
    <col min="1" max="1" width="14.85546875" bestFit="1" customWidth="1"/>
    <col min="2" max="2" width="12.42578125" bestFit="1" customWidth="1"/>
    <col min="4" max="4" width="26.42578125" bestFit="1" customWidth="1"/>
    <col min="6" max="8" width="10" bestFit="1" customWidth="1"/>
    <col min="9" max="9" width="15.42578125" bestFit="1" customWidth="1"/>
    <col min="10" max="10" width="15.28515625" bestFit="1" customWidth="1"/>
    <col min="11" max="11" width="8.42578125" bestFit="1" customWidth="1"/>
    <col min="13" max="13" width="11.140625" bestFit="1" customWidth="1"/>
  </cols>
  <sheetData>
    <row r="1" spans="1:15" x14ac:dyDescent="0.25">
      <c r="A1" t="s">
        <v>162</v>
      </c>
      <c r="B1" t="s">
        <v>0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50</v>
      </c>
    </row>
    <row r="2" spans="1:15" x14ac:dyDescent="0.25">
      <c r="A2" s="19">
        <v>41022.786111111112</v>
      </c>
      <c r="B2" t="s">
        <v>175</v>
      </c>
      <c r="C2" t="s">
        <v>176</v>
      </c>
      <c r="D2" t="s">
        <v>177</v>
      </c>
      <c r="E2" t="s">
        <v>178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65</v>
      </c>
      <c r="N2" t="s">
        <v>179</v>
      </c>
      <c r="O2" t="s">
        <v>180</v>
      </c>
    </row>
    <row r="3" spans="1:15" x14ac:dyDescent="0.25">
      <c r="A3" s="19">
        <v>41022.786111111112</v>
      </c>
      <c r="B3" t="s">
        <v>175</v>
      </c>
      <c r="C3" t="s">
        <v>176</v>
      </c>
      <c r="D3" t="s">
        <v>178</v>
      </c>
      <c r="E3" t="s">
        <v>178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65</v>
      </c>
      <c r="N3" t="s">
        <v>179</v>
      </c>
      <c r="O3" t="s">
        <v>181</v>
      </c>
    </row>
    <row r="4" spans="1:15" x14ac:dyDescent="0.25">
      <c r="A4" s="19">
        <v>41022.786111111112</v>
      </c>
      <c r="B4" t="s">
        <v>175</v>
      </c>
      <c r="C4" t="s">
        <v>176</v>
      </c>
      <c r="D4" t="s">
        <v>182</v>
      </c>
      <c r="E4" t="s">
        <v>178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65</v>
      </c>
      <c r="N4" t="s">
        <v>179</v>
      </c>
      <c r="O4" t="s">
        <v>183</v>
      </c>
    </row>
    <row r="5" spans="1:15" x14ac:dyDescent="0.25">
      <c r="A5" s="19">
        <v>41022.786111111112</v>
      </c>
      <c r="B5" t="s">
        <v>175</v>
      </c>
      <c r="C5" t="s">
        <v>176</v>
      </c>
      <c r="D5" t="s">
        <v>184</v>
      </c>
      <c r="E5" t="s">
        <v>185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65</v>
      </c>
      <c r="N5" t="s">
        <v>179</v>
      </c>
      <c r="O5" t="s">
        <v>186</v>
      </c>
    </row>
    <row r="6" spans="1:15" x14ac:dyDescent="0.25">
      <c r="A6" s="19">
        <v>41022.786111111112</v>
      </c>
      <c r="B6" t="s">
        <v>175</v>
      </c>
      <c r="C6" t="s">
        <v>176</v>
      </c>
      <c r="D6" t="s">
        <v>185</v>
      </c>
      <c r="E6" t="s">
        <v>185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65</v>
      </c>
      <c r="N6" t="s">
        <v>179</v>
      </c>
      <c r="O6" t="s">
        <v>187</v>
      </c>
    </row>
    <row r="7" spans="1:15" x14ac:dyDescent="0.25">
      <c r="A7" s="19">
        <v>41022.786111111112</v>
      </c>
      <c r="B7" t="s">
        <v>175</v>
      </c>
      <c r="C7" t="s">
        <v>176</v>
      </c>
      <c r="D7" t="s">
        <v>188</v>
      </c>
      <c r="E7" t="s">
        <v>185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65</v>
      </c>
      <c r="N7" t="s">
        <v>179</v>
      </c>
      <c r="O7" t="s">
        <v>189</v>
      </c>
    </row>
    <row r="8" spans="1:15" x14ac:dyDescent="0.25">
      <c r="A8" s="19">
        <v>41022.786111111112</v>
      </c>
      <c r="B8" t="s">
        <v>175</v>
      </c>
      <c r="C8" t="s">
        <v>176</v>
      </c>
      <c r="D8" t="s">
        <v>190</v>
      </c>
      <c r="E8" t="s">
        <v>190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65</v>
      </c>
      <c r="N8" t="s">
        <v>179</v>
      </c>
      <c r="O8" t="s">
        <v>191</v>
      </c>
    </row>
    <row r="9" spans="1:15" x14ac:dyDescent="0.25">
      <c r="A9" s="19">
        <v>41022.786111111112</v>
      </c>
      <c r="B9" t="s">
        <v>175</v>
      </c>
      <c r="C9" t="s">
        <v>176</v>
      </c>
      <c r="D9" t="s">
        <v>192</v>
      </c>
      <c r="E9" t="s">
        <v>193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65</v>
      </c>
      <c r="N9" t="s">
        <v>179</v>
      </c>
      <c r="O9" t="s">
        <v>194</v>
      </c>
    </row>
    <row r="10" spans="1:15" x14ac:dyDescent="0.25">
      <c r="A10" s="19">
        <v>41022.786111111112</v>
      </c>
      <c r="B10" t="s">
        <v>175</v>
      </c>
      <c r="C10" t="s">
        <v>176</v>
      </c>
      <c r="D10" t="s">
        <v>193</v>
      </c>
      <c r="E10" t="s">
        <v>193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65</v>
      </c>
      <c r="N10" t="s">
        <v>179</v>
      </c>
      <c r="O10" t="s">
        <v>195</v>
      </c>
    </row>
    <row r="11" spans="1:15" x14ac:dyDescent="0.25">
      <c r="A11" s="19">
        <v>41022.786111111112</v>
      </c>
      <c r="B11" t="s">
        <v>175</v>
      </c>
      <c r="C11" t="s">
        <v>176</v>
      </c>
      <c r="D11" t="s">
        <v>196</v>
      </c>
      <c r="E11" t="s">
        <v>193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65</v>
      </c>
      <c r="N11" t="s">
        <v>179</v>
      </c>
      <c r="O11" t="s">
        <v>197</v>
      </c>
    </row>
    <row r="12" spans="1:15" x14ac:dyDescent="0.25">
      <c r="A12" s="19">
        <v>41022.786111111112</v>
      </c>
      <c r="B12" t="s">
        <v>175</v>
      </c>
      <c r="C12" t="s">
        <v>176</v>
      </c>
      <c r="D12" t="s">
        <v>198</v>
      </c>
      <c r="E12" t="s">
        <v>199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65</v>
      </c>
      <c r="N12" t="s">
        <v>179</v>
      </c>
      <c r="O12" t="s">
        <v>200</v>
      </c>
    </row>
    <row r="13" spans="1:15" x14ac:dyDescent="0.25">
      <c r="A13" s="19">
        <v>41022.786111111112</v>
      </c>
      <c r="B13" t="s">
        <v>175</v>
      </c>
      <c r="C13" t="s">
        <v>176</v>
      </c>
      <c r="D13" t="s">
        <v>199</v>
      </c>
      <c r="E13" t="s">
        <v>199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65</v>
      </c>
      <c r="N13" t="s">
        <v>179</v>
      </c>
      <c r="O13" t="s">
        <v>201</v>
      </c>
    </row>
    <row r="14" spans="1:15" x14ac:dyDescent="0.25">
      <c r="A14" s="19">
        <v>41022.786111111112</v>
      </c>
      <c r="B14" t="s">
        <v>175</v>
      </c>
      <c r="C14" t="s">
        <v>176</v>
      </c>
      <c r="D14" t="s">
        <v>202</v>
      </c>
      <c r="E14" t="s">
        <v>199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65</v>
      </c>
      <c r="N14" t="s">
        <v>179</v>
      </c>
      <c r="O14" t="s">
        <v>203</v>
      </c>
    </row>
    <row r="15" spans="1:15" x14ac:dyDescent="0.25">
      <c r="A15" s="19">
        <v>41022.786111111112</v>
      </c>
      <c r="B15" t="s">
        <v>175</v>
      </c>
      <c r="C15" t="s">
        <v>176</v>
      </c>
      <c r="D15" t="s">
        <v>204</v>
      </c>
      <c r="E15" t="s">
        <v>204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65</v>
      </c>
      <c r="N15" t="s">
        <v>179</v>
      </c>
      <c r="O15" t="s">
        <v>205</v>
      </c>
    </row>
    <row r="16" spans="1:15" x14ac:dyDescent="0.25">
      <c r="A16" s="19">
        <v>41022.786111111112</v>
      </c>
      <c r="B16" t="s">
        <v>175</v>
      </c>
      <c r="C16" t="s">
        <v>176</v>
      </c>
      <c r="D16" t="s">
        <v>206</v>
      </c>
      <c r="E16" t="s">
        <v>178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65</v>
      </c>
      <c r="N16" t="s">
        <v>179</v>
      </c>
      <c r="O16" t="s">
        <v>207</v>
      </c>
    </row>
    <row r="17" spans="1:15" x14ac:dyDescent="0.25">
      <c r="A17" s="19">
        <v>41022.786111111112</v>
      </c>
      <c r="B17" t="s">
        <v>175</v>
      </c>
      <c r="C17" t="s">
        <v>176</v>
      </c>
      <c r="D17" t="s">
        <v>208</v>
      </c>
      <c r="E17" t="s">
        <v>185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65</v>
      </c>
      <c r="N17" t="s">
        <v>179</v>
      </c>
      <c r="O17" t="s">
        <v>207</v>
      </c>
    </row>
    <row r="18" spans="1:15" x14ac:dyDescent="0.25">
      <c r="A18" s="19">
        <v>41022.786111111112</v>
      </c>
      <c r="B18" t="s">
        <v>175</v>
      </c>
      <c r="C18" t="s">
        <v>176</v>
      </c>
      <c r="D18" t="s">
        <v>209</v>
      </c>
      <c r="E18" t="s">
        <v>210</v>
      </c>
      <c r="F18">
        <v>999999999</v>
      </c>
      <c r="G18">
        <v>0</v>
      </c>
      <c r="H18">
        <v>365</v>
      </c>
      <c r="I18">
        <v>0</v>
      </c>
      <c r="J18">
        <v>999999999</v>
      </c>
      <c r="K18">
        <v>45</v>
      </c>
      <c r="L18">
        <v>0</v>
      </c>
      <c r="M18" t="s">
        <v>65</v>
      </c>
      <c r="N18" t="s">
        <v>179</v>
      </c>
      <c r="O18" t="s">
        <v>211</v>
      </c>
    </row>
    <row r="19" spans="1:15" x14ac:dyDescent="0.25">
      <c r="A19" s="19">
        <v>41022.786111111112</v>
      </c>
      <c r="B19" t="s">
        <v>175</v>
      </c>
      <c r="C19" t="s">
        <v>176</v>
      </c>
      <c r="D19" t="s">
        <v>212</v>
      </c>
      <c r="E19" t="s">
        <v>210</v>
      </c>
      <c r="F19">
        <v>999999999</v>
      </c>
      <c r="G19">
        <v>0</v>
      </c>
      <c r="H19">
        <v>270</v>
      </c>
      <c r="I19">
        <v>0</v>
      </c>
      <c r="J19">
        <v>999999999</v>
      </c>
      <c r="K19">
        <v>45</v>
      </c>
      <c r="L19">
        <v>0</v>
      </c>
      <c r="M19" t="s">
        <v>65</v>
      </c>
      <c r="N19" t="s">
        <v>179</v>
      </c>
      <c r="O19" t="s">
        <v>213</v>
      </c>
    </row>
    <row r="20" spans="1:15" x14ac:dyDescent="0.25">
      <c r="A20" s="19">
        <v>41022.786111111112</v>
      </c>
      <c r="B20" t="s">
        <v>175</v>
      </c>
      <c r="C20" t="s">
        <v>176</v>
      </c>
      <c r="D20" t="s">
        <v>214</v>
      </c>
      <c r="E20" t="s">
        <v>210</v>
      </c>
      <c r="F20">
        <v>999999999</v>
      </c>
      <c r="G20">
        <v>0</v>
      </c>
      <c r="H20">
        <v>999999999</v>
      </c>
      <c r="I20">
        <v>0</v>
      </c>
      <c r="J20">
        <v>999999999</v>
      </c>
      <c r="K20">
        <v>0</v>
      </c>
      <c r="L20">
        <v>0</v>
      </c>
      <c r="M20" t="s">
        <v>65</v>
      </c>
      <c r="N20" t="s">
        <v>179</v>
      </c>
      <c r="O20" t="s">
        <v>215</v>
      </c>
    </row>
    <row r="21" spans="1:15" x14ac:dyDescent="0.25">
      <c r="A21" s="19">
        <v>41022.786111111112</v>
      </c>
      <c r="B21" t="s">
        <v>175</v>
      </c>
      <c r="C21" t="s">
        <v>176</v>
      </c>
      <c r="D21" t="s">
        <v>216</v>
      </c>
      <c r="E21" t="s">
        <v>185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65</v>
      </c>
      <c r="N21" t="s">
        <v>179</v>
      </c>
      <c r="O21" t="s">
        <v>217</v>
      </c>
    </row>
    <row r="22" spans="1:15" x14ac:dyDescent="0.25">
      <c r="A22" s="19">
        <v>41022.786111111112</v>
      </c>
      <c r="B22" t="s">
        <v>175</v>
      </c>
      <c r="C22" t="s">
        <v>176</v>
      </c>
      <c r="D22" t="s">
        <v>218</v>
      </c>
      <c r="E22" t="s">
        <v>178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65</v>
      </c>
      <c r="N22" t="s">
        <v>179</v>
      </c>
      <c r="O22" t="s">
        <v>219</v>
      </c>
    </row>
    <row r="23" spans="1:15" x14ac:dyDescent="0.25">
      <c r="A23" s="19">
        <v>41022.786111111112</v>
      </c>
      <c r="B23" t="s">
        <v>175</v>
      </c>
      <c r="C23" t="s">
        <v>176</v>
      </c>
      <c r="D23" t="s">
        <v>220</v>
      </c>
      <c r="E23" t="s">
        <v>199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65</v>
      </c>
      <c r="N23" t="s">
        <v>179</v>
      </c>
      <c r="O23" t="s">
        <v>221</v>
      </c>
    </row>
    <row r="24" spans="1:15" x14ac:dyDescent="0.25">
      <c r="A24" s="19">
        <v>41022.786111111112</v>
      </c>
      <c r="B24" t="s">
        <v>175</v>
      </c>
      <c r="C24" t="s">
        <v>176</v>
      </c>
      <c r="D24" t="s">
        <v>222</v>
      </c>
      <c r="E24" t="s">
        <v>193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65</v>
      </c>
      <c r="N24" t="s">
        <v>179</v>
      </c>
      <c r="O24" t="s">
        <v>223</v>
      </c>
    </row>
    <row r="25" spans="1:15" x14ac:dyDescent="0.25">
      <c r="A25" s="19">
        <v>41022.786111111112</v>
      </c>
      <c r="B25" t="s">
        <v>175</v>
      </c>
      <c r="C25" t="s">
        <v>176</v>
      </c>
      <c r="D25" t="s">
        <v>224</v>
      </c>
      <c r="E25" t="s">
        <v>210</v>
      </c>
      <c r="F25">
        <v>999999999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65</v>
      </c>
      <c r="N25" t="s">
        <v>179</v>
      </c>
      <c r="O25" t="s">
        <v>225</v>
      </c>
    </row>
    <row r="26" spans="1:15" x14ac:dyDescent="0.25">
      <c r="A26" s="19">
        <v>41022.786111111112</v>
      </c>
      <c r="B26" t="s">
        <v>175</v>
      </c>
      <c r="C26" t="s">
        <v>176</v>
      </c>
      <c r="D26" t="s">
        <v>226</v>
      </c>
      <c r="E26" t="s">
        <v>193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65</v>
      </c>
      <c r="N26" t="s">
        <v>227</v>
      </c>
      <c r="O26" t="s">
        <v>228</v>
      </c>
    </row>
    <row r="27" spans="1:15" x14ac:dyDescent="0.25">
      <c r="A27" s="19">
        <v>41022.786111111112</v>
      </c>
      <c r="B27" t="s">
        <v>175</v>
      </c>
      <c r="C27" t="s">
        <v>176</v>
      </c>
      <c r="D27" t="s">
        <v>229</v>
      </c>
      <c r="E27" t="s">
        <v>229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230</v>
      </c>
      <c r="O27" t="s">
        <v>228</v>
      </c>
    </row>
    <row r="28" spans="1:15" x14ac:dyDescent="0.25">
      <c r="A28" s="19">
        <v>41022.786111111112</v>
      </c>
      <c r="B28" t="s">
        <v>175</v>
      </c>
      <c r="C28" t="s">
        <v>176</v>
      </c>
      <c r="D28" t="s">
        <v>231</v>
      </c>
      <c r="E28" t="s">
        <v>193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65</v>
      </c>
      <c r="N28" t="s">
        <v>227</v>
      </c>
      <c r="O28" t="s">
        <v>228</v>
      </c>
    </row>
    <row r="29" spans="1:15" x14ac:dyDescent="0.25">
      <c r="A29" s="19">
        <v>41022.786111111112</v>
      </c>
      <c r="B29" t="s">
        <v>175</v>
      </c>
      <c r="C29" t="s">
        <v>176</v>
      </c>
      <c r="D29" t="s">
        <v>232</v>
      </c>
      <c r="E29" t="s">
        <v>229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230</v>
      </c>
      <c r="O29" t="s">
        <v>228</v>
      </c>
    </row>
    <row r="30" spans="1:15" x14ac:dyDescent="0.25">
      <c r="A30" s="19">
        <v>41114.46597222222</v>
      </c>
      <c r="B30" t="s">
        <v>175</v>
      </c>
      <c r="C30" t="s">
        <v>176</v>
      </c>
      <c r="D30" t="s">
        <v>233</v>
      </c>
      <c r="E30" t="s">
        <v>233</v>
      </c>
      <c r="F30">
        <v>999999999</v>
      </c>
      <c r="G30">
        <v>0</v>
      </c>
      <c r="H30">
        <v>365</v>
      </c>
      <c r="I30">
        <v>0</v>
      </c>
      <c r="J30">
        <v>999999999</v>
      </c>
      <c r="K30">
        <v>45</v>
      </c>
      <c r="L30">
        <v>0</v>
      </c>
      <c r="M30" t="s">
        <v>65</v>
      </c>
      <c r="N30" t="s">
        <v>179</v>
      </c>
      <c r="O30" t="s">
        <v>234</v>
      </c>
    </row>
    <row r="31" spans="1:15" x14ac:dyDescent="0.25">
      <c r="A31" s="19">
        <v>41114.46597222222</v>
      </c>
      <c r="B31" t="s">
        <v>175</v>
      </c>
      <c r="C31" t="s">
        <v>176</v>
      </c>
      <c r="D31" t="s">
        <v>235</v>
      </c>
      <c r="E31" t="s">
        <v>233</v>
      </c>
      <c r="F31">
        <v>999999999</v>
      </c>
      <c r="G31">
        <v>0</v>
      </c>
      <c r="H31">
        <v>365</v>
      </c>
      <c r="I31">
        <v>0</v>
      </c>
      <c r="J31">
        <v>999999999</v>
      </c>
      <c r="K31">
        <v>30</v>
      </c>
      <c r="L31">
        <v>0</v>
      </c>
      <c r="M31" t="s">
        <v>65</v>
      </c>
      <c r="N31" t="s">
        <v>179</v>
      </c>
      <c r="O31" t="s">
        <v>236</v>
      </c>
    </row>
    <row r="32" spans="1:15" x14ac:dyDescent="0.25">
      <c r="A32" s="19">
        <v>41114.46597222222</v>
      </c>
      <c r="B32" t="s">
        <v>175</v>
      </c>
      <c r="C32" t="s">
        <v>176</v>
      </c>
      <c r="D32" t="s">
        <v>237</v>
      </c>
      <c r="E32" t="s">
        <v>237</v>
      </c>
      <c r="F32">
        <v>999999999</v>
      </c>
      <c r="G32">
        <v>730</v>
      </c>
      <c r="H32">
        <v>270</v>
      </c>
      <c r="I32">
        <v>730</v>
      </c>
      <c r="J32">
        <v>999999999</v>
      </c>
      <c r="K32">
        <v>45</v>
      </c>
      <c r="L32">
        <v>0</v>
      </c>
      <c r="M32" t="s">
        <v>65</v>
      </c>
      <c r="N32" t="s">
        <v>179</v>
      </c>
      <c r="O32" t="s">
        <v>238</v>
      </c>
    </row>
    <row r="33" spans="1:15" x14ac:dyDescent="0.25">
      <c r="A33" s="19">
        <v>41114.46597222222</v>
      </c>
      <c r="B33" t="s">
        <v>175</v>
      </c>
      <c r="C33" t="s">
        <v>176</v>
      </c>
      <c r="D33" t="s">
        <v>239</v>
      </c>
      <c r="E33" t="s">
        <v>237</v>
      </c>
      <c r="F33">
        <v>999999999</v>
      </c>
      <c r="G33">
        <v>730</v>
      </c>
      <c r="H33">
        <v>270</v>
      </c>
      <c r="I33">
        <v>730</v>
      </c>
      <c r="J33">
        <v>999999999</v>
      </c>
      <c r="K33">
        <v>30</v>
      </c>
      <c r="L33">
        <v>0</v>
      </c>
      <c r="M33" t="s">
        <v>65</v>
      </c>
      <c r="N33" t="s">
        <v>179</v>
      </c>
      <c r="O33" t="s">
        <v>240</v>
      </c>
    </row>
    <row r="34" spans="1:15" x14ac:dyDescent="0.25">
      <c r="A34" s="19">
        <v>41114.46597222222</v>
      </c>
      <c r="B34" t="s">
        <v>175</v>
      </c>
      <c r="C34" t="s">
        <v>176</v>
      </c>
      <c r="D34" t="s">
        <v>241</v>
      </c>
      <c r="E34" t="s">
        <v>242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65</v>
      </c>
      <c r="N34" t="s">
        <v>243</v>
      </c>
      <c r="O34" t="s">
        <v>244</v>
      </c>
    </row>
    <row r="35" spans="1:15" x14ac:dyDescent="0.25">
      <c r="A35" s="19">
        <v>41114.46597222222</v>
      </c>
      <c r="B35" t="s">
        <v>175</v>
      </c>
      <c r="C35" t="s">
        <v>176</v>
      </c>
      <c r="D35" t="s">
        <v>245</v>
      </c>
      <c r="E35" t="s">
        <v>242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65</v>
      </c>
      <c r="N35" t="s">
        <v>243</v>
      </c>
      <c r="O35" t="s">
        <v>246</v>
      </c>
    </row>
    <row r="36" spans="1:15" x14ac:dyDescent="0.25">
      <c r="A36" s="19">
        <v>41114.46597222222</v>
      </c>
      <c r="B36" t="s">
        <v>175</v>
      </c>
      <c r="C36" t="s">
        <v>176</v>
      </c>
      <c r="D36" t="s">
        <v>247</v>
      </c>
      <c r="E36" t="s">
        <v>248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65</v>
      </c>
      <c r="N36" t="s">
        <v>179</v>
      </c>
      <c r="O36" t="s">
        <v>197</v>
      </c>
    </row>
    <row r="37" spans="1:15" x14ac:dyDescent="0.25">
      <c r="A37" s="19">
        <v>41114.46597222222</v>
      </c>
      <c r="B37" t="s">
        <v>175</v>
      </c>
      <c r="C37" t="s">
        <v>176</v>
      </c>
      <c r="D37" t="s">
        <v>249</v>
      </c>
      <c r="E37" t="s">
        <v>248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65</v>
      </c>
      <c r="N37" t="s">
        <v>179</v>
      </c>
      <c r="O37" t="s">
        <v>197</v>
      </c>
    </row>
    <row r="38" spans="1:15" x14ac:dyDescent="0.25">
      <c r="A38" s="19">
        <v>41114.46597222222</v>
      </c>
      <c r="B38" t="s">
        <v>175</v>
      </c>
      <c r="C38" t="s">
        <v>176</v>
      </c>
      <c r="D38" t="s">
        <v>250</v>
      </c>
      <c r="E38" t="s">
        <v>250</v>
      </c>
      <c r="F38">
        <v>999999999</v>
      </c>
      <c r="G38">
        <v>999999999</v>
      </c>
      <c r="H38">
        <v>365</v>
      </c>
      <c r="I38">
        <v>0</v>
      </c>
      <c r="J38">
        <v>999999999</v>
      </c>
      <c r="K38">
        <v>45</v>
      </c>
      <c r="L38">
        <v>0</v>
      </c>
      <c r="M38" t="s">
        <v>65</v>
      </c>
      <c r="N38" t="s">
        <v>179</v>
      </c>
      <c r="O38" t="s">
        <v>251</v>
      </c>
    </row>
    <row r="39" spans="1:15" x14ac:dyDescent="0.25">
      <c r="A39" s="19">
        <v>41114.46597222222</v>
      </c>
      <c r="B39" t="s">
        <v>175</v>
      </c>
      <c r="C39" t="s">
        <v>176</v>
      </c>
      <c r="D39" t="s">
        <v>252</v>
      </c>
      <c r="E39" t="s">
        <v>250</v>
      </c>
      <c r="F39">
        <v>999999999</v>
      </c>
      <c r="G39">
        <v>999999999</v>
      </c>
      <c r="H39">
        <v>365</v>
      </c>
      <c r="I39">
        <v>0</v>
      </c>
      <c r="J39">
        <v>999999999</v>
      </c>
      <c r="K39">
        <v>30</v>
      </c>
      <c r="L39">
        <v>0</v>
      </c>
      <c r="M39" t="s">
        <v>65</v>
      </c>
      <c r="N39" t="s">
        <v>179</v>
      </c>
      <c r="O39" t="s">
        <v>251</v>
      </c>
    </row>
    <row r="40" spans="1:15" x14ac:dyDescent="0.25">
      <c r="A40" s="19">
        <v>41114.46597222222</v>
      </c>
      <c r="B40" t="s">
        <v>175</v>
      </c>
      <c r="C40" t="s">
        <v>176</v>
      </c>
      <c r="D40" t="s">
        <v>253</v>
      </c>
      <c r="E40" t="s">
        <v>253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65</v>
      </c>
      <c r="N40" t="s">
        <v>179</v>
      </c>
      <c r="O40" t="s">
        <v>254</v>
      </c>
    </row>
    <row r="41" spans="1:15" x14ac:dyDescent="0.25">
      <c r="A41" s="19">
        <v>42534.569866782411</v>
      </c>
      <c r="B41" t="s">
        <v>175</v>
      </c>
      <c r="C41" t="s">
        <v>176</v>
      </c>
      <c r="D41" t="s">
        <v>420</v>
      </c>
      <c r="E41" t="s">
        <v>420</v>
      </c>
      <c r="F41">
        <v>730</v>
      </c>
      <c r="G41">
        <v>185</v>
      </c>
      <c r="H41">
        <v>270</v>
      </c>
      <c r="I41">
        <v>185</v>
      </c>
      <c r="J41">
        <v>730</v>
      </c>
      <c r="K41">
        <v>45</v>
      </c>
      <c r="L41">
        <v>0</v>
      </c>
      <c r="M41" t="s">
        <v>65</v>
      </c>
      <c r="N41" t="s">
        <v>179</v>
      </c>
      <c r="O41" t="s">
        <v>421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22" workbookViewId="0">
      <selection activeCell="C9" sqref="C9"/>
    </sheetView>
  </sheetViews>
  <sheetFormatPr defaultRowHeight="15" x14ac:dyDescent="0.25"/>
  <cols>
    <col min="1" max="1" width="20.85546875" bestFit="1" customWidth="1"/>
    <col min="2" max="2" width="18" customWidth="1"/>
    <col min="3" max="4" width="16.7109375" bestFit="1" customWidth="1"/>
    <col min="5" max="5" width="48.7109375" bestFit="1" customWidth="1"/>
  </cols>
  <sheetData>
    <row r="1" spans="1:5" x14ac:dyDescent="0.25">
      <c r="A1" t="s">
        <v>0</v>
      </c>
      <c r="B1" t="s">
        <v>255</v>
      </c>
      <c r="C1" t="s">
        <v>256</v>
      </c>
      <c r="D1" t="s">
        <v>257</v>
      </c>
      <c r="E1" t="s">
        <v>46</v>
      </c>
    </row>
    <row r="2" spans="1:5" x14ac:dyDescent="0.25">
      <c r="A2" t="s">
        <v>258</v>
      </c>
      <c r="B2" t="s">
        <v>259</v>
      </c>
      <c r="C2" t="s">
        <v>260</v>
      </c>
      <c r="D2" t="s">
        <v>261</v>
      </c>
      <c r="E2" t="s">
        <v>185</v>
      </c>
    </row>
    <row r="3" spans="1:5" x14ac:dyDescent="0.25">
      <c r="A3" t="s">
        <v>258</v>
      </c>
      <c r="B3" t="s">
        <v>259</v>
      </c>
      <c r="C3" t="s">
        <v>260</v>
      </c>
      <c r="D3" t="s">
        <v>262</v>
      </c>
      <c r="E3" t="s">
        <v>190</v>
      </c>
    </row>
    <row r="4" spans="1:5" x14ac:dyDescent="0.25">
      <c r="A4" t="s">
        <v>258</v>
      </c>
      <c r="B4" t="s">
        <v>259</v>
      </c>
      <c r="C4" t="s">
        <v>260</v>
      </c>
      <c r="D4" t="s">
        <v>263</v>
      </c>
      <c r="E4" t="s">
        <v>178</v>
      </c>
    </row>
    <row r="5" spans="1:5" x14ac:dyDescent="0.25">
      <c r="A5" t="s">
        <v>258</v>
      </c>
      <c r="B5" t="s">
        <v>264</v>
      </c>
      <c r="C5" t="s">
        <v>260</v>
      </c>
      <c r="D5" t="s">
        <v>261</v>
      </c>
      <c r="E5" t="s">
        <v>199</v>
      </c>
    </row>
    <row r="6" spans="1:5" x14ac:dyDescent="0.25">
      <c r="A6" t="s">
        <v>258</v>
      </c>
      <c r="B6" t="s">
        <v>264</v>
      </c>
      <c r="C6" t="s">
        <v>260</v>
      </c>
      <c r="D6" t="s">
        <v>262</v>
      </c>
      <c r="E6" t="s">
        <v>204</v>
      </c>
    </row>
    <row r="7" spans="1:5" x14ac:dyDescent="0.25">
      <c r="A7" t="s">
        <v>258</v>
      </c>
      <c r="B7" t="s">
        <v>264</v>
      </c>
      <c r="C7" t="s">
        <v>260</v>
      </c>
      <c r="D7" t="s">
        <v>263</v>
      </c>
      <c r="E7" t="s">
        <v>193</v>
      </c>
    </row>
    <row r="8" spans="1:5" x14ac:dyDescent="0.25">
      <c r="A8" t="s">
        <v>258</v>
      </c>
      <c r="B8" t="s">
        <v>265</v>
      </c>
      <c r="C8" t="s">
        <v>260</v>
      </c>
      <c r="D8" t="s">
        <v>261</v>
      </c>
      <c r="E8" t="s">
        <v>188</v>
      </c>
    </row>
    <row r="9" spans="1:5" x14ac:dyDescent="0.25">
      <c r="A9" t="s">
        <v>258</v>
      </c>
      <c r="B9" t="s">
        <v>265</v>
      </c>
      <c r="C9" t="s">
        <v>260</v>
      </c>
      <c r="D9" t="s">
        <v>262</v>
      </c>
      <c r="E9" t="s">
        <v>190</v>
      </c>
    </row>
    <row r="10" spans="1:5" x14ac:dyDescent="0.25">
      <c r="A10" t="s">
        <v>258</v>
      </c>
      <c r="B10" t="s">
        <v>265</v>
      </c>
      <c r="C10" t="s">
        <v>260</v>
      </c>
      <c r="D10" t="s">
        <v>263</v>
      </c>
      <c r="E10" t="s">
        <v>182</v>
      </c>
    </row>
    <row r="11" spans="1:5" x14ac:dyDescent="0.25">
      <c r="A11" t="s">
        <v>258</v>
      </c>
      <c r="B11" t="s">
        <v>266</v>
      </c>
      <c r="C11" t="s">
        <v>260</v>
      </c>
      <c r="D11" t="s">
        <v>261</v>
      </c>
      <c r="E11" t="s">
        <v>202</v>
      </c>
    </row>
    <row r="12" spans="1:5" x14ac:dyDescent="0.25">
      <c r="A12" t="s">
        <v>258</v>
      </c>
      <c r="B12" t="s">
        <v>266</v>
      </c>
      <c r="C12" t="s">
        <v>260</v>
      </c>
      <c r="D12" t="s">
        <v>262</v>
      </c>
      <c r="E12" t="s">
        <v>204</v>
      </c>
    </row>
    <row r="13" spans="1:5" x14ac:dyDescent="0.25">
      <c r="A13" t="s">
        <v>258</v>
      </c>
      <c r="B13" t="s">
        <v>266</v>
      </c>
      <c r="C13" t="s">
        <v>260</v>
      </c>
      <c r="D13" t="s">
        <v>263</v>
      </c>
      <c r="E13" t="s">
        <v>196</v>
      </c>
    </row>
    <row r="14" spans="1:5" x14ac:dyDescent="0.25">
      <c r="A14" t="s">
        <v>258</v>
      </c>
      <c r="B14" t="s">
        <v>267</v>
      </c>
      <c r="C14" t="s">
        <v>260</v>
      </c>
      <c r="D14" t="s">
        <v>261</v>
      </c>
      <c r="E14" t="s">
        <v>185</v>
      </c>
    </row>
    <row r="15" spans="1:5" x14ac:dyDescent="0.25">
      <c r="A15" t="s">
        <v>258</v>
      </c>
      <c r="B15" t="s">
        <v>267</v>
      </c>
      <c r="C15" t="s">
        <v>260</v>
      </c>
      <c r="D15" t="s">
        <v>262</v>
      </c>
      <c r="E15" t="s">
        <v>190</v>
      </c>
    </row>
    <row r="16" spans="1:5" x14ac:dyDescent="0.25">
      <c r="A16" t="s">
        <v>258</v>
      </c>
      <c r="B16" t="s">
        <v>268</v>
      </c>
      <c r="C16" t="s">
        <v>260</v>
      </c>
      <c r="D16" t="s">
        <v>261</v>
      </c>
      <c r="E16" t="s">
        <v>199</v>
      </c>
    </row>
    <row r="17" spans="1:5" x14ac:dyDescent="0.25">
      <c r="A17" t="s">
        <v>258</v>
      </c>
      <c r="B17" t="s">
        <v>268</v>
      </c>
      <c r="C17" t="s">
        <v>260</v>
      </c>
      <c r="D17" t="s">
        <v>262</v>
      </c>
      <c r="E17" t="s">
        <v>190</v>
      </c>
    </row>
    <row r="18" spans="1:5" x14ac:dyDescent="0.25">
      <c r="A18" t="s">
        <v>258</v>
      </c>
      <c r="B18" t="s">
        <v>268</v>
      </c>
      <c r="C18" t="s">
        <v>260</v>
      </c>
      <c r="D18" t="s">
        <v>263</v>
      </c>
      <c r="E18" t="s">
        <v>193</v>
      </c>
    </row>
    <row r="19" spans="1:5" x14ac:dyDescent="0.25">
      <c r="A19" t="s">
        <v>258</v>
      </c>
      <c r="B19" t="s">
        <v>269</v>
      </c>
      <c r="C19" t="s">
        <v>260</v>
      </c>
      <c r="D19" t="s">
        <v>270</v>
      </c>
      <c r="E19" t="s">
        <v>185</v>
      </c>
    </row>
    <row r="20" spans="1:5" x14ac:dyDescent="0.25">
      <c r="A20" t="s">
        <v>258</v>
      </c>
      <c r="B20" t="s">
        <v>269</v>
      </c>
      <c r="C20" t="s">
        <v>260</v>
      </c>
      <c r="D20" t="s">
        <v>271</v>
      </c>
      <c r="E20" t="s">
        <v>178</v>
      </c>
    </row>
    <row r="21" spans="1:5" x14ac:dyDescent="0.25">
      <c r="A21" t="s">
        <v>258</v>
      </c>
      <c r="B21" t="s">
        <v>269</v>
      </c>
      <c r="C21" t="s">
        <v>260</v>
      </c>
      <c r="D21" t="s">
        <v>272</v>
      </c>
      <c r="E21" t="s">
        <v>190</v>
      </c>
    </row>
    <row r="22" spans="1:5" x14ac:dyDescent="0.25">
      <c r="A22" t="s">
        <v>258</v>
      </c>
      <c r="B22" t="s">
        <v>269</v>
      </c>
      <c r="C22" t="s">
        <v>260</v>
      </c>
      <c r="D22" t="s">
        <v>273</v>
      </c>
      <c r="E22" t="s">
        <v>182</v>
      </c>
    </row>
    <row r="23" spans="1:5" x14ac:dyDescent="0.25">
      <c r="A23" t="s">
        <v>258</v>
      </c>
      <c r="B23" t="s">
        <v>269</v>
      </c>
      <c r="C23" t="s">
        <v>260</v>
      </c>
      <c r="D23" t="s">
        <v>274</v>
      </c>
      <c r="E23" t="s">
        <v>188</v>
      </c>
    </row>
    <row r="24" spans="1:5" x14ac:dyDescent="0.25">
      <c r="A24" t="s">
        <v>258</v>
      </c>
      <c r="B24" t="s">
        <v>275</v>
      </c>
      <c r="C24" t="s">
        <v>260</v>
      </c>
      <c r="D24" t="s">
        <v>261</v>
      </c>
      <c r="E24" t="s">
        <v>185</v>
      </c>
    </row>
    <row r="25" spans="1:5" x14ac:dyDescent="0.25">
      <c r="A25" t="s">
        <v>258</v>
      </c>
      <c r="B25" t="s">
        <v>275</v>
      </c>
      <c r="C25" t="s">
        <v>260</v>
      </c>
      <c r="D25" t="s">
        <v>262</v>
      </c>
      <c r="E25" t="s">
        <v>190</v>
      </c>
    </row>
    <row r="26" spans="1:5" x14ac:dyDescent="0.25">
      <c r="A26" t="s">
        <v>258</v>
      </c>
      <c r="B26" t="s">
        <v>275</v>
      </c>
      <c r="C26" t="s">
        <v>260</v>
      </c>
      <c r="D26" t="s">
        <v>263</v>
      </c>
      <c r="E26" t="s">
        <v>182</v>
      </c>
    </row>
    <row r="27" spans="1:5" x14ac:dyDescent="0.25">
      <c r="A27" t="s">
        <v>258</v>
      </c>
      <c r="B27" t="s">
        <v>276</v>
      </c>
      <c r="C27" t="s">
        <v>260</v>
      </c>
      <c r="D27" t="s">
        <v>261</v>
      </c>
      <c r="E27" t="s">
        <v>199</v>
      </c>
    </row>
    <row r="28" spans="1:5" x14ac:dyDescent="0.25">
      <c r="A28" t="s">
        <v>258</v>
      </c>
      <c r="B28" t="s">
        <v>276</v>
      </c>
      <c r="C28" t="s">
        <v>260</v>
      </c>
      <c r="D28" t="s">
        <v>262</v>
      </c>
      <c r="E28" t="s">
        <v>204</v>
      </c>
    </row>
    <row r="29" spans="1:5" x14ac:dyDescent="0.25">
      <c r="A29" t="s">
        <v>258</v>
      </c>
      <c r="B29" t="s">
        <v>276</v>
      </c>
      <c r="C29" t="s">
        <v>260</v>
      </c>
      <c r="D29" t="s">
        <v>263</v>
      </c>
      <c r="E29" t="s">
        <v>196</v>
      </c>
    </row>
    <row r="30" spans="1:5" x14ac:dyDescent="0.25">
      <c r="A30" t="s">
        <v>258</v>
      </c>
      <c r="B30" t="s">
        <v>277</v>
      </c>
      <c r="C30" t="s">
        <v>260</v>
      </c>
      <c r="D30" t="s">
        <v>261</v>
      </c>
      <c r="E30" t="s">
        <v>216</v>
      </c>
    </row>
    <row r="31" spans="1:5" x14ac:dyDescent="0.25">
      <c r="A31" t="s">
        <v>258</v>
      </c>
      <c r="B31" t="s">
        <v>277</v>
      </c>
      <c r="C31" t="s">
        <v>260</v>
      </c>
      <c r="D31" t="s">
        <v>262</v>
      </c>
      <c r="E31" t="s">
        <v>190</v>
      </c>
    </row>
    <row r="32" spans="1:5" x14ac:dyDescent="0.25">
      <c r="A32" t="s">
        <v>258</v>
      </c>
      <c r="B32" t="s">
        <v>277</v>
      </c>
      <c r="C32" t="s">
        <v>260</v>
      </c>
      <c r="D32" t="s">
        <v>263</v>
      </c>
      <c r="E32" t="s">
        <v>218</v>
      </c>
    </row>
    <row r="33" spans="1:5" x14ac:dyDescent="0.25">
      <c r="A33" t="s">
        <v>258</v>
      </c>
      <c r="B33" t="s">
        <v>278</v>
      </c>
      <c r="C33" t="s">
        <v>260</v>
      </c>
      <c r="D33" t="s">
        <v>261</v>
      </c>
      <c r="E33" t="s">
        <v>220</v>
      </c>
    </row>
    <row r="34" spans="1:5" x14ac:dyDescent="0.25">
      <c r="A34" t="s">
        <v>258</v>
      </c>
      <c r="B34" t="s">
        <v>278</v>
      </c>
      <c r="C34" t="s">
        <v>260</v>
      </c>
      <c r="D34" t="s">
        <v>262</v>
      </c>
      <c r="E34" t="s">
        <v>204</v>
      </c>
    </row>
    <row r="35" spans="1:5" x14ac:dyDescent="0.25">
      <c r="A35" t="s">
        <v>258</v>
      </c>
      <c r="B35" t="s">
        <v>278</v>
      </c>
      <c r="C35" t="s">
        <v>260</v>
      </c>
      <c r="D35" t="s">
        <v>263</v>
      </c>
      <c r="E35" t="s">
        <v>222</v>
      </c>
    </row>
    <row r="36" spans="1:5" x14ac:dyDescent="0.25">
      <c r="A36" t="s">
        <v>258</v>
      </c>
      <c r="B36" t="s">
        <v>279</v>
      </c>
      <c r="C36" t="s">
        <v>260</v>
      </c>
      <c r="D36" t="s">
        <v>261</v>
      </c>
      <c r="E36" t="s">
        <v>199</v>
      </c>
    </row>
    <row r="37" spans="1:5" x14ac:dyDescent="0.25">
      <c r="A37" t="s">
        <v>258</v>
      </c>
      <c r="B37" t="s">
        <v>279</v>
      </c>
      <c r="C37" t="s">
        <v>260</v>
      </c>
      <c r="D37" t="s">
        <v>262</v>
      </c>
      <c r="E37" t="s">
        <v>204</v>
      </c>
    </row>
    <row r="38" spans="1:5" x14ac:dyDescent="0.25">
      <c r="A38" t="s">
        <v>258</v>
      </c>
      <c r="B38" t="s">
        <v>279</v>
      </c>
      <c r="C38" t="s">
        <v>260</v>
      </c>
      <c r="D38" t="s">
        <v>263</v>
      </c>
      <c r="E38" t="s">
        <v>226</v>
      </c>
    </row>
    <row r="39" spans="1:5" x14ac:dyDescent="0.25">
      <c r="A39" t="s">
        <v>258</v>
      </c>
      <c r="B39" t="s">
        <v>280</v>
      </c>
      <c r="C39" t="s">
        <v>260</v>
      </c>
      <c r="D39" t="s">
        <v>261</v>
      </c>
      <c r="E39" t="s">
        <v>220</v>
      </c>
    </row>
    <row r="40" spans="1:5" x14ac:dyDescent="0.25">
      <c r="A40" t="s">
        <v>258</v>
      </c>
      <c r="B40" t="s">
        <v>280</v>
      </c>
      <c r="C40" t="s">
        <v>260</v>
      </c>
      <c r="D40" t="s">
        <v>262</v>
      </c>
      <c r="E40" t="s">
        <v>204</v>
      </c>
    </row>
    <row r="41" spans="1:5" x14ac:dyDescent="0.25">
      <c r="A41" t="s">
        <v>258</v>
      </c>
      <c r="B41" t="s">
        <v>280</v>
      </c>
      <c r="C41" t="s">
        <v>260</v>
      </c>
      <c r="D41" t="s">
        <v>263</v>
      </c>
      <c r="E41" t="s">
        <v>231</v>
      </c>
    </row>
    <row r="42" spans="1:5" x14ac:dyDescent="0.25">
      <c r="A42" t="s">
        <v>258</v>
      </c>
      <c r="B42" t="s">
        <v>281</v>
      </c>
      <c r="C42" t="s">
        <v>260</v>
      </c>
      <c r="D42" t="s">
        <v>261</v>
      </c>
      <c r="E42" t="s">
        <v>199</v>
      </c>
    </row>
    <row r="43" spans="1:5" x14ac:dyDescent="0.25">
      <c r="A43" t="s">
        <v>258</v>
      </c>
      <c r="B43" t="s">
        <v>281</v>
      </c>
      <c r="C43" t="s">
        <v>260</v>
      </c>
      <c r="D43" t="s">
        <v>262</v>
      </c>
      <c r="E43" t="s">
        <v>204</v>
      </c>
    </row>
    <row r="44" spans="1:5" x14ac:dyDescent="0.25">
      <c r="A44" t="s">
        <v>258</v>
      </c>
      <c r="B44" t="s">
        <v>281</v>
      </c>
      <c r="C44" t="s">
        <v>260</v>
      </c>
      <c r="D44" t="s">
        <v>263</v>
      </c>
      <c r="E44" t="s">
        <v>229</v>
      </c>
    </row>
    <row r="45" spans="1:5" x14ac:dyDescent="0.25">
      <c r="A45" t="s">
        <v>258</v>
      </c>
      <c r="B45" t="s">
        <v>282</v>
      </c>
      <c r="C45" t="s">
        <v>260</v>
      </c>
      <c r="D45" t="s">
        <v>261</v>
      </c>
      <c r="E45" t="s">
        <v>220</v>
      </c>
    </row>
    <row r="46" spans="1:5" x14ac:dyDescent="0.25">
      <c r="A46" t="s">
        <v>258</v>
      </c>
      <c r="B46" t="s">
        <v>282</v>
      </c>
      <c r="C46" t="s">
        <v>260</v>
      </c>
      <c r="D46" t="s">
        <v>262</v>
      </c>
      <c r="E46" t="s">
        <v>204</v>
      </c>
    </row>
    <row r="47" spans="1:5" x14ac:dyDescent="0.25">
      <c r="A47" t="s">
        <v>258</v>
      </c>
      <c r="B47" t="s">
        <v>282</v>
      </c>
      <c r="C47" t="s">
        <v>260</v>
      </c>
      <c r="D47" t="s">
        <v>263</v>
      </c>
      <c r="E47" t="s">
        <v>232</v>
      </c>
    </row>
    <row r="48" spans="1:5" x14ac:dyDescent="0.25">
      <c r="A48" t="s">
        <v>258</v>
      </c>
      <c r="B48" t="s">
        <v>283</v>
      </c>
      <c r="C48" t="s">
        <v>260</v>
      </c>
      <c r="D48" t="s">
        <v>261</v>
      </c>
      <c r="E48" t="s">
        <v>241</v>
      </c>
    </row>
    <row r="49" spans="1:5" x14ac:dyDescent="0.25">
      <c r="A49" t="s">
        <v>258</v>
      </c>
      <c r="B49" t="s">
        <v>283</v>
      </c>
      <c r="C49" t="s">
        <v>260</v>
      </c>
      <c r="D49" t="s">
        <v>262</v>
      </c>
      <c r="E49" t="s">
        <v>233</v>
      </c>
    </row>
    <row r="50" spans="1:5" x14ac:dyDescent="0.25">
      <c r="A50" t="s">
        <v>258</v>
      </c>
      <c r="B50" t="s">
        <v>284</v>
      </c>
      <c r="C50" t="s">
        <v>260</v>
      </c>
      <c r="D50" t="s">
        <v>261</v>
      </c>
      <c r="E50" t="s">
        <v>245</v>
      </c>
    </row>
    <row r="51" spans="1:5" x14ac:dyDescent="0.25">
      <c r="A51" t="s">
        <v>258</v>
      </c>
      <c r="B51" t="s">
        <v>284</v>
      </c>
      <c r="C51" t="s">
        <v>260</v>
      </c>
      <c r="D51" t="s">
        <v>262</v>
      </c>
      <c r="E51" t="s">
        <v>235</v>
      </c>
    </row>
    <row r="52" spans="1:5" x14ac:dyDescent="0.25">
      <c r="A52" t="s">
        <v>258</v>
      </c>
      <c r="B52" t="s">
        <v>285</v>
      </c>
      <c r="C52" t="s">
        <v>260</v>
      </c>
      <c r="D52" t="s">
        <v>261</v>
      </c>
      <c r="E52" t="s">
        <v>247</v>
      </c>
    </row>
    <row r="53" spans="1:5" x14ac:dyDescent="0.25">
      <c r="A53" t="s">
        <v>258</v>
      </c>
      <c r="B53" t="s">
        <v>285</v>
      </c>
      <c r="C53" t="s">
        <v>260</v>
      </c>
      <c r="D53" t="s">
        <v>262</v>
      </c>
      <c r="E53" t="s">
        <v>237</v>
      </c>
    </row>
    <row r="54" spans="1:5" x14ac:dyDescent="0.25">
      <c r="A54" t="s">
        <v>258</v>
      </c>
      <c r="B54" t="s">
        <v>286</v>
      </c>
      <c r="C54" t="s">
        <v>260</v>
      </c>
      <c r="D54" t="s">
        <v>261</v>
      </c>
      <c r="E54" t="s">
        <v>249</v>
      </c>
    </row>
    <row r="55" spans="1:5" x14ac:dyDescent="0.25">
      <c r="A55" t="s">
        <v>258</v>
      </c>
      <c r="B55" t="s">
        <v>286</v>
      </c>
      <c r="C55" t="s">
        <v>260</v>
      </c>
      <c r="D55" t="s">
        <v>262</v>
      </c>
      <c r="E55" t="s">
        <v>239</v>
      </c>
    </row>
    <row r="56" spans="1:5" x14ac:dyDescent="0.25">
      <c r="A56" t="s">
        <v>258</v>
      </c>
      <c r="B56" t="s">
        <v>287</v>
      </c>
      <c r="C56" t="s">
        <v>260</v>
      </c>
      <c r="D56" t="s">
        <v>261</v>
      </c>
      <c r="E56" t="s">
        <v>250</v>
      </c>
    </row>
    <row r="57" spans="1:5" x14ac:dyDescent="0.25">
      <c r="A57" t="s">
        <v>258</v>
      </c>
      <c r="B57" t="s">
        <v>287</v>
      </c>
      <c r="C57" t="s">
        <v>260</v>
      </c>
      <c r="D57" t="s">
        <v>262</v>
      </c>
      <c r="E57" t="s">
        <v>233</v>
      </c>
    </row>
    <row r="58" spans="1:5" x14ac:dyDescent="0.25">
      <c r="A58" t="s">
        <v>258</v>
      </c>
      <c r="B58" t="s">
        <v>288</v>
      </c>
      <c r="C58" t="s">
        <v>260</v>
      </c>
      <c r="D58" t="s">
        <v>261</v>
      </c>
      <c r="E58" t="s">
        <v>252</v>
      </c>
    </row>
    <row r="59" spans="1:5" x14ac:dyDescent="0.25">
      <c r="A59" t="s">
        <v>258</v>
      </c>
      <c r="B59" t="s">
        <v>288</v>
      </c>
      <c r="C59" t="s">
        <v>260</v>
      </c>
      <c r="D59" t="s">
        <v>262</v>
      </c>
      <c r="E59" t="s">
        <v>252</v>
      </c>
    </row>
    <row r="60" spans="1:5" x14ac:dyDescent="0.25">
      <c r="A60" t="s">
        <v>258</v>
      </c>
      <c r="B60" t="s">
        <v>289</v>
      </c>
      <c r="C60" t="s">
        <v>260</v>
      </c>
      <c r="D60" t="s">
        <v>261</v>
      </c>
      <c r="E60" t="s">
        <v>253</v>
      </c>
    </row>
    <row r="61" spans="1:5" x14ac:dyDescent="0.25">
      <c r="A61" t="s">
        <v>258</v>
      </c>
      <c r="B61" t="s">
        <v>289</v>
      </c>
      <c r="C61" t="s">
        <v>260</v>
      </c>
      <c r="D61" t="s">
        <v>262</v>
      </c>
      <c r="E61" t="s">
        <v>237</v>
      </c>
    </row>
    <row r="62" spans="1:5" x14ac:dyDescent="0.25">
      <c r="A62" t="s">
        <v>258</v>
      </c>
      <c r="B62" t="s">
        <v>290</v>
      </c>
      <c r="C62" t="s">
        <v>260</v>
      </c>
      <c r="D62" t="s">
        <v>261</v>
      </c>
      <c r="E62" t="s">
        <v>185</v>
      </c>
    </row>
    <row r="63" spans="1:5" x14ac:dyDescent="0.25">
      <c r="A63" t="s">
        <v>258</v>
      </c>
      <c r="B63" t="s">
        <v>290</v>
      </c>
      <c r="C63" t="s">
        <v>260</v>
      </c>
      <c r="D63" t="s">
        <v>262</v>
      </c>
      <c r="E63" t="s">
        <v>233</v>
      </c>
    </row>
    <row r="64" spans="1:5" x14ac:dyDescent="0.25">
      <c r="A64" t="s">
        <v>258</v>
      </c>
      <c r="B64" t="s">
        <v>290</v>
      </c>
      <c r="C64" t="s">
        <v>260</v>
      </c>
      <c r="D64" t="s">
        <v>263</v>
      </c>
      <c r="E64" t="s">
        <v>182</v>
      </c>
    </row>
    <row r="65" spans="1:5" x14ac:dyDescent="0.25">
      <c r="A65" t="s">
        <v>258</v>
      </c>
      <c r="B65" t="s">
        <v>291</v>
      </c>
      <c r="C65" t="s">
        <v>260</v>
      </c>
      <c r="D65" t="s">
        <v>261</v>
      </c>
      <c r="E65" t="s">
        <v>199</v>
      </c>
    </row>
    <row r="66" spans="1:5" x14ac:dyDescent="0.25">
      <c r="A66" t="s">
        <v>258</v>
      </c>
      <c r="B66" t="s">
        <v>291</v>
      </c>
      <c r="C66" t="s">
        <v>260</v>
      </c>
      <c r="D66" t="s">
        <v>262</v>
      </c>
      <c r="E66" t="s">
        <v>239</v>
      </c>
    </row>
    <row r="67" spans="1:5" x14ac:dyDescent="0.25">
      <c r="A67" t="s">
        <v>258</v>
      </c>
      <c r="B67" t="s">
        <v>291</v>
      </c>
      <c r="C67" t="s">
        <v>260</v>
      </c>
      <c r="D67" t="s">
        <v>263</v>
      </c>
      <c r="E67" t="s">
        <v>196</v>
      </c>
    </row>
    <row r="68" spans="1:5" x14ac:dyDescent="0.25">
      <c r="A68" t="s">
        <v>258</v>
      </c>
      <c r="B68" t="s">
        <v>292</v>
      </c>
      <c r="C68" t="s">
        <v>260</v>
      </c>
      <c r="D68" t="s">
        <v>261</v>
      </c>
      <c r="E68" t="s">
        <v>216</v>
      </c>
    </row>
    <row r="69" spans="1:5" x14ac:dyDescent="0.25">
      <c r="A69" t="s">
        <v>258</v>
      </c>
      <c r="B69" t="s">
        <v>292</v>
      </c>
      <c r="C69" t="s">
        <v>260</v>
      </c>
      <c r="D69" t="s">
        <v>262</v>
      </c>
      <c r="E69" t="s">
        <v>235</v>
      </c>
    </row>
    <row r="70" spans="1:5" x14ac:dyDescent="0.25">
      <c r="A70" t="s">
        <v>258</v>
      </c>
      <c r="B70" t="s">
        <v>292</v>
      </c>
      <c r="C70" t="s">
        <v>260</v>
      </c>
      <c r="D70" t="s">
        <v>263</v>
      </c>
      <c r="E70" t="s">
        <v>218</v>
      </c>
    </row>
    <row r="71" spans="1:5" x14ac:dyDescent="0.25">
      <c r="A71" t="s">
        <v>258</v>
      </c>
      <c r="B71" t="s">
        <v>293</v>
      </c>
      <c r="C71" t="s">
        <v>260</v>
      </c>
      <c r="D71" t="s">
        <v>261</v>
      </c>
      <c r="E71" t="s">
        <v>220</v>
      </c>
    </row>
    <row r="72" spans="1:5" x14ac:dyDescent="0.25">
      <c r="A72" t="s">
        <v>258</v>
      </c>
      <c r="B72" t="s">
        <v>293</v>
      </c>
      <c r="C72" t="s">
        <v>260</v>
      </c>
      <c r="D72" t="s">
        <v>262</v>
      </c>
      <c r="E72" t="s">
        <v>239</v>
      </c>
    </row>
    <row r="73" spans="1:5" x14ac:dyDescent="0.25">
      <c r="A73" t="s">
        <v>258</v>
      </c>
      <c r="B73" t="s">
        <v>293</v>
      </c>
      <c r="C73" t="s">
        <v>260</v>
      </c>
      <c r="D73" t="s">
        <v>263</v>
      </c>
      <c r="E73" t="s">
        <v>222</v>
      </c>
    </row>
    <row r="74" spans="1:5" x14ac:dyDescent="0.25">
      <c r="A74" t="s">
        <v>258</v>
      </c>
      <c r="B74" t="s">
        <v>294</v>
      </c>
      <c r="C74" t="s">
        <v>295</v>
      </c>
      <c r="D74" t="s">
        <v>295</v>
      </c>
      <c r="E74" t="s">
        <v>233</v>
      </c>
    </row>
    <row r="75" spans="1:5" x14ac:dyDescent="0.25">
      <c r="A75" t="s">
        <v>258</v>
      </c>
      <c r="B75" t="s">
        <v>296</v>
      </c>
      <c r="C75" t="s">
        <v>295</v>
      </c>
      <c r="D75" t="s">
        <v>295</v>
      </c>
      <c r="E75" t="s">
        <v>297</v>
      </c>
    </row>
    <row r="76" spans="1:5" x14ac:dyDescent="0.25">
      <c r="A76" t="s">
        <v>258</v>
      </c>
      <c r="B76" t="s">
        <v>298</v>
      </c>
      <c r="C76" t="s">
        <v>295</v>
      </c>
      <c r="D76" t="s">
        <v>295</v>
      </c>
      <c r="E76" t="s">
        <v>235</v>
      </c>
    </row>
    <row r="77" spans="1:5" x14ac:dyDescent="0.25">
      <c r="A77" t="s">
        <v>258</v>
      </c>
      <c r="B77" t="s">
        <v>299</v>
      </c>
      <c r="C77" t="s">
        <v>295</v>
      </c>
      <c r="D77" t="s">
        <v>295</v>
      </c>
      <c r="E77" t="s">
        <v>300</v>
      </c>
    </row>
    <row r="78" spans="1:5" x14ac:dyDescent="0.25">
      <c r="A78" t="s">
        <v>258</v>
      </c>
      <c r="B78" t="s">
        <v>301</v>
      </c>
      <c r="C78" t="s">
        <v>295</v>
      </c>
      <c r="D78" t="s">
        <v>295</v>
      </c>
      <c r="E78" t="s">
        <v>302</v>
      </c>
    </row>
    <row r="79" spans="1:5" x14ac:dyDescent="0.25">
      <c r="A79" t="s">
        <v>258</v>
      </c>
      <c r="B79" t="s">
        <v>303</v>
      </c>
      <c r="C79" t="s">
        <v>295</v>
      </c>
      <c r="D79" t="s">
        <v>295</v>
      </c>
      <c r="E79" t="s">
        <v>304</v>
      </c>
    </row>
    <row r="80" spans="1:5" x14ac:dyDescent="0.25">
      <c r="A80" t="s">
        <v>258</v>
      </c>
      <c r="B80" t="s">
        <v>305</v>
      </c>
      <c r="C80" t="s">
        <v>260</v>
      </c>
      <c r="D80" t="s">
        <v>306</v>
      </c>
      <c r="E80" t="s">
        <v>253</v>
      </c>
    </row>
    <row r="81" spans="1:5" x14ac:dyDescent="0.25">
      <c r="A81" t="s">
        <v>258</v>
      </c>
      <c r="B81" t="s">
        <v>305</v>
      </c>
      <c r="C81" t="s">
        <v>260</v>
      </c>
      <c r="D81" t="s">
        <v>307</v>
      </c>
      <c r="E81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8.85546875" bestFit="1" customWidth="1"/>
    <col min="4" max="4" width="10" bestFit="1" customWidth="1"/>
  </cols>
  <sheetData>
    <row r="1" spans="1:4" x14ac:dyDescent="0.25">
      <c r="A1" t="s">
        <v>0</v>
      </c>
      <c r="B1" t="s">
        <v>44</v>
      </c>
      <c r="C1" t="s">
        <v>308</v>
      </c>
      <c r="D1" t="s">
        <v>309</v>
      </c>
    </row>
    <row r="2" spans="1:4" x14ac:dyDescent="0.25">
      <c r="A2" t="s">
        <v>310</v>
      </c>
      <c r="B2" t="s">
        <v>311</v>
      </c>
      <c r="C2">
        <v>0</v>
      </c>
      <c r="D2">
        <v>0</v>
      </c>
    </row>
    <row r="3" spans="1:4" x14ac:dyDescent="0.25">
      <c r="A3" t="s">
        <v>310</v>
      </c>
      <c r="B3" t="s">
        <v>261</v>
      </c>
      <c r="C3">
        <v>1</v>
      </c>
      <c r="D3">
        <v>450</v>
      </c>
    </row>
    <row r="4" spans="1:4" x14ac:dyDescent="0.25">
      <c r="A4" t="s">
        <v>310</v>
      </c>
      <c r="B4" t="s">
        <v>262</v>
      </c>
      <c r="C4">
        <v>451</v>
      </c>
      <c r="D4">
        <v>991</v>
      </c>
    </row>
    <row r="5" spans="1:4" x14ac:dyDescent="0.25">
      <c r="A5" t="s">
        <v>310</v>
      </c>
      <c r="B5" t="s">
        <v>263</v>
      </c>
      <c r="C5">
        <v>992</v>
      </c>
      <c r="D5">
        <v>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RowHeight="15" x14ac:dyDescent="0.25"/>
  <cols>
    <col min="2" max="2" width="8.42578125" bestFit="1" customWidth="1"/>
    <col min="3" max="3" width="6.42578125" bestFit="1" customWidth="1"/>
    <col min="4" max="4" width="16" bestFit="1" customWidth="1"/>
    <col min="5" max="5" width="4.85546875" bestFit="1" customWidth="1"/>
    <col min="6" max="6" width="8.140625" bestFit="1" customWidth="1"/>
  </cols>
  <sheetData>
    <row r="1" spans="1:6" x14ac:dyDescent="0.25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1</v>
      </c>
    </row>
    <row r="2" spans="1:6" x14ac:dyDescent="0.25">
      <c r="A2" t="s">
        <v>316</v>
      </c>
      <c r="B2" t="s">
        <v>317</v>
      </c>
      <c r="C2" t="s">
        <v>210</v>
      </c>
      <c r="D2" t="s">
        <v>318</v>
      </c>
      <c r="E2">
        <v>4</v>
      </c>
      <c r="F2" t="b">
        <v>1</v>
      </c>
    </row>
    <row r="3" spans="1:6" x14ac:dyDescent="0.25">
      <c r="A3" t="s">
        <v>316</v>
      </c>
      <c r="B3" t="s">
        <v>317</v>
      </c>
      <c r="C3" t="s">
        <v>407</v>
      </c>
      <c r="D3" t="s">
        <v>412</v>
      </c>
      <c r="E3">
        <v>0</v>
      </c>
      <c r="F3" t="b">
        <v>1</v>
      </c>
    </row>
    <row r="4" spans="1:6" x14ac:dyDescent="0.25">
      <c r="A4" t="s">
        <v>316</v>
      </c>
      <c r="B4" t="s">
        <v>317</v>
      </c>
      <c r="C4" t="s">
        <v>319</v>
      </c>
      <c r="D4" t="s">
        <v>412</v>
      </c>
      <c r="E4">
        <v>1</v>
      </c>
      <c r="F4" t="b">
        <v>1</v>
      </c>
    </row>
    <row r="5" spans="1:6" x14ac:dyDescent="0.25">
      <c r="A5" t="s">
        <v>316</v>
      </c>
      <c r="B5" t="s">
        <v>317</v>
      </c>
      <c r="C5" t="s">
        <v>407</v>
      </c>
      <c r="D5" t="s">
        <v>417</v>
      </c>
      <c r="E5">
        <v>0</v>
      </c>
      <c r="F5" t="b">
        <v>1</v>
      </c>
    </row>
    <row r="6" spans="1:6" x14ac:dyDescent="0.25">
      <c r="A6" t="s">
        <v>316</v>
      </c>
      <c r="B6" t="s">
        <v>317</v>
      </c>
      <c r="C6" t="s">
        <v>319</v>
      </c>
      <c r="D6" t="s">
        <v>417</v>
      </c>
      <c r="E6">
        <v>1</v>
      </c>
      <c r="F6" t="b">
        <v>1</v>
      </c>
    </row>
    <row r="7" spans="1:6" x14ac:dyDescent="0.25">
      <c r="A7" t="s">
        <v>316</v>
      </c>
      <c r="B7" t="s">
        <v>317</v>
      </c>
      <c r="C7" t="s">
        <v>413</v>
      </c>
      <c r="D7" t="s">
        <v>417</v>
      </c>
      <c r="E7">
        <v>2</v>
      </c>
      <c r="F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9" sqref="C9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320</v>
      </c>
      <c r="B1" t="s">
        <v>321</v>
      </c>
    </row>
    <row r="2" spans="1:2" x14ac:dyDescent="0.25">
      <c r="A2" t="s">
        <v>322</v>
      </c>
      <c r="B2">
        <v>0</v>
      </c>
    </row>
    <row r="3" spans="1:2" x14ac:dyDescent="0.25">
      <c r="A3" t="s">
        <v>323</v>
      </c>
      <c r="B3">
        <v>2550</v>
      </c>
    </row>
    <row r="4" spans="1:2" x14ac:dyDescent="0.25">
      <c r="A4" t="s">
        <v>324</v>
      </c>
      <c r="B4">
        <v>365</v>
      </c>
    </row>
    <row r="5" spans="1:2" x14ac:dyDescent="0.25">
      <c r="A5" t="s">
        <v>325</v>
      </c>
      <c r="B5">
        <v>0</v>
      </c>
    </row>
    <row r="6" spans="1:2" x14ac:dyDescent="0.25">
      <c r="A6" t="s">
        <v>326</v>
      </c>
      <c r="B6" t="b">
        <v>1</v>
      </c>
    </row>
    <row r="7" spans="1:2" x14ac:dyDescent="0.25">
      <c r="A7" t="s">
        <v>327</v>
      </c>
      <c r="B7" s="19">
        <v>41857.589583333334</v>
      </c>
    </row>
    <row r="8" spans="1:2" x14ac:dyDescent="0.25">
      <c r="A8" t="s">
        <v>328</v>
      </c>
      <c r="B8" t="s">
        <v>292</v>
      </c>
    </row>
    <row r="9" spans="1:2" x14ac:dyDescent="0.25">
      <c r="A9" t="s">
        <v>329</v>
      </c>
      <c r="B9" t="s">
        <v>293</v>
      </c>
    </row>
    <row r="10" spans="1:2" x14ac:dyDescent="0.25">
      <c r="A10" t="s">
        <v>330</v>
      </c>
      <c r="B10" t="s">
        <v>293</v>
      </c>
    </row>
    <row r="11" spans="1:2" x14ac:dyDescent="0.25">
      <c r="A11" t="s">
        <v>331</v>
      </c>
      <c r="B11" t="s">
        <v>224</v>
      </c>
    </row>
    <row r="12" spans="1:2" x14ac:dyDescent="0.25">
      <c r="A12" t="s">
        <v>332</v>
      </c>
      <c r="B12" t="s">
        <v>333</v>
      </c>
    </row>
    <row r="13" spans="1:2" x14ac:dyDescent="0.25">
      <c r="A13" t="s">
        <v>334</v>
      </c>
      <c r="B13" t="s">
        <v>290</v>
      </c>
    </row>
    <row r="14" spans="1:2" x14ac:dyDescent="0.25">
      <c r="A14" t="s">
        <v>335</v>
      </c>
      <c r="B14" t="s">
        <v>291</v>
      </c>
    </row>
    <row r="15" spans="1:2" x14ac:dyDescent="0.25">
      <c r="A15" t="s">
        <v>336</v>
      </c>
      <c r="B15" t="s">
        <v>291</v>
      </c>
    </row>
    <row r="16" spans="1:2" x14ac:dyDescent="0.25">
      <c r="A16" t="s">
        <v>337</v>
      </c>
      <c r="B16" t="s">
        <v>209</v>
      </c>
    </row>
    <row r="17" spans="1:2" x14ac:dyDescent="0.25">
      <c r="A17" t="s">
        <v>338</v>
      </c>
      <c r="B17" t="s">
        <v>32</v>
      </c>
    </row>
    <row r="18" spans="1:2" x14ac:dyDescent="0.25">
      <c r="A18" t="s">
        <v>339</v>
      </c>
      <c r="B18">
        <v>0</v>
      </c>
    </row>
    <row r="19" spans="1:2" x14ac:dyDescent="0.25">
      <c r="A19" t="s">
        <v>340</v>
      </c>
      <c r="B19" t="b">
        <v>0</v>
      </c>
    </row>
    <row r="20" spans="1:2" x14ac:dyDescent="0.25">
      <c r="A20" t="s">
        <v>341</v>
      </c>
      <c r="B20" t="s">
        <v>342</v>
      </c>
    </row>
    <row r="21" spans="1:2" x14ac:dyDescent="0.25">
      <c r="A21" t="s">
        <v>343</v>
      </c>
      <c r="B21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5" x14ac:dyDescent="0.25"/>
  <cols>
    <col min="1" max="1" width="14" bestFit="1" customWidth="1"/>
    <col min="3" max="3" width="7.28515625" bestFit="1" customWidth="1"/>
  </cols>
  <sheetData>
    <row r="1" spans="1:3" x14ac:dyDescent="0.25">
      <c r="A1" t="s">
        <v>0</v>
      </c>
      <c r="B1" t="s">
        <v>8</v>
      </c>
      <c r="C1" t="s">
        <v>344</v>
      </c>
    </row>
    <row r="2" spans="1:3" x14ac:dyDescent="0.25">
      <c r="A2" t="s">
        <v>345</v>
      </c>
      <c r="B2" t="s">
        <v>319</v>
      </c>
      <c r="C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9"/>
  <sheetViews>
    <sheetView topLeftCell="A4" workbookViewId="0">
      <selection activeCell="D16" sqref="D16:D18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12.140625" bestFit="1" customWidth="1"/>
    <col min="4" max="4" width="8.7109375" bestFit="1" customWidth="1"/>
    <col min="5" max="5" width="82.140625" bestFit="1" customWidth="1"/>
  </cols>
  <sheetData>
    <row r="1" spans="1:5" x14ac:dyDescent="0.25">
      <c r="A1" t="s">
        <v>46</v>
      </c>
      <c r="B1" s="1" t="s">
        <v>82</v>
      </c>
      <c r="C1" s="1" t="s">
        <v>83</v>
      </c>
      <c r="D1" s="1" t="s">
        <v>6</v>
      </c>
      <c r="E1" s="18" t="s">
        <v>50</v>
      </c>
    </row>
    <row r="2" spans="1:5" x14ac:dyDescent="0.25">
      <c r="A2" t="s">
        <v>79</v>
      </c>
      <c r="B2" s="2" t="s">
        <v>27</v>
      </c>
      <c r="C2" s="2" t="s">
        <v>28</v>
      </c>
      <c r="D2" s="1">
        <v>90</v>
      </c>
    </row>
    <row r="3" spans="1:5" x14ac:dyDescent="0.25">
      <c r="A3" t="s">
        <v>79</v>
      </c>
      <c r="B3" s="2" t="s">
        <v>28</v>
      </c>
      <c r="C3" s="3" t="s">
        <v>26</v>
      </c>
      <c r="D3" s="1">
        <v>55</v>
      </c>
    </row>
    <row r="4" spans="1:5" x14ac:dyDescent="0.25">
      <c r="A4" t="s">
        <v>79</v>
      </c>
      <c r="B4" s="3" t="s">
        <v>26</v>
      </c>
      <c r="C4" s="4" t="s">
        <v>84</v>
      </c>
      <c r="D4" s="1">
        <v>550</v>
      </c>
    </row>
    <row r="5" spans="1:5" x14ac:dyDescent="0.25">
      <c r="A5" t="s">
        <v>79</v>
      </c>
      <c r="B5" s="4" t="s">
        <v>84</v>
      </c>
      <c r="C5" s="2" t="s">
        <v>28</v>
      </c>
      <c r="D5" s="1">
        <v>35</v>
      </c>
    </row>
    <row r="6" spans="1:5" x14ac:dyDescent="0.25">
      <c r="A6" t="s">
        <v>79</v>
      </c>
      <c r="B6" s="5" t="s">
        <v>24</v>
      </c>
      <c r="C6" s="2" t="s">
        <v>28</v>
      </c>
      <c r="D6" s="1">
        <v>90</v>
      </c>
      <c r="E6" t="s">
        <v>160</v>
      </c>
    </row>
    <row r="7" spans="1:5" x14ac:dyDescent="0.25">
      <c r="A7" t="s">
        <v>79</v>
      </c>
      <c r="B7" s="5" t="s">
        <v>36</v>
      </c>
      <c r="C7" s="2" t="s">
        <v>28</v>
      </c>
      <c r="D7" s="1">
        <v>90</v>
      </c>
    </row>
    <row r="8" spans="1:5" x14ac:dyDescent="0.25">
      <c r="A8" t="s">
        <v>79</v>
      </c>
      <c r="B8" s="5" t="s">
        <v>85</v>
      </c>
      <c r="C8" s="2" t="s">
        <v>28</v>
      </c>
      <c r="D8" s="1">
        <v>90</v>
      </c>
    </row>
    <row r="9" spans="1:5" x14ac:dyDescent="0.25">
      <c r="A9" t="s">
        <v>79</v>
      </c>
      <c r="B9" s="5" t="s">
        <v>35</v>
      </c>
      <c r="C9" s="4" t="s">
        <v>84</v>
      </c>
      <c r="D9" s="1">
        <v>999999</v>
      </c>
    </row>
    <row r="10" spans="1:5" x14ac:dyDescent="0.25">
      <c r="A10" t="s">
        <v>79</v>
      </c>
      <c r="B10" s="6" t="s">
        <v>86</v>
      </c>
      <c r="C10" s="7" t="s">
        <v>27</v>
      </c>
      <c r="D10" s="8">
        <v>90</v>
      </c>
    </row>
    <row r="11" spans="1:5" x14ac:dyDescent="0.25">
      <c r="A11" t="s">
        <v>79</v>
      </c>
      <c r="B11" s="6" t="s">
        <v>87</v>
      </c>
      <c r="C11" s="7" t="s">
        <v>27</v>
      </c>
      <c r="D11" s="8">
        <v>90</v>
      </c>
    </row>
    <row r="12" spans="1:5" x14ac:dyDescent="0.25">
      <c r="A12" t="s">
        <v>79</v>
      </c>
      <c r="B12" s="6" t="s">
        <v>88</v>
      </c>
      <c r="C12" s="7" t="s">
        <v>27</v>
      </c>
      <c r="D12" s="8">
        <v>90</v>
      </c>
    </row>
    <row r="13" spans="1:5" x14ac:dyDescent="0.25">
      <c r="A13" t="s">
        <v>79</v>
      </c>
      <c r="B13" s="9" t="s">
        <v>157</v>
      </c>
      <c r="C13" s="6" t="s">
        <v>86</v>
      </c>
      <c r="D13" s="8">
        <v>90</v>
      </c>
    </row>
    <row r="14" spans="1:5" x14ac:dyDescent="0.25">
      <c r="A14" t="s">
        <v>79</v>
      </c>
      <c r="B14" s="9" t="s">
        <v>157</v>
      </c>
      <c r="C14" s="6" t="s">
        <v>87</v>
      </c>
      <c r="D14" s="8">
        <v>90</v>
      </c>
    </row>
    <row r="15" spans="1:5" x14ac:dyDescent="0.25">
      <c r="A15" t="s">
        <v>79</v>
      </c>
      <c r="B15" s="9" t="s">
        <v>157</v>
      </c>
      <c r="C15" s="6" t="s">
        <v>88</v>
      </c>
      <c r="D15" s="8">
        <v>90</v>
      </c>
    </row>
    <row r="16" spans="1:5" x14ac:dyDescent="0.25">
      <c r="A16" t="s">
        <v>81</v>
      </c>
      <c r="B16" s="2" t="s">
        <v>27</v>
      </c>
      <c r="C16" s="2" t="s">
        <v>89</v>
      </c>
      <c r="D16" s="1">
        <v>730</v>
      </c>
    </row>
    <row r="17" spans="1:5" x14ac:dyDescent="0.25">
      <c r="A17" t="s">
        <v>81</v>
      </c>
      <c r="B17" s="2" t="s">
        <v>89</v>
      </c>
      <c r="C17" s="2" t="s">
        <v>28</v>
      </c>
      <c r="D17" s="10">
        <v>365</v>
      </c>
    </row>
    <row r="18" spans="1:5" x14ac:dyDescent="0.25">
      <c r="A18" t="s">
        <v>81</v>
      </c>
      <c r="B18" s="2" t="s">
        <v>28</v>
      </c>
      <c r="C18" s="3" t="s">
        <v>26</v>
      </c>
      <c r="D18">
        <v>365</v>
      </c>
    </row>
    <row r="19" spans="1:5" x14ac:dyDescent="0.25">
      <c r="A19" t="s">
        <v>81</v>
      </c>
      <c r="B19" s="3" t="s">
        <v>26</v>
      </c>
      <c r="C19" s="2" t="s">
        <v>27</v>
      </c>
      <c r="D19">
        <v>365</v>
      </c>
    </row>
    <row r="20" spans="1:5" x14ac:dyDescent="0.25">
      <c r="A20" t="s">
        <v>81</v>
      </c>
      <c r="B20" s="5" t="s">
        <v>36</v>
      </c>
      <c r="C20" s="2" t="s">
        <v>27</v>
      </c>
      <c r="D20">
        <v>90</v>
      </c>
    </row>
    <row r="21" spans="1:5" x14ac:dyDescent="0.25">
      <c r="A21" t="s">
        <v>81</v>
      </c>
      <c r="B21" s="5" t="s">
        <v>85</v>
      </c>
      <c r="C21" s="2" t="s">
        <v>27</v>
      </c>
      <c r="D21">
        <v>90</v>
      </c>
    </row>
    <row r="22" spans="1:5" x14ac:dyDescent="0.25">
      <c r="A22" t="s">
        <v>81</v>
      </c>
      <c r="B22" s="6" t="s">
        <v>86</v>
      </c>
      <c r="C22" s="7" t="s">
        <v>27</v>
      </c>
      <c r="D22" s="8">
        <v>90</v>
      </c>
    </row>
    <row r="23" spans="1:5" x14ac:dyDescent="0.25">
      <c r="A23" t="s">
        <v>81</v>
      </c>
      <c r="B23" s="6" t="s">
        <v>87</v>
      </c>
      <c r="C23" s="7" t="s">
        <v>27</v>
      </c>
      <c r="D23" s="8">
        <v>90</v>
      </c>
    </row>
    <row r="24" spans="1:5" x14ac:dyDescent="0.25">
      <c r="A24" t="s">
        <v>81</v>
      </c>
      <c r="B24" s="6" t="s">
        <v>88</v>
      </c>
      <c r="C24" s="7" t="s">
        <v>27</v>
      </c>
      <c r="D24" s="8">
        <v>90</v>
      </c>
    </row>
    <row r="25" spans="1:5" x14ac:dyDescent="0.25">
      <c r="A25" t="s">
        <v>81</v>
      </c>
      <c r="B25" s="9" t="s">
        <v>157</v>
      </c>
      <c r="C25" s="6" t="s">
        <v>86</v>
      </c>
      <c r="D25" s="8">
        <v>90</v>
      </c>
    </row>
    <row r="26" spans="1:5" x14ac:dyDescent="0.25">
      <c r="A26" t="s">
        <v>81</v>
      </c>
      <c r="B26" s="9" t="s">
        <v>157</v>
      </c>
      <c r="C26" s="6" t="s">
        <v>87</v>
      </c>
      <c r="D26" s="8">
        <v>90</v>
      </c>
    </row>
    <row r="27" spans="1:5" x14ac:dyDescent="0.25">
      <c r="A27" t="s">
        <v>81</v>
      </c>
      <c r="B27" s="9" t="s">
        <v>157</v>
      </c>
      <c r="C27" s="6" t="s">
        <v>88</v>
      </c>
      <c r="D27" s="8">
        <v>90</v>
      </c>
    </row>
    <row r="28" spans="1:5" x14ac:dyDescent="0.25">
      <c r="A28" t="s">
        <v>80</v>
      </c>
      <c r="B28" s="2" t="s">
        <v>27</v>
      </c>
      <c r="C28" s="2" t="s">
        <v>89</v>
      </c>
      <c r="D28">
        <v>90</v>
      </c>
      <c r="E28" t="s">
        <v>158</v>
      </c>
    </row>
    <row r="29" spans="1:5" x14ac:dyDescent="0.25">
      <c r="A29" t="s">
        <v>80</v>
      </c>
      <c r="B29" s="2" t="s">
        <v>89</v>
      </c>
      <c r="C29" s="2" t="s">
        <v>28</v>
      </c>
      <c r="D29">
        <v>730</v>
      </c>
    </row>
    <row r="30" spans="1:5" x14ac:dyDescent="0.25">
      <c r="A30" t="s">
        <v>80</v>
      </c>
      <c r="B30" s="2" t="s">
        <v>28</v>
      </c>
      <c r="C30" s="3" t="s">
        <v>26</v>
      </c>
      <c r="D30">
        <v>365</v>
      </c>
    </row>
    <row r="31" spans="1:5" x14ac:dyDescent="0.25">
      <c r="A31" t="s">
        <v>80</v>
      </c>
      <c r="B31" s="3" t="s">
        <v>26</v>
      </c>
      <c r="C31" s="2" t="s">
        <v>89</v>
      </c>
      <c r="D31">
        <v>365</v>
      </c>
    </row>
    <row r="32" spans="1:5" x14ac:dyDescent="0.25">
      <c r="A32" t="s">
        <v>80</v>
      </c>
      <c r="B32" s="5" t="s">
        <v>36</v>
      </c>
      <c r="C32" s="2" t="s">
        <v>89</v>
      </c>
      <c r="D32">
        <v>90</v>
      </c>
    </row>
    <row r="33" spans="1:5" x14ac:dyDescent="0.25">
      <c r="A33" t="s">
        <v>80</v>
      </c>
      <c r="B33" s="5" t="s">
        <v>85</v>
      </c>
      <c r="C33" s="2" t="s">
        <v>89</v>
      </c>
      <c r="D33">
        <v>90</v>
      </c>
    </row>
    <row r="34" spans="1:5" x14ac:dyDescent="0.25">
      <c r="A34" t="s">
        <v>80</v>
      </c>
      <c r="B34" s="6" t="s">
        <v>86</v>
      </c>
      <c r="C34" s="7" t="s">
        <v>27</v>
      </c>
      <c r="D34" s="8">
        <v>90</v>
      </c>
      <c r="E34" t="s">
        <v>159</v>
      </c>
    </row>
    <row r="35" spans="1:5" x14ac:dyDescent="0.25">
      <c r="A35" t="s">
        <v>80</v>
      </c>
      <c r="B35" s="6" t="s">
        <v>87</v>
      </c>
      <c r="C35" s="7" t="s">
        <v>27</v>
      </c>
      <c r="D35" s="8">
        <v>90</v>
      </c>
      <c r="E35" t="s">
        <v>159</v>
      </c>
    </row>
    <row r="36" spans="1:5" x14ac:dyDescent="0.25">
      <c r="A36" t="s">
        <v>80</v>
      </c>
      <c r="B36" s="6" t="s">
        <v>88</v>
      </c>
      <c r="C36" s="7" t="s">
        <v>27</v>
      </c>
      <c r="D36" s="8">
        <v>90</v>
      </c>
      <c r="E36" t="s">
        <v>159</v>
      </c>
    </row>
    <row r="37" spans="1:5" x14ac:dyDescent="0.25">
      <c r="A37" t="s">
        <v>80</v>
      </c>
      <c r="B37" s="9" t="s">
        <v>157</v>
      </c>
      <c r="C37" s="6" t="s">
        <v>86</v>
      </c>
      <c r="D37" s="8">
        <v>90</v>
      </c>
    </row>
    <row r="38" spans="1:5" x14ac:dyDescent="0.25">
      <c r="A38" t="s">
        <v>80</v>
      </c>
      <c r="B38" s="9" t="s">
        <v>157</v>
      </c>
      <c r="C38" s="6" t="s">
        <v>87</v>
      </c>
      <c r="D38" s="8">
        <v>90</v>
      </c>
    </row>
    <row r="39" spans="1:5" x14ac:dyDescent="0.25">
      <c r="A39" t="s">
        <v>80</v>
      </c>
      <c r="B39" s="9" t="s">
        <v>157</v>
      </c>
      <c r="C39" s="6" t="s">
        <v>88</v>
      </c>
      <c r="D39" s="8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5"/>
  <sheetViews>
    <sheetView workbookViewId="0">
      <selection activeCell="E2" sqref="E2"/>
    </sheetView>
  </sheetViews>
  <sheetFormatPr defaultRowHeight="15" x14ac:dyDescent="0.25"/>
  <cols>
    <col min="4" max="4" width="11.28515625" bestFit="1" customWidth="1"/>
    <col min="5" max="5" width="42.85546875" bestFit="1" customWidth="1"/>
    <col min="6" max="6" width="6.7109375" bestFit="1" customWidth="1"/>
    <col min="7" max="7" width="11.85546875" bestFit="1" customWidth="1"/>
    <col min="8" max="8" width="8.42578125" bestFit="1" customWidth="1"/>
    <col min="9" max="9" width="6.5703125" bestFit="1" customWidth="1"/>
    <col min="10" max="10" width="14.5703125" bestFit="1" customWidth="1"/>
    <col min="11" max="11" width="12.140625" bestFit="1" customWidth="1"/>
    <col min="12" max="12" width="10" bestFit="1" customWidth="1"/>
    <col min="13" max="13" width="10.7109375" bestFit="1" customWidth="1"/>
    <col min="14" max="14" width="22.28515625" bestFit="1" customWidth="1"/>
    <col min="15" max="15" width="9.42578125" bestFit="1" customWidth="1"/>
    <col min="20" max="20" width="11.28515625" bestFit="1" customWidth="1"/>
  </cols>
  <sheetData>
    <row r="1" spans="1:1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96</v>
      </c>
      <c r="G1" t="s">
        <v>95</v>
      </c>
      <c r="H1" t="s">
        <v>150</v>
      </c>
      <c r="I1" t="s">
        <v>97</v>
      </c>
      <c r="J1" t="s">
        <v>98</v>
      </c>
      <c r="K1" t="s">
        <v>44</v>
      </c>
      <c r="L1" t="s">
        <v>99</v>
      </c>
      <c r="M1" t="s">
        <v>100</v>
      </c>
      <c r="N1" t="s">
        <v>101</v>
      </c>
      <c r="O1" t="s">
        <v>102</v>
      </c>
      <c r="P1" t="s">
        <v>161</v>
      </c>
    </row>
    <row r="2" spans="1:16" x14ac:dyDescent="0.25">
      <c r="A2" t="s">
        <v>103</v>
      </c>
      <c r="B2" t="s">
        <v>104</v>
      </c>
      <c r="C2" t="s">
        <v>105</v>
      </c>
      <c r="D2" s="11" t="s">
        <v>106</v>
      </c>
      <c r="E2" t="s">
        <v>107</v>
      </c>
      <c r="F2" t="s">
        <v>109</v>
      </c>
      <c r="G2" t="s">
        <v>108</v>
      </c>
      <c r="H2" t="s">
        <v>109</v>
      </c>
      <c r="I2" t="s">
        <v>110</v>
      </c>
      <c r="J2" t="s">
        <v>111</v>
      </c>
      <c r="K2" t="s">
        <v>28</v>
      </c>
      <c r="L2" t="s">
        <v>112</v>
      </c>
      <c r="M2" t="s">
        <v>113</v>
      </c>
      <c r="N2">
        <v>80</v>
      </c>
      <c r="P2">
        <v>5</v>
      </c>
    </row>
    <row r="3" spans="1:16" x14ac:dyDescent="0.25">
      <c r="A3" t="s">
        <v>103</v>
      </c>
      <c r="B3" t="s">
        <v>104</v>
      </c>
      <c r="C3" t="s">
        <v>105</v>
      </c>
      <c r="D3" s="11" t="s">
        <v>106</v>
      </c>
      <c r="E3" t="s">
        <v>107</v>
      </c>
      <c r="F3" t="s">
        <v>109</v>
      </c>
      <c r="G3" t="s">
        <v>108</v>
      </c>
      <c r="H3" t="s">
        <v>109</v>
      </c>
      <c r="I3" t="s">
        <v>114</v>
      </c>
      <c r="J3" t="s">
        <v>111</v>
      </c>
      <c r="K3" t="s">
        <v>89</v>
      </c>
      <c r="L3" t="s">
        <v>112</v>
      </c>
      <c r="M3" t="s">
        <v>113</v>
      </c>
      <c r="N3">
        <v>80</v>
      </c>
      <c r="P3">
        <v>5</v>
      </c>
    </row>
    <row r="4" spans="1:16" x14ac:dyDescent="0.25">
      <c r="A4" t="s">
        <v>103</v>
      </c>
      <c r="B4" t="s">
        <v>104</v>
      </c>
      <c r="C4" t="s">
        <v>115</v>
      </c>
      <c r="D4" s="12" t="s">
        <v>116</v>
      </c>
      <c r="E4" t="s">
        <v>117</v>
      </c>
      <c r="F4" t="s">
        <v>109</v>
      </c>
      <c r="G4" t="s">
        <v>118</v>
      </c>
      <c r="H4" t="s">
        <v>109</v>
      </c>
      <c r="I4" t="s">
        <v>114</v>
      </c>
      <c r="J4" t="s">
        <v>111</v>
      </c>
      <c r="K4" t="s">
        <v>27</v>
      </c>
      <c r="L4" t="s">
        <v>119</v>
      </c>
      <c r="M4" t="s">
        <v>119</v>
      </c>
      <c r="N4">
        <v>10</v>
      </c>
      <c r="P4">
        <v>6</v>
      </c>
    </row>
    <row r="5" spans="1:16" x14ac:dyDescent="0.25">
      <c r="A5" t="s">
        <v>103</v>
      </c>
      <c r="B5" t="s">
        <v>104</v>
      </c>
      <c r="C5" t="s">
        <v>115</v>
      </c>
      <c r="D5" s="12" t="s">
        <v>116</v>
      </c>
      <c r="E5" t="s">
        <v>120</v>
      </c>
      <c r="F5" t="s">
        <v>109</v>
      </c>
      <c r="G5" t="s">
        <v>121</v>
      </c>
      <c r="H5" t="s">
        <v>109</v>
      </c>
      <c r="I5" t="s">
        <v>114</v>
      </c>
      <c r="J5" t="s">
        <v>111</v>
      </c>
      <c r="K5" t="s">
        <v>122</v>
      </c>
      <c r="L5" t="s">
        <v>119</v>
      </c>
      <c r="M5" t="s">
        <v>119</v>
      </c>
      <c r="N5">
        <v>10</v>
      </c>
      <c r="P5">
        <v>6</v>
      </c>
    </row>
    <row r="6" spans="1:16" x14ac:dyDescent="0.25">
      <c r="A6" t="s">
        <v>123</v>
      </c>
      <c r="B6" t="s">
        <v>124</v>
      </c>
      <c r="C6" t="s">
        <v>105</v>
      </c>
      <c r="D6" s="13" t="s">
        <v>125</v>
      </c>
      <c r="E6" t="s">
        <v>123</v>
      </c>
      <c r="F6" t="s">
        <v>109</v>
      </c>
      <c r="G6" t="s">
        <v>126</v>
      </c>
      <c r="H6" t="s">
        <v>109</v>
      </c>
      <c r="I6" t="s">
        <v>127</v>
      </c>
      <c r="J6" t="s">
        <v>128</v>
      </c>
      <c r="K6" t="s">
        <v>84</v>
      </c>
      <c r="L6" t="s">
        <v>129</v>
      </c>
      <c r="M6" t="s">
        <v>130</v>
      </c>
      <c r="N6">
        <v>90</v>
      </c>
      <c r="P6">
        <v>3</v>
      </c>
    </row>
    <row r="7" spans="1:16" x14ac:dyDescent="0.25">
      <c r="A7" t="s">
        <v>123</v>
      </c>
      <c r="B7" t="s">
        <v>124</v>
      </c>
      <c r="C7" t="s">
        <v>115</v>
      </c>
      <c r="D7" s="14" t="s">
        <v>131</v>
      </c>
      <c r="E7" t="s">
        <v>123</v>
      </c>
      <c r="F7" t="s">
        <v>109</v>
      </c>
      <c r="G7" t="s">
        <v>126</v>
      </c>
      <c r="H7" t="s">
        <v>109</v>
      </c>
      <c r="I7" t="s">
        <v>132</v>
      </c>
      <c r="J7" t="s">
        <v>128</v>
      </c>
      <c r="K7" t="s">
        <v>26</v>
      </c>
      <c r="L7" t="s">
        <v>129</v>
      </c>
      <c r="M7" t="s">
        <v>130</v>
      </c>
      <c r="N7">
        <v>90</v>
      </c>
      <c r="P7">
        <v>4</v>
      </c>
    </row>
    <row r="8" spans="1:16" x14ac:dyDescent="0.25">
      <c r="A8" t="s">
        <v>133</v>
      </c>
      <c r="B8" t="s">
        <v>134</v>
      </c>
      <c r="C8" t="s">
        <v>105</v>
      </c>
      <c r="D8" s="15" t="s">
        <v>135</v>
      </c>
      <c r="E8" t="s">
        <v>136</v>
      </c>
      <c r="F8" t="s">
        <v>109</v>
      </c>
      <c r="G8" t="s">
        <v>137</v>
      </c>
      <c r="H8" t="s">
        <v>109</v>
      </c>
      <c r="I8" t="s">
        <v>127</v>
      </c>
      <c r="J8" t="s">
        <v>128</v>
      </c>
      <c r="K8" t="s">
        <v>35</v>
      </c>
      <c r="L8" t="s">
        <v>129</v>
      </c>
      <c r="M8" t="s">
        <v>130</v>
      </c>
      <c r="N8">
        <v>100</v>
      </c>
      <c r="P8">
        <v>1</v>
      </c>
    </row>
    <row r="9" spans="1:16" x14ac:dyDescent="0.25">
      <c r="A9" t="s">
        <v>133</v>
      </c>
      <c r="B9" t="s">
        <v>134</v>
      </c>
      <c r="C9" t="s">
        <v>115</v>
      </c>
      <c r="D9" s="6" t="s">
        <v>138</v>
      </c>
      <c r="E9" t="s">
        <v>139</v>
      </c>
      <c r="F9" t="s">
        <v>140</v>
      </c>
      <c r="G9" t="s">
        <v>137</v>
      </c>
      <c r="H9" t="s">
        <v>151</v>
      </c>
      <c r="I9" t="s">
        <v>110</v>
      </c>
      <c r="J9" t="s">
        <v>111</v>
      </c>
      <c r="K9" t="s">
        <v>88</v>
      </c>
      <c r="L9" t="s">
        <v>129</v>
      </c>
      <c r="M9" t="s">
        <v>119</v>
      </c>
      <c r="N9">
        <v>100</v>
      </c>
      <c r="P9">
        <v>2</v>
      </c>
    </row>
    <row r="10" spans="1:16" x14ac:dyDescent="0.25">
      <c r="A10" t="s">
        <v>133</v>
      </c>
      <c r="B10" t="s">
        <v>134</v>
      </c>
      <c r="C10" t="s">
        <v>105</v>
      </c>
      <c r="D10" s="15" t="s">
        <v>135</v>
      </c>
      <c r="E10" t="s">
        <v>141</v>
      </c>
      <c r="F10" t="s">
        <v>109</v>
      </c>
      <c r="G10" t="s">
        <v>142</v>
      </c>
      <c r="H10" t="s">
        <v>109</v>
      </c>
      <c r="I10" t="s">
        <v>127</v>
      </c>
      <c r="J10" t="s">
        <v>128</v>
      </c>
      <c r="K10" t="s">
        <v>36</v>
      </c>
      <c r="L10" t="s">
        <v>129</v>
      </c>
      <c r="M10" t="s">
        <v>130</v>
      </c>
      <c r="N10">
        <v>100</v>
      </c>
      <c r="P10">
        <v>1</v>
      </c>
    </row>
    <row r="11" spans="1:16" x14ac:dyDescent="0.25">
      <c r="A11" t="s">
        <v>133</v>
      </c>
      <c r="B11" t="s">
        <v>134</v>
      </c>
      <c r="C11" t="s">
        <v>105</v>
      </c>
      <c r="D11" s="15" t="s">
        <v>135</v>
      </c>
      <c r="E11" t="s">
        <v>141</v>
      </c>
      <c r="F11" t="s">
        <v>109</v>
      </c>
      <c r="G11" t="s">
        <v>142</v>
      </c>
      <c r="H11" t="s">
        <v>109</v>
      </c>
      <c r="I11" t="s">
        <v>132</v>
      </c>
      <c r="J11" t="s">
        <v>128</v>
      </c>
      <c r="K11" t="s">
        <v>85</v>
      </c>
      <c r="L11" t="s">
        <v>129</v>
      </c>
      <c r="M11" t="s">
        <v>130</v>
      </c>
      <c r="N11">
        <v>100</v>
      </c>
      <c r="P11">
        <v>1</v>
      </c>
    </row>
    <row r="12" spans="1:16" x14ac:dyDescent="0.25">
      <c r="A12" t="s">
        <v>133</v>
      </c>
      <c r="B12" t="s">
        <v>134</v>
      </c>
      <c r="C12" t="s">
        <v>115</v>
      </c>
      <c r="D12" s="6" t="s">
        <v>138</v>
      </c>
      <c r="E12" t="s">
        <v>143</v>
      </c>
      <c r="F12" t="s">
        <v>140</v>
      </c>
      <c r="G12" t="s">
        <v>142</v>
      </c>
      <c r="H12" t="s">
        <v>151</v>
      </c>
      <c r="I12" t="s">
        <v>110</v>
      </c>
      <c r="J12" t="s">
        <v>111</v>
      </c>
      <c r="K12" t="s">
        <v>86</v>
      </c>
      <c r="L12" t="s">
        <v>129</v>
      </c>
      <c r="M12" t="s">
        <v>119</v>
      </c>
      <c r="N12">
        <v>100</v>
      </c>
      <c r="P12">
        <v>2</v>
      </c>
    </row>
    <row r="13" spans="1:16" x14ac:dyDescent="0.25">
      <c r="A13" t="s">
        <v>133</v>
      </c>
      <c r="B13" t="s">
        <v>134</v>
      </c>
      <c r="C13" t="s">
        <v>105</v>
      </c>
      <c r="D13" s="15" t="s">
        <v>135</v>
      </c>
      <c r="E13" t="s">
        <v>144</v>
      </c>
      <c r="F13" t="s">
        <v>109</v>
      </c>
      <c r="G13" t="s">
        <v>145</v>
      </c>
      <c r="H13" t="s">
        <v>109</v>
      </c>
      <c r="I13" t="s">
        <v>127</v>
      </c>
      <c r="J13" t="s">
        <v>128</v>
      </c>
      <c r="K13" t="s">
        <v>24</v>
      </c>
      <c r="L13" t="s">
        <v>129</v>
      </c>
      <c r="M13" t="s">
        <v>130</v>
      </c>
      <c r="N13">
        <v>100</v>
      </c>
      <c r="P13">
        <v>1</v>
      </c>
    </row>
    <row r="14" spans="1:16" x14ac:dyDescent="0.25">
      <c r="A14" t="s">
        <v>133</v>
      </c>
      <c r="B14" t="s">
        <v>134</v>
      </c>
      <c r="C14" t="s">
        <v>105</v>
      </c>
      <c r="D14" s="15" t="s">
        <v>135</v>
      </c>
      <c r="E14" t="s">
        <v>144</v>
      </c>
      <c r="F14" t="s">
        <v>109</v>
      </c>
      <c r="G14" t="s">
        <v>145</v>
      </c>
      <c r="H14" t="s">
        <v>109</v>
      </c>
      <c r="I14" t="s">
        <v>132</v>
      </c>
      <c r="J14" t="s">
        <v>128</v>
      </c>
      <c r="K14" t="s">
        <v>146</v>
      </c>
      <c r="L14" t="s">
        <v>129</v>
      </c>
      <c r="M14" t="s">
        <v>130</v>
      </c>
      <c r="N14">
        <v>100</v>
      </c>
      <c r="P14">
        <v>1</v>
      </c>
    </row>
    <row r="15" spans="1:16" x14ac:dyDescent="0.25">
      <c r="A15" t="s">
        <v>133</v>
      </c>
      <c r="B15" t="s">
        <v>134</v>
      </c>
      <c r="C15" t="s">
        <v>115</v>
      </c>
      <c r="D15" s="6" t="s">
        <v>138</v>
      </c>
      <c r="E15" t="s">
        <v>147</v>
      </c>
      <c r="F15" t="s">
        <v>140</v>
      </c>
      <c r="G15" t="s">
        <v>145</v>
      </c>
      <c r="H15" t="s">
        <v>151</v>
      </c>
      <c r="I15" t="s">
        <v>110</v>
      </c>
      <c r="J15" t="s">
        <v>111</v>
      </c>
      <c r="K15" t="s">
        <v>87</v>
      </c>
      <c r="L15" t="s">
        <v>129</v>
      </c>
      <c r="M15" t="s">
        <v>119</v>
      </c>
      <c r="N15">
        <v>100</v>
      </c>
      <c r="O15" t="s">
        <v>148</v>
      </c>
      <c r="P1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3" max="3" width="11.28515625" bestFit="1" customWidth="1"/>
  </cols>
  <sheetData>
    <row r="1" spans="1:3" x14ac:dyDescent="0.25">
      <c r="A1" t="s">
        <v>44</v>
      </c>
      <c r="B1" t="s">
        <v>161</v>
      </c>
      <c r="C1" t="s">
        <v>93</v>
      </c>
    </row>
    <row r="2" spans="1:3" x14ac:dyDescent="0.25">
      <c r="A2" t="s">
        <v>35</v>
      </c>
      <c r="B2">
        <v>6</v>
      </c>
      <c r="C2" s="15" t="s">
        <v>135</v>
      </c>
    </row>
    <row r="3" spans="1:3" x14ac:dyDescent="0.25">
      <c r="A3" t="s">
        <v>36</v>
      </c>
      <c r="B3">
        <v>6</v>
      </c>
      <c r="C3" s="15" t="s">
        <v>135</v>
      </c>
    </row>
    <row r="4" spans="1:3" x14ac:dyDescent="0.25">
      <c r="A4" t="s">
        <v>85</v>
      </c>
      <c r="B4">
        <v>6</v>
      </c>
      <c r="C4" s="15" t="s">
        <v>135</v>
      </c>
    </row>
    <row r="5" spans="1:3" x14ac:dyDescent="0.25">
      <c r="A5" t="s">
        <v>24</v>
      </c>
      <c r="B5">
        <v>6</v>
      </c>
      <c r="C5" s="15" t="s">
        <v>135</v>
      </c>
    </row>
    <row r="6" spans="1:3" x14ac:dyDescent="0.25">
      <c r="A6" t="s">
        <v>146</v>
      </c>
      <c r="B6">
        <v>6</v>
      </c>
      <c r="C6" s="15" t="s">
        <v>135</v>
      </c>
    </row>
    <row r="7" spans="1:3" x14ac:dyDescent="0.25">
      <c r="A7" t="s">
        <v>88</v>
      </c>
      <c r="B7">
        <v>5</v>
      </c>
      <c r="C7" s="6" t="s">
        <v>138</v>
      </c>
    </row>
    <row r="8" spans="1:3" x14ac:dyDescent="0.25">
      <c r="A8" t="s">
        <v>86</v>
      </c>
      <c r="B8">
        <v>5</v>
      </c>
      <c r="C8" s="6" t="s">
        <v>138</v>
      </c>
    </row>
    <row r="9" spans="1:3" x14ac:dyDescent="0.25">
      <c r="A9" t="s">
        <v>87</v>
      </c>
      <c r="B9">
        <v>5</v>
      </c>
      <c r="C9" s="6" t="s">
        <v>138</v>
      </c>
    </row>
    <row r="10" spans="1:3" x14ac:dyDescent="0.25">
      <c r="A10" t="s">
        <v>84</v>
      </c>
      <c r="B10">
        <v>4</v>
      </c>
      <c r="C10" s="13" t="s">
        <v>125</v>
      </c>
    </row>
    <row r="11" spans="1:3" x14ac:dyDescent="0.25">
      <c r="A11" t="s">
        <v>26</v>
      </c>
      <c r="B11">
        <v>3</v>
      </c>
      <c r="C11" s="14" t="s">
        <v>131</v>
      </c>
    </row>
    <row r="12" spans="1:3" x14ac:dyDescent="0.25">
      <c r="A12" t="s">
        <v>28</v>
      </c>
      <c r="B12">
        <v>2</v>
      </c>
      <c r="C12" s="11" t="s">
        <v>106</v>
      </c>
    </row>
    <row r="13" spans="1:3" x14ac:dyDescent="0.25">
      <c r="A13" t="s">
        <v>89</v>
      </c>
      <c r="B13">
        <v>2</v>
      </c>
      <c r="C13" s="11" t="s">
        <v>106</v>
      </c>
    </row>
    <row r="14" spans="1:3" x14ac:dyDescent="0.25">
      <c r="A14" t="s">
        <v>27</v>
      </c>
      <c r="B14">
        <v>1</v>
      </c>
      <c r="C14" s="12" t="s">
        <v>116</v>
      </c>
    </row>
    <row r="15" spans="1:3" x14ac:dyDescent="0.25">
      <c r="A15" t="s">
        <v>122</v>
      </c>
      <c r="B15">
        <v>1</v>
      </c>
      <c r="C15" s="12" t="s">
        <v>116</v>
      </c>
    </row>
  </sheetData>
  <sortState ref="A2:C15">
    <sortCondition ref="B2:B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"/>
  <sheetViews>
    <sheetView workbookViewId="0">
      <selection activeCell="I14" sqref="I14"/>
    </sheetView>
  </sheetViews>
  <sheetFormatPr defaultRowHeight="15" x14ac:dyDescent="0.25"/>
  <cols>
    <col min="1" max="1" width="11.28515625" bestFit="1" customWidth="1"/>
    <col min="2" max="4" width="4" bestFit="1" customWidth="1"/>
  </cols>
  <sheetData>
    <row r="1" spans="1:5" x14ac:dyDescent="0.25">
      <c r="A1" t="s">
        <v>93</v>
      </c>
      <c r="B1" t="s">
        <v>126</v>
      </c>
      <c r="C1" t="s">
        <v>30</v>
      </c>
      <c r="D1" t="s">
        <v>31</v>
      </c>
      <c r="E1" t="s">
        <v>161</v>
      </c>
    </row>
    <row r="2" spans="1:5" x14ac:dyDescent="0.25">
      <c r="A2" s="11" t="s">
        <v>106</v>
      </c>
      <c r="B2">
        <v>255</v>
      </c>
      <c r="C2">
        <v>255</v>
      </c>
      <c r="D2">
        <v>0</v>
      </c>
      <c r="E2">
        <v>5</v>
      </c>
    </row>
    <row r="3" spans="1:5" x14ac:dyDescent="0.25">
      <c r="A3" s="12" t="s">
        <v>116</v>
      </c>
      <c r="B3">
        <v>255</v>
      </c>
      <c r="C3">
        <v>255</v>
      </c>
      <c r="D3">
        <v>153</v>
      </c>
      <c r="E3">
        <v>6</v>
      </c>
    </row>
    <row r="4" spans="1:5" x14ac:dyDescent="0.25">
      <c r="A4" s="16" t="s">
        <v>125</v>
      </c>
      <c r="B4">
        <v>84</v>
      </c>
      <c r="C4">
        <v>130</v>
      </c>
      <c r="D4">
        <v>53</v>
      </c>
      <c r="E4">
        <v>3</v>
      </c>
    </row>
    <row r="5" spans="1:5" x14ac:dyDescent="0.25">
      <c r="A5" s="14" t="s">
        <v>131</v>
      </c>
      <c r="B5">
        <v>146</v>
      </c>
      <c r="C5">
        <v>208</v>
      </c>
      <c r="D5">
        <v>80</v>
      </c>
      <c r="E5">
        <v>4</v>
      </c>
    </row>
    <row r="6" spans="1:5" x14ac:dyDescent="0.25">
      <c r="A6" s="15" t="s">
        <v>135</v>
      </c>
      <c r="B6">
        <v>0</v>
      </c>
      <c r="C6">
        <v>0</v>
      </c>
      <c r="D6">
        <v>255</v>
      </c>
      <c r="E6">
        <v>1</v>
      </c>
    </row>
    <row r="7" spans="1:5" x14ac:dyDescent="0.25">
      <c r="A7" s="17" t="s">
        <v>138</v>
      </c>
      <c r="B7">
        <v>0</v>
      </c>
      <c r="C7">
        <v>255</v>
      </c>
      <c r="D7">
        <v>255</v>
      </c>
      <c r="E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5" sqref="C5"/>
    </sheetView>
  </sheetViews>
  <sheetFormatPr defaultRowHeight="15" x14ac:dyDescent="0.25"/>
  <cols>
    <col min="1" max="2" width="29.28515625" bestFit="1" customWidth="1"/>
  </cols>
  <sheetData>
    <row r="1" spans="1:2" x14ac:dyDescent="0.25">
      <c r="A1" t="s">
        <v>384</v>
      </c>
      <c r="B1" t="s">
        <v>400</v>
      </c>
    </row>
    <row r="2" spans="1:2" x14ac:dyDescent="0.25">
      <c r="A2" t="s">
        <v>29</v>
      </c>
      <c r="B2" t="s">
        <v>385</v>
      </c>
    </row>
    <row r="3" spans="1:2" x14ac:dyDescent="0.25">
      <c r="A3" t="s">
        <v>31</v>
      </c>
      <c r="B3" t="s">
        <v>386</v>
      </c>
    </row>
    <row r="4" spans="1:2" x14ac:dyDescent="0.25">
      <c r="A4" t="s">
        <v>395</v>
      </c>
      <c r="B4" t="s">
        <v>387</v>
      </c>
    </row>
    <row r="5" spans="1:2" x14ac:dyDescent="0.25">
      <c r="A5" t="s">
        <v>360</v>
      </c>
      <c r="B5" t="s">
        <v>388</v>
      </c>
    </row>
    <row r="6" spans="1:2" x14ac:dyDescent="0.25">
      <c r="A6" t="s">
        <v>396</v>
      </c>
      <c r="B6" t="s">
        <v>389</v>
      </c>
    </row>
    <row r="7" spans="1:2" x14ac:dyDescent="0.25">
      <c r="A7" t="s">
        <v>397</v>
      </c>
      <c r="B7" t="s">
        <v>390</v>
      </c>
    </row>
    <row r="8" spans="1:2" x14ac:dyDescent="0.25">
      <c r="A8" t="s">
        <v>30</v>
      </c>
      <c r="B8" t="s">
        <v>391</v>
      </c>
    </row>
    <row r="9" spans="1:2" x14ac:dyDescent="0.25">
      <c r="A9" t="s">
        <v>398</v>
      </c>
      <c r="B9" t="s">
        <v>392</v>
      </c>
    </row>
    <row r="10" spans="1:2" x14ac:dyDescent="0.25">
      <c r="A10" t="s">
        <v>351</v>
      </c>
      <c r="B10" t="s">
        <v>393</v>
      </c>
    </row>
    <row r="11" spans="1:2" x14ac:dyDescent="0.25">
      <c r="A11" t="s">
        <v>399</v>
      </c>
      <c r="B11" t="s">
        <v>394</v>
      </c>
    </row>
    <row r="12" spans="1:2" x14ac:dyDescent="0.25">
      <c r="A12" t="s">
        <v>401</v>
      </c>
      <c r="B12" t="s">
        <v>402</v>
      </c>
    </row>
    <row r="13" spans="1:2" x14ac:dyDescent="0.25">
      <c r="A13" t="s">
        <v>404</v>
      </c>
      <c r="B13" t="s">
        <v>403</v>
      </c>
    </row>
    <row r="14" spans="1:2" x14ac:dyDescent="0.25">
      <c r="A14" t="s">
        <v>405</v>
      </c>
      <c r="B14" t="s">
        <v>406</v>
      </c>
    </row>
    <row r="15" spans="1:2" x14ac:dyDescent="0.25">
      <c r="A15" t="s">
        <v>319</v>
      </c>
      <c r="B15" t="s">
        <v>410</v>
      </c>
    </row>
    <row r="16" spans="1:2" x14ac:dyDescent="0.25">
      <c r="A16" t="s">
        <v>407</v>
      </c>
      <c r="B16" t="s">
        <v>416</v>
      </c>
    </row>
    <row r="17" spans="1:2" x14ac:dyDescent="0.25">
      <c r="A17" t="s">
        <v>408</v>
      </c>
      <c r="B17" t="s">
        <v>415</v>
      </c>
    </row>
    <row r="18" spans="1:2" x14ac:dyDescent="0.25">
      <c r="A18" t="s">
        <v>409</v>
      </c>
      <c r="B18" t="s">
        <v>411</v>
      </c>
    </row>
    <row r="19" spans="1:2" x14ac:dyDescent="0.25">
      <c r="A19" t="s">
        <v>413</v>
      </c>
      <c r="B19" t="s">
        <v>414</v>
      </c>
    </row>
    <row r="20" spans="1:2" x14ac:dyDescent="0.25">
      <c r="A20" t="s">
        <v>412</v>
      </c>
      <c r="B20" t="s">
        <v>418</v>
      </c>
    </row>
    <row r="21" spans="1:2" x14ac:dyDescent="0.25">
      <c r="A21" t="s">
        <v>417</v>
      </c>
      <c r="B21" t="s">
        <v>419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F109" sqref="F109"/>
    </sheetView>
  </sheetViews>
  <sheetFormatPr defaultRowHeight="15" x14ac:dyDescent="0.25"/>
  <cols>
    <col min="1" max="2" width="11" bestFit="1" customWidth="1"/>
    <col min="3" max="3" width="8" bestFit="1" customWidth="1"/>
    <col min="4" max="4" width="7" bestFit="1" customWidth="1"/>
    <col min="8" max="8" width="18.42578125" bestFit="1" customWidth="1"/>
    <col min="9" max="9" width="5.140625" bestFit="1" customWidth="1"/>
    <col min="10" max="10" width="8" bestFit="1" customWidth="1"/>
    <col min="11" max="11" width="7" bestFit="1" customWidth="1"/>
  </cols>
  <sheetData>
    <row r="1" spans="1:5" x14ac:dyDescent="0.25">
      <c r="A1" t="s">
        <v>18</v>
      </c>
      <c r="B1" t="s">
        <v>424</v>
      </c>
      <c r="C1" t="s">
        <v>422</v>
      </c>
      <c r="D1" t="s">
        <v>423</v>
      </c>
      <c r="E1" t="s">
        <v>540</v>
      </c>
    </row>
    <row r="2" spans="1:5" x14ac:dyDescent="0.25">
      <c r="A2" t="s">
        <v>425</v>
      </c>
      <c r="B2" t="s">
        <v>54</v>
      </c>
      <c r="C2">
        <v>160</v>
      </c>
      <c r="D2">
        <v>602</v>
      </c>
      <c r="E2" t="b">
        <v>1</v>
      </c>
    </row>
    <row r="3" spans="1:5" x14ac:dyDescent="0.25">
      <c r="A3" t="s">
        <v>426</v>
      </c>
      <c r="B3" t="s">
        <v>74</v>
      </c>
      <c r="C3">
        <v>212</v>
      </c>
      <c r="D3">
        <v>938</v>
      </c>
      <c r="E3" t="b">
        <v>1</v>
      </c>
    </row>
    <row r="4" spans="1:5" x14ac:dyDescent="0.25">
      <c r="A4" t="s">
        <v>427</v>
      </c>
      <c r="B4" t="s">
        <v>41</v>
      </c>
      <c r="C4">
        <v>240</v>
      </c>
      <c r="D4">
        <v>1094</v>
      </c>
      <c r="E4" t="b">
        <v>1</v>
      </c>
    </row>
    <row r="5" spans="1:5" x14ac:dyDescent="0.25">
      <c r="A5" t="s">
        <v>428</v>
      </c>
      <c r="B5" t="s">
        <v>429</v>
      </c>
      <c r="C5">
        <v>560</v>
      </c>
      <c r="D5">
        <v>1018</v>
      </c>
      <c r="E5" t="b">
        <v>1</v>
      </c>
    </row>
    <row r="6" spans="1:5" x14ac:dyDescent="0.25">
      <c r="A6" t="s">
        <v>430</v>
      </c>
      <c r="B6" t="s">
        <v>60</v>
      </c>
      <c r="C6">
        <v>382</v>
      </c>
      <c r="D6">
        <v>898</v>
      </c>
      <c r="E6" t="b">
        <v>1</v>
      </c>
    </row>
    <row r="7" spans="1:5" x14ac:dyDescent="0.25">
      <c r="A7" t="s">
        <v>431</v>
      </c>
      <c r="B7" t="s">
        <v>432</v>
      </c>
      <c r="C7">
        <v>276</v>
      </c>
      <c r="D7">
        <v>720</v>
      </c>
      <c r="E7" t="b">
        <v>1</v>
      </c>
    </row>
    <row r="8" spans="1:5" x14ac:dyDescent="0.25">
      <c r="A8" t="s">
        <v>433</v>
      </c>
      <c r="B8" t="s">
        <v>434</v>
      </c>
      <c r="C8">
        <v>408</v>
      </c>
      <c r="D8">
        <v>462</v>
      </c>
      <c r="E8" t="b">
        <v>1</v>
      </c>
    </row>
    <row r="9" spans="1:5" x14ac:dyDescent="0.25">
      <c r="A9" t="s">
        <v>435</v>
      </c>
      <c r="B9" t="s">
        <v>436</v>
      </c>
      <c r="C9">
        <v>444</v>
      </c>
      <c r="D9">
        <v>676</v>
      </c>
      <c r="E9" t="b">
        <v>1</v>
      </c>
    </row>
    <row r="10" spans="1:5" x14ac:dyDescent="0.25">
      <c r="A10" t="s">
        <v>437</v>
      </c>
      <c r="B10" t="s">
        <v>438</v>
      </c>
      <c r="C10">
        <v>598</v>
      </c>
      <c r="D10">
        <v>834</v>
      </c>
      <c r="E10" t="b">
        <v>1</v>
      </c>
    </row>
    <row r="11" spans="1:5" x14ac:dyDescent="0.25">
      <c r="A11" t="s">
        <v>439</v>
      </c>
      <c r="B11" t="s">
        <v>440</v>
      </c>
      <c r="C11">
        <v>638</v>
      </c>
      <c r="D11">
        <v>646</v>
      </c>
      <c r="E11" t="b">
        <v>1</v>
      </c>
    </row>
    <row r="12" spans="1:5" x14ac:dyDescent="0.25">
      <c r="A12" t="s">
        <v>441</v>
      </c>
      <c r="B12" t="s">
        <v>442</v>
      </c>
      <c r="C12">
        <v>596</v>
      </c>
      <c r="D12">
        <v>450</v>
      </c>
      <c r="E12" t="b">
        <v>1</v>
      </c>
    </row>
    <row r="13" spans="1:5" x14ac:dyDescent="0.25">
      <c r="A13" t="s">
        <v>443</v>
      </c>
      <c r="B13" t="s">
        <v>51</v>
      </c>
      <c r="C13">
        <v>852</v>
      </c>
      <c r="D13">
        <v>284</v>
      </c>
      <c r="E13" t="b">
        <v>1</v>
      </c>
    </row>
    <row r="14" spans="1:5" x14ac:dyDescent="0.25">
      <c r="A14" t="s">
        <v>444</v>
      </c>
      <c r="B14" t="s">
        <v>70</v>
      </c>
      <c r="C14">
        <v>972</v>
      </c>
      <c r="D14">
        <v>478</v>
      </c>
      <c r="E14" t="b">
        <v>1</v>
      </c>
    </row>
    <row r="15" spans="1:5" x14ac:dyDescent="0.25">
      <c r="A15" t="s">
        <v>445</v>
      </c>
      <c r="B15" t="s">
        <v>52</v>
      </c>
      <c r="C15">
        <v>924</v>
      </c>
      <c r="D15">
        <v>602</v>
      </c>
      <c r="E15" t="b">
        <v>1</v>
      </c>
    </row>
    <row r="16" spans="1:5" x14ac:dyDescent="0.25">
      <c r="A16" t="s">
        <v>446</v>
      </c>
      <c r="B16" t="s">
        <v>447</v>
      </c>
      <c r="C16">
        <v>852</v>
      </c>
      <c r="D16">
        <v>732</v>
      </c>
      <c r="E16" t="b">
        <v>1</v>
      </c>
    </row>
    <row r="17" spans="1:5" x14ac:dyDescent="0.25">
      <c r="A17" t="s">
        <v>448</v>
      </c>
      <c r="B17" t="s">
        <v>449</v>
      </c>
      <c r="C17">
        <v>834</v>
      </c>
      <c r="D17">
        <v>868</v>
      </c>
      <c r="E17" t="b">
        <v>1</v>
      </c>
    </row>
    <row r="18" spans="1:5" x14ac:dyDescent="0.25">
      <c r="A18" t="s">
        <v>450</v>
      </c>
      <c r="B18" t="s">
        <v>451</v>
      </c>
      <c r="C18">
        <v>834</v>
      </c>
      <c r="D18">
        <v>1002</v>
      </c>
      <c r="E18" t="b">
        <v>1</v>
      </c>
    </row>
    <row r="19" spans="1:5" x14ac:dyDescent="0.25">
      <c r="A19" t="s">
        <v>428</v>
      </c>
      <c r="B19" t="s">
        <v>59</v>
      </c>
      <c r="C19">
        <v>1048</v>
      </c>
      <c r="D19">
        <v>950</v>
      </c>
      <c r="E19" t="b">
        <v>1</v>
      </c>
    </row>
    <row r="20" spans="1:5" x14ac:dyDescent="0.25">
      <c r="A20" t="s">
        <v>452</v>
      </c>
      <c r="B20" t="s">
        <v>39</v>
      </c>
      <c r="C20">
        <v>1084</v>
      </c>
      <c r="D20">
        <v>768</v>
      </c>
      <c r="E20" t="b">
        <v>1</v>
      </c>
    </row>
    <row r="21" spans="1:5" x14ac:dyDescent="0.25">
      <c r="A21" t="s">
        <v>453</v>
      </c>
      <c r="B21" t="s">
        <v>454</v>
      </c>
      <c r="C21">
        <v>1122</v>
      </c>
      <c r="D21">
        <v>608</v>
      </c>
      <c r="E21" t="b">
        <v>1</v>
      </c>
    </row>
    <row r="22" spans="1:5" x14ac:dyDescent="0.25">
      <c r="A22" t="s">
        <v>455</v>
      </c>
      <c r="B22" t="s">
        <v>68</v>
      </c>
      <c r="C22">
        <v>1120</v>
      </c>
      <c r="D22">
        <v>450</v>
      </c>
      <c r="E22" t="b">
        <v>1</v>
      </c>
    </row>
    <row r="23" spans="1:5" x14ac:dyDescent="0.25">
      <c r="A23" t="s">
        <v>456</v>
      </c>
      <c r="B23" t="s">
        <v>67</v>
      </c>
      <c r="C23">
        <v>1140</v>
      </c>
      <c r="D23">
        <v>288</v>
      </c>
      <c r="E23" t="b">
        <v>1</v>
      </c>
    </row>
    <row r="24" spans="1:5" x14ac:dyDescent="0.25">
      <c r="A24" t="s">
        <v>457</v>
      </c>
      <c r="B24" t="s">
        <v>73</v>
      </c>
      <c r="C24">
        <v>1190</v>
      </c>
      <c r="D24">
        <v>880</v>
      </c>
      <c r="E24" t="b">
        <v>1</v>
      </c>
    </row>
    <row r="25" spans="1:5" x14ac:dyDescent="0.25">
      <c r="A25" t="s">
        <v>458</v>
      </c>
      <c r="B25" t="s">
        <v>71</v>
      </c>
      <c r="C25">
        <v>1242</v>
      </c>
      <c r="D25">
        <v>682</v>
      </c>
      <c r="E25" t="b">
        <v>1</v>
      </c>
    </row>
    <row r="26" spans="1:5" x14ac:dyDescent="0.25">
      <c r="A26" t="s">
        <v>459</v>
      </c>
      <c r="B26" t="s">
        <v>78</v>
      </c>
      <c r="C26">
        <v>1336</v>
      </c>
      <c r="D26">
        <v>506</v>
      </c>
      <c r="E26" t="b">
        <v>1</v>
      </c>
    </row>
    <row r="27" spans="1:5" x14ac:dyDescent="0.25">
      <c r="A27" t="s">
        <v>460</v>
      </c>
      <c r="B27" t="s">
        <v>461</v>
      </c>
      <c r="C27">
        <v>1384</v>
      </c>
      <c r="D27">
        <v>578</v>
      </c>
      <c r="E27" t="b">
        <v>1</v>
      </c>
    </row>
    <row r="28" spans="1:5" x14ac:dyDescent="0.25">
      <c r="A28" t="s">
        <v>462</v>
      </c>
      <c r="B28" t="s">
        <v>61</v>
      </c>
      <c r="C28">
        <v>1324</v>
      </c>
      <c r="D28">
        <v>690</v>
      </c>
      <c r="E28" t="b">
        <v>1</v>
      </c>
    </row>
    <row r="29" spans="1:5" x14ac:dyDescent="0.25">
      <c r="A29" t="s">
        <v>463</v>
      </c>
      <c r="B29" t="s">
        <v>464</v>
      </c>
      <c r="C29">
        <v>1358</v>
      </c>
      <c r="D29">
        <v>846</v>
      </c>
      <c r="E29" t="b">
        <v>1</v>
      </c>
    </row>
    <row r="30" spans="1:5" x14ac:dyDescent="0.25">
      <c r="A30" t="s">
        <v>465</v>
      </c>
      <c r="B30" t="s">
        <v>77</v>
      </c>
      <c r="C30">
        <v>1250</v>
      </c>
      <c r="D30">
        <v>358</v>
      </c>
      <c r="E30" t="b">
        <v>1</v>
      </c>
    </row>
    <row r="31" spans="1:5" x14ac:dyDescent="0.25">
      <c r="A31" t="s">
        <v>466</v>
      </c>
      <c r="B31" t="s">
        <v>467</v>
      </c>
      <c r="C31">
        <v>1352</v>
      </c>
      <c r="D31">
        <v>376</v>
      </c>
      <c r="E31" t="b">
        <v>1</v>
      </c>
    </row>
    <row r="32" spans="1:5" x14ac:dyDescent="0.25">
      <c r="A32" t="s">
        <v>468</v>
      </c>
      <c r="B32" t="s">
        <v>53</v>
      </c>
      <c r="C32">
        <v>1474</v>
      </c>
      <c r="D32">
        <v>380</v>
      </c>
      <c r="E32" t="b">
        <v>1</v>
      </c>
    </row>
    <row r="33" spans="1:5" x14ac:dyDescent="0.25">
      <c r="A33" t="s">
        <v>469</v>
      </c>
      <c r="B33" t="s">
        <v>76</v>
      </c>
      <c r="C33">
        <v>1572</v>
      </c>
      <c r="D33">
        <v>194</v>
      </c>
      <c r="E33" t="b">
        <v>1</v>
      </c>
    </row>
    <row r="34" spans="1:5" x14ac:dyDescent="0.25">
      <c r="A34" t="s">
        <v>470</v>
      </c>
      <c r="B34" t="s">
        <v>471</v>
      </c>
      <c r="C34">
        <v>1580</v>
      </c>
      <c r="D34">
        <v>468</v>
      </c>
      <c r="E34" t="b">
        <v>1</v>
      </c>
    </row>
    <row r="35" spans="1:5" x14ac:dyDescent="0.25">
      <c r="A35" t="s">
        <v>472</v>
      </c>
      <c r="B35" t="s">
        <v>56</v>
      </c>
      <c r="C35">
        <v>1636</v>
      </c>
      <c r="D35">
        <v>550</v>
      </c>
      <c r="E35" t="b">
        <v>1</v>
      </c>
    </row>
    <row r="36" spans="1:5" x14ac:dyDescent="0.25">
      <c r="A36" t="s">
        <v>473</v>
      </c>
      <c r="B36" t="s">
        <v>58</v>
      </c>
      <c r="C36">
        <v>1616</v>
      </c>
      <c r="D36">
        <v>632</v>
      </c>
      <c r="E36" t="b">
        <v>1</v>
      </c>
    </row>
    <row r="37" spans="1:5" x14ac:dyDescent="0.25">
      <c r="A37" t="s">
        <v>474</v>
      </c>
      <c r="B37" t="s">
        <v>475</v>
      </c>
      <c r="C37">
        <v>1524</v>
      </c>
      <c r="D37">
        <v>656</v>
      </c>
      <c r="E37" t="b">
        <v>1</v>
      </c>
    </row>
    <row r="38" spans="1:5" x14ac:dyDescent="0.25">
      <c r="A38" t="s">
        <v>476</v>
      </c>
      <c r="B38" t="s">
        <v>69</v>
      </c>
      <c r="C38">
        <v>1432</v>
      </c>
      <c r="D38">
        <v>714</v>
      </c>
      <c r="E38" t="b">
        <v>1</v>
      </c>
    </row>
    <row r="39" spans="1:5" x14ac:dyDescent="0.25">
      <c r="A39" t="s">
        <v>477</v>
      </c>
      <c r="B39" t="s">
        <v>57</v>
      </c>
      <c r="C39">
        <v>1644</v>
      </c>
      <c r="D39">
        <v>796</v>
      </c>
      <c r="E39" t="b">
        <v>1</v>
      </c>
    </row>
    <row r="40" spans="1:5" x14ac:dyDescent="0.25">
      <c r="A40" t="s">
        <v>478</v>
      </c>
      <c r="B40" t="s">
        <v>479</v>
      </c>
      <c r="C40">
        <v>1674</v>
      </c>
      <c r="D40">
        <v>708</v>
      </c>
      <c r="E40" t="b">
        <v>1</v>
      </c>
    </row>
    <row r="41" spans="1:5" x14ac:dyDescent="0.25">
      <c r="A41" t="s">
        <v>480</v>
      </c>
      <c r="B41" t="s">
        <v>145</v>
      </c>
      <c r="C41">
        <v>1677</v>
      </c>
      <c r="D41">
        <v>732</v>
      </c>
      <c r="E41" t="b">
        <v>1</v>
      </c>
    </row>
    <row r="42" spans="1:5" x14ac:dyDescent="0.25">
      <c r="A42" t="s">
        <v>481</v>
      </c>
      <c r="B42" t="s">
        <v>72</v>
      </c>
      <c r="C42">
        <v>1743</v>
      </c>
      <c r="D42">
        <v>762</v>
      </c>
      <c r="E42" t="b">
        <v>1</v>
      </c>
    </row>
    <row r="43" spans="1:5" x14ac:dyDescent="0.25">
      <c r="A43" t="s">
        <v>482</v>
      </c>
      <c r="B43" t="s">
        <v>55</v>
      </c>
      <c r="C43">
        <v>1712</v>
      </c>
      <c r="D43">
        <v>926</v>
      </c>
      <c r="E43" t="b">
        <v>1</v>
      </c>
    </row>
    <row r="44" spans="1:5" x14ac:dyDescent="0.25">
      <c r="A44" t="s">
        <v>483</v>
      </c>
      <c r="B44" t="s">
        <v>484</v>
      </c>
      <c r="C44">
        <v>1723</v>
      </c>
      <c r="D44">
        <v>718</v>
      </c>
      <c r="E44" t="b">
        <v>1</v>
      </c>
    </row>
    <row r="45" spans="1:5" x14ac:dyDescent="0.25">
      <c r="A45" t="s">
        <v>485</v>
      </c>
      <c r="B45" t="s">
        <v>486</v>
      </c>
      <c r="C45">
        <v>1796</v>
      </c>
      <c r="D45">
        <v>872</v>
      </c>
      <c r="E45" t="b">
        <v>1</v>
      </c>
    </row>
    <row r="46" spans="1:5" x14ac:dyDescent="0.25">
      <c r="A46" t="s">
        <v>487</v>
      </c>
      <c r="B46" t="s">
        <v>488</v>
      </c>
      <c r="C46">
        <v>1822</v>
      </c>
      <c r="D46">
        <v>876</v>
      </c>
      <c r="E46" t="b">
        <v>1</v>
      </c>
    </row>
    <row r="47" spans="1:5" x14ac:dyDescent="0.25">
      <c r="A47" t="s">
        <v>489</v>
      </c>
      <c r="B47" t="s">
        <v>142</v>
      </c>
      <c r="C47">
        <v>1792</v>
      </c>
      <c r="D47">
        <v>902</v>
      </c>
      <c r="E47" t="b">
        <v>1</v>
      </c>
    </row>
    <row r="48" spans="1:5" x14ac:dyDescent="0.25">
      <c r="A48" t="s">
        <v>490</v>
      </c>
      <c r="B48" t="s">
        <v>75</v>
      </c>
      <c r="C48">
        <v>1770</v>
      </c>
      <c r="D48">
        <v>972</v>
      </c>
      <c r="E48" t="b">
        <v>1</v>
      </c>
    </row>
    <row r="49" spans="1:5" x14ac:dyDescent="0.25">
      <c r="A49" t="s">
        <v>491</v>
      </c>
      <c r="B49" t="s">
        <v>492</v>
      </c>
      <c r="C49">
        <v>1806</v>
      </c>
      <c r="D49">
        <v>956</v>
      </c>
      <c r="E49" t="b">
        <v>1</v>
      </c>
    </row>
    <row r="50" spans="1:5" x14ac:dyDescent="0.25">
      <c r="A50" t="s">
        <v>493</v>
      </c>
      <c r="B50" t="s">
        <v>494</v>
      </c>
      <c r="C50">
        <v>1845</v>
      </c>
      <c r="D50">
        <v>1042</v>
      </c>
      <c r="E50" t="b">
        <v>1</v>
      </c>
    </row>
    <row r="51" spans="1:5" x14ac:dyDescent="0.25">
      <c r="A51" t="s">
        <v>495</v>
      </c>
      <c r="B51" t="s">
        <v>496</v>
      </c>
      <c r="C51">
        <v>220</v>
      </c>
      <c r="D51">
        <v>200</v>
      </c>
      <c r="E51" t="b">
        <v>1</v>
      </c>
    </row>
    <row r="52" spans="1:5" x14ac:dyDescent="0.25">
      <c r="A52" t="s">
        <v>497</v>
      </c>
      <c r="B52" t="s">
        <v>40</v>
      </c>
      <c r="C52">
        <v>680</v>
      </c>
      <c r="D52">
        <v>40</v>
      </c>
      <c r="E52" t="b">
        <v>1</v>
      </c>
    </row>
    <row r="53" spans="1:5" x14ac:dyDescent="0.25">
      <c r="A53" t="s">
        <v>498</v>
      </c>
      <c r="B53" t="s">
        <v>499</v>
      </c>
      <c r="C53">
        <v>1164.96</v>
      </c>
      <c r="D53">
        <v>30.959999999999901</v>
      </c>
      <c r="E53" t="b">
        <v>1</v>
      </c>
    </row>
    <row r="54" spans="1:5" x14ac:dyDescent="0.25">
      <c r="A54" t="s">
        <v>500</v>
      </c>
      <c r="B54" t="s">
        <v>501</v>
      </c>
      <c r="C54">
        <v>282.95999999999998</v>
      </c>
      <c r="D54">
        <v>20.88</v>
      </c>
      <c r="E54" t="b">
        <v>1</v>
      </c>
    </row>
    <row r="55" spans="1:5" x14ac:dyDescent="0.25">
      <c r="A55" t="s">
        <v>502</v>
      </c>
      <c r="B55" t="s">
        <v>503</v>
      </c>
      <c r="C55">
        <v>1567.44</v>
      </c>
      <c r="D55">
        <v>26.64</v>
      </c>
      <c r="E55" t="b">
        <v>1</v>
      </c>
    </row>
    <row r="56" spans="1:5" x14ac:dyDescent="0.25">
      <c r="A56" t="s">
        <v>504</v>
      </c>
      <c r="B56" t="s">
        <v>505</v>
      </c>
      <c r="C56">
        <v>988.56</v>
      </c>
      <c r="D56">
        <v>806.4</v>
      </c>
      <c r="E56" t="b">
        <v>1</v>
      </c>
    </row>
    <row r="57" spans="1:5" x14ac:dyDescent="0.25">
      <c r="A57" t="s">
        <v>506</v>
      </c>
      <c r="B57" t="s">
        <v>507</v>
      </c>
      <c r="C57">
        <v>1080.72</v>
      </c>
      <c r="D57">
        <v>809.28</v>
      </c>
      <c r="E57" t="b">
        <v>1</v>
      </c>
    </row>
    <row r="58" spans="1:5" x14ac:dyDescent="0.25">
      <c r="A58" t="s">
        <v>508</v>
      </c>
      <c r="B58" t="s">
        <v>509</v>
      </c>
      <c r="C58">
        <v>1162.08</v>
      </c>
      <c r="D58">
        <v>720.72</v>
      </c>
      <c r="E58" t="b">
        <v>1</v>
      </c>
    </row>
    <row r="59" spans="1:5" x14ac:dyDescent="0.25">
      <c r="A59" t="s">
        <v>510</v>
      </c>
      <c r="B59" t="s">
        <v>511</v>
      </c>
      <c r="C59">
        <v>1184.3999999999901</v>
      </c>
      <c r="D59">
        <v>646.55999999999995</v>
      </c>
      <c r="E59" t="b">
        <v>1</v>
      </c>
    </row>
    <row r="60" spans="1:5" x14ac:dyDescent="0.25">
      <c r="A60" t="s">
        <v>512</v>
      </c>
      <c r="B60" t="s">
        <v>513</v>
      </c>
      <c r="C60">
        <v>1449.36</v>
      </c>
      <c r="D60">
        <v>873.36</v>
      </c>
      <c r="E60" t="b">
        <v>1</v>
      </c>
    </row>
    <row r="61" spans="1:5" x14ac:dyDescent="0.25">
      <c r="A61" t="s">
        <v>514</v>
      </c>
      <c r="B61" t="s">
        <v>515</v>
      </c>
      <c r="C61">
        <v>1497.6</v>
      </c>
      <c r="D61">
        <v>720.72</v>
      </c>
      <c r="E61" t="b">
        <v>1</v>
      </c>
    </row>
    <row r="62" spans="1:5" x14ac:dyDescent="0.25">
      <c r="A62" t="s">
        <v>516</v>
      </c>
      <c r="B62" t="s">
        <v>517</v>
      </c>
      <c r="C62">
        <v>1379.52</v>
      </c>
      <c r="D62">
        <v>640.07999999999902</v>
      </c>
      <c r="E62" t="b">
        <v>1</v>
      </c>
    </row>
    <row r="63" spans="1:5" x14ac:dyDescent="0.25">
      <c r="A63" t="s">
        <v>518</v>
      </c>
      <c r="B63" t="s">
        <v>519</v>
      </c>
      <c r="C63">
        <v>1499.04</v>
      </c>
      <c r="D63">
        <v>602.64</v>
      </c>
      <c r="E63" t="b">
        <v>1</v>
      </c>
    </row>
    <row r="64" spans="1:5" x14ac:dyDescent="0.25">
      <c r="A64" t="s">
        <v>520</v>
      </c>
      <c r="B64" t="s">
        <v>521</v>
      </c>
      <c r="C64">
        <v>1510.56</v>
      </c>
      <c r="D64">
        <v>481.68</v>
      </c>
      <c r="E64" t="b">
        <v>1</v>
      </c>
    </row>
    <row r="65" spans="1:5" x14ac:dyDescent="0.25">
      <c r="A65" t="s">
        <v>522</v>
      </c>
      <c r="B65" t="s">
        <v>523</v>
      </c>
      <c r="C65">
        <v>1674</v>
      </c>
      <c r="D65">
        <v>347.039999999999</v>
      </c>
      <c r="E65" t="b">
        <v>1</v>
      </c>
    </row>
    <row r="66" spans="1:5" x14ac:dyDescent="0.25">
      <c r="A66" t="s">
        <v>524</v>
      </c>
      <c r="B66" t="s">
        <v>525</v>
      </c>
      <c r="C66">
        <v>1659.6</v>
      </c>
      <c r="D66">
        <v>894.24</v>
      </c>
      <c r="E66" t="b">
        <v>1</v>
      </c>
    </row>
    <row r="67" spans="1:5" x14ac:dyDescent="0.25">
      <c r="A67" t="s">
        <v>526</v>
      </c>
      <c r="B67" t="s">
        <v>527</v>
      </c>
      <c r="C67">
        <v>379.44</v>
      </c>
      <c r="D67">
        <v>742.31999999999903</v>
      </c>
      <c r="E67" t="b">
        <v>1</v>
      </c>
    </row>
    <row r="68" spans="1:5" x14ac:dyDescent="0.25">
      <c r="A68" t="s">
        <v>528</v>
      </c>
      <c r="B68" t="s">
        <v>529</v>
      </c>
      <c r="C68">
        <v>379.44</v>
      </c>
      <c r="D68">
        <v>645.12</v>
      </c>
      <c r="E68" t="b">
        <v>1</v>
      </c>
    </row>
    <row r="69" spans="1:5" x14ac:dyDescent="0.25">
      <c r="A69" t="s">
        <v>530</v>
      </c>
      <c r="B69" t="s">
        <v>531</v>
      </c>
      <c r="C69">
        <v>630</v>
      </c>
      <c r="D69">
        <v>422.5</v>
      </c>
      <c r="E69" t="b">
        <v>1</v>
      </c>
    </row>
    <row r="70" spans="1:5" x14ac:dyDescent="0.25">
      <c r="A70" t="s">
        <v>532</v>
      </c>
      <c r="B70" t="s">
        <v>533</v>
      </c>
      <c r="C70">
        <v>335.52</v>
      </c>
      <c r="D70">
        <v>858.95999999999901</v>
      </c>
      <c r="E70" t="b">
        <v>1</v>
      </c>
    </row>
    <row r="71" spans="1:5" x14ac:dyDescent="0.25">
      <c r="A71" t="s">
        <v>534</v>
      </c>
      <c r="B71" t="s">
        <v>535</v>
      </c>
      <c r="C71">
        <v>709.19999999999902</v>
      </c>
      <c r="D71">
        <v>943.92</v>
      </c>
      <c r="E71" t="b">
        <v>1</v>
      </c>
    </row>
    <row r="72" spans="1:5" x14ac:dyDescent="0.25">
      <c r="A72" t="s">
        <v>536</v>
      </c>
      <c r="B72" t="s">
        <v>537</v>
      </c>
      <c r="C72">
        <v>995.76</v>
      </c>
      <c r="D72">
        <v>621.36</v>
      </c>
      <c r="E72" t="b">
        <v>1</v>
      </c>
    </row>
    <row r="73" spans="1:5" x14ac:dyDescent="0.25">
      <c r="A73" t="s">
        <v>538</v>
      </c>
      <c r="B73" t="s">
        <v>539</v>
      </c>
      <c r="C73">
        <v>1060.56</v>
      </c>
      <c r="D73">
        <v>390.96</v>
      </c>
      <c r="E73" t="b">
        <v>1</v>
      </c>
    </row>
    <row r="74" spans="1:5" x14ac:dyDescent="0.25">
      <c r="A74" s="20" t="s">
        <v>380</v>
      </c>
      <c r="B74" t="str">
        <f>A74</f>
        <v>FRAK</v>
      </c>
      <c r="C74">
        <v>220</v>
      </c>
      <c r="D74">
        <v>200</v>
      </c>
      <c r="E74" t="b">
        <v>0</v>
      </c>
    </row>
    <row r="75" spans="1:5" x14ac:dyDescent="0.25">
      <c r="A75" s="20" t="s">
        <v>347</v>
      </c>
      <c r="B75" t="str">
        <f t="shared" ref="B75:B124" si="0">A75</f>
        <v>FWAK</v>
      </c>
      <c r="C75">
        <v>220</v>
      </c>
      <c r="D75">
        <v>200</v>
      </c>
      <c r="E75" t="b">
        <v>0</v>
      </c>
    </row>
    <row r="76" spans="1:5" x14ac:dyDescent="0.25">
      <c r="A76" s="20" t="s">
        <v>68</v>
      </c>
      <c r="B76" t="str">
        <f t="shared" si="0"/>
        <v>AR</v>
      </c>
      <c r="C76">
        <f>VLOOKUP(A76,$B$2:$C$73,2,FALSE)</f>
        <v>1120</v>
      </c>
      <c r="D76">
        <f>VLOOKUP(A76,$B$2:$D$73,3,FALSE)</f>
        <v>450</v>
      </c>
      <c r="E76" t="b">
        <v>0</v>
      </c>
    </row>
    <row r="77" spans="1:5" x14ac:dyDescent="0.25">
      <c r="A77" s="20" t="s">
        <v>54</v>
      </c>
      <c r="B77" t="str">
        <f t="shared" si="0"/>
        <v>CA</v>
      </c>
      <c r="C77">
        <f>VLOOKUP(A77,$B$2:$C$73,2,FALSE)</f>
        <v>160</v>
      </c>
      <c r="D77">
        <f>VLOOKUP(A77,$B$2:$D$73,3,FALSE)</f>
        <v>602</v>
      </c>
      <c r="E77" t="b">
        <v>0</v>
      </c>
    </row>
    <row r="78" spans="1:5" x14ac:dyDescent="0.25">
      <c r="A78" s="20" t="s">
        <v>350</v>
      </c>
      <c r="B78" t="str">
        <f t="shared" si="0"/>
        <v>FCCO</v>
      </c>
      <c r="C78">
        <v>638</v>
      </c>
      <c r="D78">
        <v>646</v>
      </c>
      <c r="E78" t="b">
        <v>0</v>
      </c>
    </row>
    <row r="79" spans="1:5" x14ac:dyDescent="0.25">
      <c r="A79" s="20" t="s">
        <v>53</v>
      </c>
      <c r="B79" t="str">
        <f t="shared" si="0"/>
        <v>GA</v>
      </c>
      <c r="C79">
        <f>VLOOKUP(A79,$B$2:$C$73,2,FALSE)</f>
        <v>1474</v>
      </c>
      <c r="D79">
        <f>VLOOKUP(A79,$B$2:$D$73,3,FALSE)</f>
        <v>380</v>
      </c>
      <c r="E79" t="b">
        <v>0</v>
      </c>
    </row>
    <row r="80" spans="1:5" x14ac:dyDescent="0.25">
      <c r="A80" s="20" t="s">
        <v>358</v>
      </c>
      <c r="B80" t="str">
        <f t="shared" si="0"/>
        <v>FSGA</v>
      </c>
      <c r="C80">
        <v>1474</v>
      </c>
      <c r="D80">
        <v>380</v>
      </c>
      <c r="E80" t="b">
        <v>0</v>
      </c>
    </row>
    <row r="81" spans="1:5" x14ac:dyDescent="0.25">
      <c r="A81" s="20" t="s">
        <v>40</v>
      </c>
      <c r="B81" t="str">
        <f t="shared" si="0"/>
        <v>HI</v>
      </c>
      <c r="C81">
        <f>VLOOKUP(A81,$B$2:$C$73,2,FALSE)</f>
        <v>680</v>
      </c>
      <c r="D81">
        <f>VLOOKUP(A81,$B$2:$D$73,3,FALSE)</f>
        <v>40</v>
      </c>
      <c r="E81" t="b">
        <v>0</v>
      </c>
    </row>
    <row r="82" spans="1:5" x14ac:dyDescent="0.25">
      <c r="A82" s="20" t="s">
        <v>352</v>
      </c>
      <c r="B82" t="str">
        <f t="shared" si="0"/>
        <v>SBHI</v>
      </c>
      <c r="C82">
        <v>680</v>
      </c>
      <c r="D82">
        <v>40</v>
      </c>
      <c r="E82" t="b">
        <v>0</v>
      </c>
    </row>
    <row r="83" spans="1:5" x14ac:dyDescent="0.25">
      <c r="A83" s="20" t="s">
        <v>39</v>
      </c>
      <c r="B83" t="str">
        <f t="shared" si="0"/>
        <v>IA</v>
      </c>
      <c r="C83">
        <f>VLOOKUP(A83,$B$2:$C$73,2,FALSE)</f>
        <v>1084</v>
      </c>
      <c r="D83">
        <f>VLOOKUP(A83,$B$2:$D$73,3,FALSE)</f>
        <v>768</v>
      </c>
      <c r="E83" t="b">
        <v>0</v>
      </c>
    </row>
    <row r="84" spans="1:5" x14ac:dyDescent="0.25">
      <c r="A84" s="20" t="s">
        <v>60</v>
      </c>
      <c r="B84" t="str">
        <f t="shared" si="0"/>
        <v>ID</v>
      </c>
      <c r="C84">
        <f>VLOOKUP(A84,$B$2:$C$73,2,FALSE)</f>
        <v>382</v>
      </c>
      <c r="D84">
        <f>VLOOKUP(A84,$B$2:$D$73,3,FALSE)</f>
        <v>898</v>
      </c>
      <c r="E84" t="b">
        <v>0</v>
      </c>
    </row>
    <row r="85" spans="1:5" x14ac:dyDescent="0.25">
      <c r="A85" s="20" t="s">
        <v>71</v>
      </c>
      <c r="B85" t="str">
        <f t="shared" si="0"/>
        <v>IL</v>
      </c>
      <c r="C85">
        <f>VLOOKUP(A85,$B$2:$C$73,2,FALSE)</f>
        <v>1242</v>
      </c>
      <c r="D85">
        <f>VLOOKUP(A85,$B$2:$D$73,3,FALSE)</f>
        <v>682</v>
      </c>
      <c r="E85" t="b">
        <v>0</v>
      </c>
    </row>
    <row r="86" spans="1:5" x14ac:dyDescent="0.25">
      <c r="A86" s="20" t="s">
        <v>61</v>
      </c>
      <c r="B86" t="str">
        <f t="shared" si="0"/>
        <v>IN</v>
      </c>
      <c r="C86">
        <f>VLOOKUP(A86,$B$2:$C$73,2,FALSE)</f>
        <v>1324</v>
      </c>
      <c r="D86">
        <f>VLOOKUP(A86,$B$2:$D$73,3,FALSE)</f>
        <v>690</v>
      </c>
      <c r="E86" t="b">
        <v>0</v>
      </c>
    </row>
    <row r="87" spans="1:5" x14ac:dyDescent="0.25">
      <c r="A87" s="20" t="s">
        <v>52</v>
      </c>
      <c r="B87" t="str">
        <f t="shared" si="0"/>
        <v>KS</v>
      </c>
      <c r="C87">
        <f>VLOOKUP(A87,$B$2:$C$73,2,FALSE)</f>
        <v>924</v>
      </c>
      <c r="D87">
        <f>VLOOKUP(A87,$B$2:$D$73,3,FALSE)</f>
        <v>602</v>
      </c>
      <c r="E87" t="b">
        <v>0</v>
      </c>
    </row>
    <row r="88" spans="1:5" x14ac:dyDescent="0.25">
      <c r="A88" s="20" t="s">
        <v>361</v>
      </c>
      <c r="B88" t="str">
        <f t="shared" si="0"/>
        <v>FRKS</v>
      </c>
      <c r="C88">
        <v>924</v>
      </c>
      <c r="D88">
        <v>602</v>
      </c>
      <c r="E88" t="b">
        <v>0</v>
      </c>
    </row>
    <row r="89" spans="1:5" x14ac:dyDescent="0.25">
      <c r="A89" s="20" t="s">
        <v>356</v>
      </c>
      <c r="B89" t="str">
        <f t="shared" si="0"/>
        <v>FCKY</v>
      </c>
      <c r="C89">
        <v>1384</v>
      </c>
      <c r="D89">
        <v>578</v>
      </c>
      <c r="E89" t="b">
        <v>0</v>
      </c>
    </row>
    <row r="90" spans="1:5" x14ac:dyDescent="0.25">
      <c r="A90" s="20" t="s">
        <v>67</v>
      </c>
      <c r="B90" t="str">
        <f t="shared" si="0"/>
        <v>LA</v>
      </c>
      <c r="C90">
        <f>VLOOKUP(A90,$B$2:$C$73,2,FALSE)</f>
        <v>1140</v>
      </c>
      <c r="D90">
        <f>VLOOKUP(A90,$B$2:$D$73,3,FALSE)</f>
        <v>288</v>
      </c>
      <c r="E90" t="b">
        <v>0</v>
      </c>
    </row>
    <row r="91" spans="1:5" x14ac:dyDescent="0.25">
      <c r="A91" s="20" t="s">
        <v>59</v>
      </c>
      <c r="B91" t="str">
        <f t="shared" si="0"/>
        <v>MN</v>
      </c>
      <c r="C91">
        <f>VLOOKUP(A91,$B$2:$C$73,2,FALSE)</f>
        <v>1048</v>
      </c>
      <c r="D91">
        <f>VLOOKUP(A91,$B$2:$D$73,3,FALSE)</f>
        <v>950</v>
      </c>
      <c r="E91" t="b">
        <v>0</v>
      </c>
    </row>
    <row r="92" spans="1:5" x14ac:dyDescent="0.25">
      <c r="A92" s="20" t="s">
        <v>77</v>
      </c>
      <c r="B92" t="str">
        <f t="shared" si="0"/>
        <v>MS</v>
      </c>
      <c r="C92">
        <f>VLOOKUP(A92,$B$2:$C$73,2,FALSE)</f>
        <v>1250</v>
      </c>
      <c r="D92">
        <f>VLOOKUP(A92,$B$2:$D$73,3,FALSE)</f>
        <v>358</v>
      </c>
      <c r="E92" t="b">
        <v>0</v>
      </c>
    </row>
    <row r="93" spans="1:5" x14ac:dyDescent="0.25">
      <c r="A93" s="20" t="s">
        <v>56</v>
      </c>
      <c r="B93" t="str">
        <f t="shared" si="0"/>
        <v>NC</v>
      </c>
      <c r="C93">
        <f>VLOOKUP(A93,$B$2:$C$73,2,FALSE)</f>
        <v>1636</v>
      </c>
      <c r="D93">
        <f>VLOOKUP(A93,$B$2:$D$73,3,FALSE)</f>
        <v>550</v>
      </c>
      <c r="E93" t="b">
        <v>0</v>
      </c>
    </row>
    <row r="94" spans="1:5" x14ac:dyDescent="0.25">
      <c r="A94" s="20" t="s">
        <v>357</v>
      </c>
      <c r="B94" t="str">
        <f t="shared" si="0"/>
        <v>FBNC</v>
      </c>
      <c r="C94">
        <v>1636</v>
      </c>
      <c r="D94">
        <v>550</v>
      </c>
      <c r="E94" t="b">
        <v>0</v>
      </c>
    </row>
    <row r="95" spans="1:5" x14ac:dyDescent="0.25">
      <c r="A95" s="20" t="s">
        <v>72</v>
      </c>
      <c r="B95" t="str">
        <f t="shared" si="0"/>
        <v>NJ</v>
      </c>
      <c r="C95">
        <f>VLOOKUP(A95,$B$2:$C$73,2,FALSE)</f>
        <v>1743</v>
      </c>
      <c r="D95">
        <f>VLOOKUP(A95,$B$2:$D$73,3,FALSE)</f>
        <v>762</v>
      </c>
      <c r="E95" t="b">
        <v>0</v>
      </c>
    </row>
    <row r="96" spans="1:5" x14ac:dyDescent="0.25">
      <c r="A96" s="20" t="s">
        <v>55</v>
      </c>
      <c r="B96" t="str">
        <f t="shared" si="0"/>
        <v>NY</v>
      </c>
      <c r="C96">
        <f>VLOOKUP(A96,$B$2:$C$73,2,FALSE)</f>
        <v>1712</v>
      </c>
      <c r="D96">
        <f>VLOOKUP(A96,$B$2:$D$73,3,FALSE)</f>
        <v>926</v>
      </c>
      <c r="E96" t="b">
        <v>0</v>
      </c>
    </row>
    <row r="97" spans="1:5" x14ac:dyDescent="0.25">
      <c r="A97" s="20" t="s">
        <v>354</v>
      </c>
      <c r="B97" t="str">
        <f t="shared" si="0"/>
        <v>FDNY</v>
      </c>
      <c r="C97">
        <v>1712</v>
      </c>
      <c r="D97">
        <v>926</v>
      </c>
      <c r="E97" t="b">
        <v>0</v>
      </c>
    </row>
    <row r="98" spans="1:5" x14ac:dyDescent="0.25">
      <c r="A98" s="20" t="s">
        <v>69</v>
      </c>
      <c r="B98" t="str">
        <f t="shared" si="0"/>
        <v>OH</v>
      </c>
      <c r="C98">
        <f>VLOOKUP(A98,$B$2:$C$73,2,FALSE)</f>
        <v>1432</v>
      </c>
      <c r="D98">
        <f>VLOOKUP(A98,$B$2:$D$73,3,FALSE)</f>
        <v>714</v>
      </c>
      <c r="E98" t="b">
        <v>0</v>
      </c>
    </row>
    <row r="99" spans="1:5" x14ac:dyDescent="0.25">
      <c r="A99" s="20" t="s">
        <v>70</v>
      </c>
      <c r="B99" t="str">
        <f t="shared" si="0"/>
        <v>OK</v>
      </c>
      <c r="C99">
        <f>VLOOKUP(A99,$B$2:$C$73,2,FALSE)</f>
        <v>972</v>
      </c>
      <c r="D99">
        <f>VLOOKUP(A99,$B$2:$D$73,3,FALSE)</f>
        <v>478</v>
      </c>
      <c r="E99" t="b">
        <v>0</v>
      </c>
    </row>
    <row r="100" spans="1:5" x14ac:dyDescent="0.25">
      <c r="A100" s="20" t="s">
        <v>74</v>
      </c>
      <c r="B100" t="str">
        <f t="shared" si="0"/>
        <v>OR</v>
      </c>
      <c r="C100">
        <f>VLOOKUP(A100,$B$2:$C$73,2,FALSE)</f>
        <v>212</v>
      </c>
      <c r="D100">
        <f>VLOOKUP(A100,$B$2:$D$73,3,FALSE)</f>
        <v>938</v>
      </c>
      <c r="E100" t="b">
        <v>0</v>
      </c>
    </row>
    <row r="101" spans="1:5" x14ac:dyDescent="0.25">
      <c r="A101" s="20" t="s">
        <v>57</v>
      </c>
      <c r="B101" t="str">
        <f t="shared" si="0"/>
        <v>PA</v>
      </c>
      <c r="C101">
        <f>VLOOKUP(A101,$B$2:$C$73,2,FALSE)</f>
        <v>1644</v>
      </c>
      <c r="D101">
        <f>VLOOKUP(A101,$B$2:$D$73,3,FALSE)</f>
        <v>796</v>
      </c>
      <c r="E101" t="b">
        <v>0</v>
      </c>
    </row>
    <row r="102" spans="1:5" x14ac:dyDescent="0.25">
      <c r="A102" s="20" t="s">
        <v>383</v>
      </c>
      <c r="B102" t="str">
        <f t="shared" si="0"/>
        <v>SKOREA</v>
      </c>
      <c r="C102">
        <v>1499.04</v>
      </c>
      <c r="D102">
        <v>602.64</v>
      </c>
      <c r="E102" t="b">
        <v>0</v>
      </c>
    </row>
    <row r="103" spans="1:5" x14ac:dyDescent="0.25">
      <c r="A103" s="20" t="s">
        <v>379</v>
      </c>
      <c r="B103" t="str">
        <f t="shared" si="0"/>
        <v>UNKNOWN</v>
      </c>
      <c r="C103">
        <v>1164.96</v>
      </c>
      <c r="D103">
        <v>30.959999999999901</v>
      </c>
      <c r="E103" t="b">
        <v>0</v>
      </c>
    </row>
    <row r="104" spans="1:5" x14ac:dyDescent="0.25">
      <c r="A104" s="20" t="s">
        <v>382</v>
      </c>
      <c r="B104" t="str">
        <f t="shared" si="0"/>
        <v>O?</v>
      </c>
      <c r="C104">
        <v>1164.96</v>
      </c>
      <c r="D104">
        <v>30.959999999999901</v>
      </c>
      <c r="E104" t="b">
        <v>0</v>
      </c>
    </row>
    <row r="105" spans="1:5" x14ac:dyDescent="0.25">
      <c r="A105" s="20" t="s">
        <v>353</v>
      </c>
      <c r="B105" t="str">
        <f t="shared" si="0"/>
        <v>?</v>
      </c>
      <c r="C105">
        <v>1164.96</v>
      </c>
      <c r="D105">
        <v>30.959999999999901</v>
      </c>
      <c r="E105" t="b">
        <v>0</v>
      </c>
    </row>
    <row r="106" spans="1:5" x14ac:dyDescent="0.25">
      <c r="A106" s="20" t="s">
        <v>355</v>
      </c>
      <c r="B106" t="str">
        <f t="shared" si="0"/>
        <v>??</v>
      </c>
      <c r="C106">
        <v>1164.96</v>
      </c>
      <c r="D106">
        <v>30.959999999999901</v>
      </c>
      <c r="E106" t="b">
        <v>0</v>
      </c>
    </row>
    <row r="107" spans="1:5" x14ac:dyDescent="0.25">
      <c r="A107" s="20" t="s">
        <v>78</v>
      </c>
      <c r="B107" t="str">
        <f t="shared" si="0"/>
        <v>TN</v>
      </c>
      <c r="C107">
        <f>VLOOKUP(A107,$B$2:$C$73,2,FALSE)</f>
        <v>1336</v>
      </c>
      <c r="D107">
        <f>VLOOKUP(A107,$B$2:$D$73,3,FALSE)</f>
        <v>506</v>
      </c>
      <c r="E107" t="b">
        <v>0</v>
      </c>
    </row>
    <row r="108" spans="1:5" x14ac:dyDescent="0.25">
      <c r="A108" s="20" t="s">
        <v>51</v>
      </c>
      <c r="B108" t="str">
        <f t="shared" si="0"/>
        <v>TX</v>
      </c>
      <c r="C108">
        <f>VLOOKUP(A108,$B$2:$C$73,2,FALSE)</f>
        <v>852</v>
      </c>
      <c r="D108">
        <f>VLOOKUP(A108,$B$2:$D$73,3,FALSE)</f>
        <v>284</v>
      </c>
      <c r="E108" t="b">
        <v>0</v>
      </c>
    </row>
    <row r="109" spans="1:5" x14ac:dyDescent="0.25">
      <c r="A109" s="20" t="s">
        <v>348</v>
      </c>
      <c r="B109" t="str">
        <f t="shared" si="0"/>
        <v>FBTX</v>
      </c>
      <c r="C109">
        <v>852</v>
      </c>
      <c r="D109">
        <v>284</v>
      </c>
      <c r="E109" t="b">
        <v>0</v>
      </c>
    </row>
    <row r="110" spans="1:5" x14ac:dyDescent="0.25">
      <c r="A110" s="20" t="s">
        <v>349</v>
      </c>
      <c r="B110" t="str">
        <f t="shared" si="0"/>
        <v>FHTX</v>
      </c>
      <c r="C110">
        <v>852</v>
      </c>
      <c r="D110">
        <v>284</v>
      </c>
      <c r="E110" t="b">
        <v>0</v>
      </c>
    </row>
    <row r="111" spans="1:5" x14ac:dyDescent="0.25">
      <c r="A111" s="20" t="s">
        <v>58</v>
      </c>
      <c r="B111" t="str">
        <f t="shared" si="0"/>
        <v>VA</v>
      </c>
      <c r="C111">
        <f>VLOOKUP(A111,$B$2:$C$73,2,FALSE)</f>
        <v>1616</v>
      </c>
      <c r="D111">
        <f>VLOOKUP(A111,$B$2:$D$73,3,FALSE)</f>
        <v>632</v>
      </c>
      <c r="E111" t="b">
        <v>0</v>
      </c>
    </row>
    <row r="112" spans="1:5" x14ac:dyDescent="0.25">
      <c r="A112" s="20" t="s">
        <v>75</v>
      </c>
      <c r="B112" t="str">
        <f t="shared" si="0"/>
        <v>VT</v>
      </c>
      <c r="C112">
        <f>VLOOKUP(A112,$B$2:$C$73,2,FALSE)</f>
        <v>1770</v>
      </c>
      <c r="D112">
        <f>VLOOKUP(A112,$B$2:$D$73,3,FALSE)</f>
        <v>972</v>
      </c>
      <c r="E112" t="b">
        <v>0</v>
      </c>
    </row>
    <row r="113" spans="1:5" x14ac:dyDescent="0.25">
      <c r="A113" s="20" t="s">
        <v>41</v>
      </c>
      <c r="B113" t="str">
        <f t="shared" si="0"/>
        <v>WA</v>
      </c>
      <c r="C113">
        <f>VLOOKUP(A113,$B$2:$C$73,2,FALSE)</f>
        <v>240</v>
      </c>
      <c r="D113">
        <f>VLOOKUP(A113,$B$2:$D$73,3,FALSE)</f>
        <v>1094</v>
      </c>
      <c r="E113" t="b">
        <v>0</v>
      </c>
    </row>
    <row r="114" spans="1:5" x14ac:dyDescent="0.25">
      <c r="A114" s="20" t="s">
        <v>346</v>
      </c>
      <c r="B114" t="str">
        <f t="shared" si="0"/>
        <v>JBLM</v>
      </c>
      <c r="C114">
        <v>240</v>
      </c>
      <c r="D114">
        <v>1094</v>
      </c>
      <c r="E114" t="b">
        <v>0</v>
      </c>
    </row>
    <row r="115" spans="1:5" x14ac:dyDescent="0.25">
      <c r="A115" s="20" t="s">
        <v>37</v>
      </c>
      <c r="B115" t="str">
        <f t="shared" si="0"/>
        <v>GER</v>
      </c>
      <c r="C115">
        <v>988.56</v>
      </c>
      <c r="D115">
        <v>806.4</v>
      </c>
      <c r="E115" t="b">
        <v>0</v>
      </c>
    </row>
    <row r="116" spans="1:5" x14ac:dyDescent="0.25">
      <c r="A116" s="20" t="s">
        <v>73</v>
      </c>
      <c r="B116" t="str">
        <f t="shared" si="0"/>
        <v>WI</v>
      </c>
      <c r="C116">
        <f>VLOOKUP(A116,$B$2:$C$73,2,FALSE)</f>
        <v>1190</v>
      </c>
      <c r="D116">
        <f>VLOOKUP(A116,$B$2:$D$73,3,FALSE)</f>
        <v>880</v>
      </c>
      <c r="E116" t="b">
        <v>0</v>
      </c>
    </row>
    <row r="117" spans="1:5" x14ac:dyDescent="0.25">
      <c r="A117" s="20" t="s">
        <v>29</v>
      </c>
      <c r="B117" t="str">
        <f t="shared" si="0"/>
        <v>A</v>
      </c>
      <c r="C117">
        <v>995.76</v>
      </c>
      <c r="D117">
        <v>621.36</v>
      </c>
      <c r="E117" t="b">
        <v>0</v>
      </c>
    </row>
    <row r="118" spans="1:5" x14ac:dyDescent="0.25">
      <c r="A118" s="20" t="s">
        <v>31</v>
      </c>
      <c r="B118" t="str">
        <f t="shared" si="0"/>
        <v>B</v>
      </c>
      <c r="C118">
        <v>680</v>
      </c>
      <c r="D118">
        <v>40</v>
      </c>
      <c r="E118" t="b">
        <v>0</v>
      </c>
    </row>
    <row r="119" spans="1:5" x14ac:dyDescent="0.25">
      <c r="A119" s="20" t="s">
        <v>360</v>
      </c>
      <c r="B119" t="str">
        <f t="shared" si="0"/>
        <v>D</v>
      </c>
      <c r="C119">
        <v>988.56</v>
      </c>
      <c r="D119">
        <v>806.4</v>
      </c>
      <c r="E119" t="b">
        <v>0</v>
      </c>
    </row>
    <row r="120" spans="1:5" x14ac:dyDescent="0.25">
      <c r="A120" s="20" t="s">
        <v>30</v>
      </c>
      <c r="B120" t="str">
        <f t="shared" si="0"/>
        <v>G</v>
      </c>
      <c r="C120">
        <v>379.44</v>
      </c>
      <c r="D120">
        <v>742.31999999999903</v>
      </c>
      <c r="E120" t="b">
        <v>0</v>
      </c>
    </row>
    <row r="121" spans="1:5" x14ac:dyDescent="0.25">
      <c r="A121" s="20" t="s">
        <v>398</v>
      </c>
      <c r="B121" t="str">
        <f t="shared" si="0"/>
        <v>H</v>
      </c>
      <c r="C121">
        <v>379.44</v>
      </c>
      <c r="D121">
        <v>742.31999999999903</v>
      </c>
      <c r="E121" t="b">
        <v>0</v>
      </c>
    </row>
    <row r="122" spans="1:5" x14ac:dyDescent="0.25">
      <c r="A122" s="20" t="s">
        <v>38</v>
      </c>
      <c r="B122" t="str">
        <f t="shared" si="0"/>
        <v>ITAL</v>
      </c>
      <c r="C122">
        <v>988.56</v>
      </c>
      <c r="D122">
        <v>806.4</v>
      </c>
      <c r="E122" t="b">
        <v>0</v>
      </c>
    </row>
    <row r="123" spans="1:5" x14ac:dyDescent="0.25">
      <c r="A123" s="20" t="s">
        <v>401</v>
      </c>
      <c r="B123" t="str">
        <f t="shared" si="0"/>
        <v>K</v>
      </c>
      <c r="C123">
        <v>1162.08</v>
      </c>
      <c r="D123">
        <v>720.72</v>
      </c>
      <c r="E123" t="b">
        <v>0</v>
      </c>
    </row>
    <row r="124" spans="1:5" x14ac:dyDescent="0.25">
      <c r="A124" s="20" t="s">
        <v>404</v>
      </c>
      <c r="B124" t="str">
        <f t="shared" si="0"/>
        <v>L</v>
      </c>
      <c r="C124">
        <v>1164.96</v>
      </c>
      <c r="D124">
        <v>30.959999999999901</v>
      </c>
      <c r="E124" t="b">
        <v>0</v>
      </c>
    </row>
  </sheetData>
  <sortState ref="A2:D52">
    <sortCondition ref="B2:B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SupplyRecords</vt:lpstr>
      <vt:lpstr>DemandRecords</vt:lpstr>
      <vt:lpstr>PolicyRecords</vt:lpstr>
      <vt:lpstr>CompositePolicyRecords</vt:lpstr>
      <vt:lpstr>PeriodRecords</vt:lpstr>
      <vt:lpstr>RelationRecords</vt:lpstr>
      <vt:lpstr>Parameters</vt:lpstr>
      <vt:lpstr>SRCTagRecords</vt:lpstr>
      <vt:lpstr>Routing</vt:lpstr>
      <vt:lpstr>Nodes</vt:lpstr>
      <vt:lpstr>Presentation</vt:lpstr>
      <vt:lpstr>Palette</vt:lpstr>
      <vt:lpstr>Refs</vt:lpstr>
      <vt:lpstr>Atlas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tspoon</dc:creator>
  <cp:lastModifiedBy>tspoon</cp:lastModifiedBy>
  <dcterms:created xsi:type="dcterms:W3CDTF">2016-05-06T21:36:11Z</dcterms:created>
  <dcterms:modified xsi:type="dcterms:W3CDTF">2016-10-14T20:23:59Z</dcterms:modified>
</cp:coreProperties>
</file>