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gf\Downloads\"/>
    </mc:Choice>
  </mc:AlternateContent>
  <xr:revisionPtr revIDLastSave="0" documentId="8_{9085BBB7-5D44-4F39-BD3A-C7978A9A6015}" xr6:coauthVersionLast="47" xr6:coauthVersionMax="47" xr10:uidLastSave="{00000000-0000-0000-0000-000000000000}"/>
  <bookViews>
    <workbookView xWindow="-108" yWindow="-108" windowWidth="23256" windowHeight="12456" xr2:uid="{D0D88E8C-8403-47C9-B4D1-D35BAF0A5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1" l="1"/>
  <c r="AP11" i="1" s="1"/>
  <c r="AK12" i="1"/>
  <c r="AP12" i="1" s="1"/>
  <c r="AK13" i="1"/>
  <c r="AP13" i="1" s="1"/>
  <c r="AK14" i="1"/>
  <c r="AP14" i="1" s="1"/>
  <c r="AK15" i="1"/>
  <c r="AP15" i="1" s="1"/>
  <c r="AK16" i="1"/>
  <c r="AP16" i="1" s="1"/>
  <c r="AK17" i="1"/>
  <c r="AP17" i="1" s="1"/>
  <c r="AK18" i="1"/>
  <c r="AP18" i="1" s="1"/>
  <c r="AK19" i="1"/>
  <c r="AP19" i="1" s="1"/>
  <c r="AK20" i="1"/>
  <c r="AP20" i="1" s="1"/>
  <c r="AK21" i="1"/>
  <c r="AP21" i="1" s="1"/>
  <c r="AK22" i="1"/>
  <c r="AP22" i="1" s="1"/>
  <c r="AK23" i="1"/>
  <c r="AP23" i="1" s="1"/>
  <c r="AK24" i="1"/>
  <c r="AP24" i="1" s="1"/>
  <c r="AK25" i="1"/>
  <c r="AP25" i="1" s="1"/>
  <c r="AK26" i="1"/>
  <c r="AP26" i="1" s="1"/>
  <c r="AK27" i="1"/>
  <c r="AP27" i="1" s="1"/>
  <c r="AK28" i="1"/>
  <c r="AP28" i="1" s="1"/>
  <c r="AK29" i="1"/>
  <c r="AP29" i="1" s="1"/>
  <c r="AK30" i="1"/>
  <c r="AP30" i="1" s="1"/>
  <c r="AK10" i="1"/>
  <c r="AP10" i="1" s="1"/>
  <c r="AJ11" i="1"/>
  <c r="AO11" i="1" s="1"/>
  <c r="AJ12" i="1"/>
  <c r="AO12" i="1" s="1"/>
  <c r="AJ13" i="1"/>
  <c r="AO13" i="1" s="1"/>
  <c r="AJ14" i="1"/>
  <c r="AO14" i="1" s="1"/>
  <c r="AJ15" i="1"/>
  <c r="AO15" i="1" s="1"/>
  <c r="AJ16" i="1"/>
  <c r="AO16" i="1" s="1"/>
  <c r="AJ17" i="1"/>
  <c r="AO17" i="1" s="1"/>
  <c r="AJ18" i="1"/>
  <c r="AO18" i="1" s="1"/>
  <c r="AJ19" i="1"/>
  <c r="AO19" i="1" s="1"/>
  <c r="AJ20" i="1"/>
  <c r="AO20" i="1" s="1"/>
  <c r="AJ21" i="1"/>
  <c r="AO21" i="1" s="1"/>
  <c r="AJ22" i="1"/>
  <c r="AO22" i="1" s="1"/>
  <c r="AJ23" i="1"/>
  <c r="AO23" i="1" s="1"/>
  <c r="AJ24" i="1"/>
  <c r="AO24" i="1" s="1"/>
  <c r="AJ25" i="1"/>
  <c r="AO25" i="1" s="1"/>
  <c r="AJ26" i="1"/>
  <c r="AO26" i="1" s="1"/>
  <c r="AJ27" i="1"/>
  <c r="AO27" i="1" s="1"/>
  <c r="AJ28" i="1"/>
  <c r="AO28" i="1" s="1"/>
  <c r="AJ29" i="1"/>
  <c r="AO29" i="1" s="1"/>
  <c r="AJ30" i="1"/>
  <c r="AO30" i="1" s="1"/>
  <c r="AJ10" i="1"/>
  <c r="AO10" i="1" s="1"/>
  <c r="AI11" i="1"/>
  <c r="AN11" i="1" s="1"/>
  <c r="AI12" i="1"/>
  <c r="AN12" i="1" s="1"/>
  <c r="AI13" i="1"/>
  <c r="AN13" i="1" s="1"/>
  <c r="AI14" i="1"/>
  <c r="AN14" i="1" s="1"/>
  <c r="AI15" i="1"/>
  <c r="AN15" i="1" s="1"/>
  <c r="AI16" i="1"/>
  <c r="AN16" i="1" s="1"/>
  <c r="AI17" i="1"/>
  <c r="AN17" i="1" s="1"/>
  <c r="AI18" i="1"/>
  <c r="AN18" i="1" s="1"/>
  <c r="AI19" i="1"/>
  <c r="AN19" i="1" s="1"/>
  <c r="AI20" i="1"/>
  <c r="AN20" i="1" s="1"/>
  <c r="AI21" i="1"/>
  <c r="AN21" i="1" s="1"/>
  <c r="AI22" i="1"/>
  <c r="AN22" i="1" s="1"/>
  <c r="AI23" i="1"/>
  <c r="AN23" i="1" s="1"/>
  <c r="AI24" i="1"/>
  <c r="AN24" i="1" s="1"/>
  <c r="AI25" i="1"/>
  <c r="AN25" i="1" s="1"/>
  <c r="AI26" i="1"/>
  <c r="AN26" i="1" s="1"/>
  <c r="AI27" i="1"/>
  <c r="AN27" i="1" s="1"/>
  <c r="AI28" i="1"/>
  <c r="AN28" i="1" s="1"/>
  <c r="AI29" i="1"/>
  <c r="AN29" i="1" s="1"/>
  <c r="AI30" i="1"/>
  <c r="AN30" i="1" s="1"/>
  <c r="AI10" i="1"/>
  <c r="AN10" i="1" s="1"/>
  <c r="AH11" i="1"/>
  <c r="AM11" i="1" s="1"/>
  <c r="AH12" i="1"/>
  <c r="AM12" i="1" s="1"/>
  <c r="AH13" i="1"/>
  <c r="AM13" i="1" s="1"/>
  <c r="AH14" i="1"/>
  <c r="AM14" i="1" s="1"/>
  <c r="AH15" i="1"/>
  <c r="AM15" i="1" s="1"/>
  <c r="AH16" i="1"/>
  <c r="AM16" i="1" s="1"/>
  <c r="AH17" i="1"/>
  <c r="AM17" i="1" s="1"/>
  <c r="AH18" i="1"/>
  <c r="AM18" i="1" s="1"/>
  <c r="AH19" i="1"/>
  <c r="AM19" i="1" s="1"/>
  <c r="AH20" i="1"/>
  <c r="AM20" i="1" s="1"/>
  <c r="AH21" i="1"/>
  <c r="AM21" i="1" s="1"/>
  <c r="AH22" i="1"/>
  <c r="AM22" i="1" s="1"/>
  <c r="AH23" i="1"/>
  <c r="AM23" i="1" s="1"/>
  <c r="AH24" i="1"/>
  <c r="AM24" i="1" s="1"/>
  <c r="AH25" i="1"/>
  <c r="AM25" i="1" s="1"/>
  <c r="AH26" i="1"/>
  <c r="AM26" i="1" s="1"/>
  <c r="AH27" i="1"/>
  <c r="AM27" i="1" s="1"/>
  <c r="AH28" i="1"/>
  <c r="AM28" i="1" s="1"/>
  <c r="AH29" i="1"/>
  <c r="AM29" i="1" s="1"/>
  <c r="AH30" i="1"/>
  <c r="AM30" i="1" s="1"/>
  <c r="AH10" i="1"/>
  <c r="AM10" i="1" s="1"/>
</calcChain>
</file>

<file path=xl/sharedStrings.xml><?xml version="1.0" encoding="utf-8"?>
<sst xmlns="http://schemas.openxmlformats.org/spreadsheetml/2006/main" count="729" uniqueCount="39">
  <si>
    <t>Student Name</t>
  </si>
  <si>
    <t>Month</t>
  </si>
  <si>
    <t>Class</t>
  </si>
  <si>
    <t>Date</t>
  </si>
  <si>
    <t>Allison Choi</t>
  </si>
  <si>
    <t>Able Martinez</t>
  </si>
  <si>
    <t>Andrew Johnson</t>
  </si>
  <si>
    <t>Baker Chase</t>
  </si>
  <si>
    <t>Bryan Bailey</t>
  </si>
  <si>
    <t>Chloe Churrillo</t>
  </si>
  <si>
    <t>Caleb Dax</t>
  </si>
  <si>
    <t>Drake Kade</t>
  </si>
  <si>
    <t>Damen Lillard</t>
  </si>
  <si>
    <t>Frank Gunsaulus</t>
  </si>
  <si>
    <t>Fabiola Hans</t>
  </si>
  <si>
    <t>Gavin Rhodes</t>
  </si>
  <si>
    <t>Galvin Terry</t>
  </si>
  <si>
    <t>Greg Brown</t>
  </si>
  <si>
    <t>Grace Mercado</t>
  </si>
  <si>
    <t>Tom Hanks</t>
  </si>
  <si>
    <t>Thomas Tillon</t>
  </si>
  <si>
    <t>Talon Hawk</t>
  </si>
  <si>
    <t>Xavier Chu</t>
  </si>
  <si>
    <t>Howard Booker</t>
  </si>
  <si>
    <t>Anshu Joshi</t>
  </si>
  <si>
    <t>Dean Hamilton</t>
  </si>
  <si>
    <t>KEY</t>
  </si>
  <si>
    <t>P</t>
  </si>
  <si>
    <t>L</t>
  </si>
  <si>
    <t>E</t>
  </si>
  <si>
    <t>U</t>
  </si>
  <si>
    <t>Present</t>
  </si>
  <si>
    <t>Late</t>
  </si>
  <si>
    <t>Excused</t>
  </si>
  <si>
    <t>Unexcused</t>
  </si>
  <si>
    <t>BUS 332</t>
  </si>
  <si>
    <t>October</t>
  </si>
  <si>
    <t>TOTAL</t>
  </si>
  <si>
    <t>%TOTAL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</si>
</sst>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A7FD-D494-4B43-B215-BC2B56C56F16}">
  <dimension ref="A1:AP30"/>
  <sheetViews>
    <sheetView tabSelected="1" topLeftCell="A5" workbookViewId="0">
      <selection activeCell="AG16" sqref="AG16"/>
    </sheetView>
  </sheetViews>
  <sheetFormatPr defaultRowHeight="14.4" x14ac:dyDescent="0.3"/>
  <cols>
    <col min="1" max="1" width="14.5546875" bestFit="1" customWidth="1"/>
    <col min="2" max="2" width="7.6640625" bestFit="1" customWidth="1"/>
    <col min="3" max="5" width="2.109375" bestFit="1" customWidth="1"/>
    <col min="6" max="10" width="2" bestFit="1" customWidth="1"/>
    <col min="11" max="32" width="3" bestFit="1" customWidth="1"/>
  </cols>
  <sheetData>
    <row r="1" spans="1:42" x14ac:dyDescent="0.3">
      <c r="F1" s="3" t="s">
        <v>26</v>
      </c>
      <c r="G1" s="3"/>
    </row>
    <row r="2" spans="1:42" x14ac:dyDescent="0.3">
      <c r="F2" t="s">
        <v>27</v>
      </c>
      <c r="G2" t="s">
        <v>31</v>
      </c>
    </row>
    <row r="3" spans="1:42" x14ac:dyDescent="0.3">
      <c r="F3" t="s">
        <v>28</v>
      </c>
      <c r="G3" t="s">
        <v>32</v>
      </c>
    </row>
    <row r="4" spans="1:42" x14ac:dyDescent="0.3">
      <c r="A4" s="1" t="s">
        <v>1</v>
      </c>
      <c r="B4" s="1" t="s">
        <v>2</v>
      </c>
      <c r="F4" t="s">
        <v>29</v>
      </c>
      <c r="G4" t="s">
        <v>33</v>
      </c>
    </row>
    <row r="5" spans="1:42" x14ac:dyDescent="0.3">
      <c r="A5" t="s">
        <v>36</v>
      </c>
      <c r="B5" t="s">
        <v>35</v>
      </c>
      <c r="F5" t="s">
        <v>30</v>
      </c>
      <c r="G5" t="s">
        <v>34</v>
      </c>
    </row>
    <row r="7" spans="1:42" x14ac:dyDescent="0.3">
      <c r="A7" s="1" t="s">
        <v>3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</row>
    <row r="8" spans="1:42" x14ac:dyDescent="0.3">
      <c r="A8" s="1" t="s">
        <v>0</v>
      </c>
      <c r="AH8" s="3" t="s">
        <v>37</v>
      </c>
      <c r="AI8" s="3"/>
      <c r="AJ8" s="3"/>
      <c r="AK8" s="3"/>
      <c r="AM8" s="3" t="s">
        <v>38</v>
      </c>
      <c r="AN8" s="3"/>
      <c r="AO8" s="3"/>
      <c r="AP8" s="3"/>
    </row>
    <row r="9" spans="1:42" x14ac:dyDescent="0.3">
      <c r="A9" t="s">
        <v>5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  <c r="AA9" t="s">
        <v>27</v>
      </c>
      <c r="AB9" t="s">
        <v>27</v>
      </c>
      <c r="AC9" t="s">
        <v>27</v>
      </c>
      <c r="AD9" t="s">
        <v>27</v>
      </c>
      <c r="AE9" t="s">
        <v>27</v>
      </c>
      <c r="AF9" t="s">
        <v>27</v>
      </c>
      <c r="AH9" t="s">
        <v>27</v>
      </c>
      <c r="AI9" t="s">
        <v>28</v>
      </c>
      <c r="AJ9" t="s">
        <v>29</v>
      </c>
      <c r="AK9" t="s">
        <v>30</v>
      </c>
      <c r="AM9" t="s">
        <v>27</v>
      </c>
      <c r="AN9" t="s">
        <v>28</v>
      </c>
      <c r="AO9" t="s">
        <v>29</v>
      </c>
      <c r="AP9" t="s">
        <v>30</v>
      </c>
    </row>
    <row r="10" spans="1:42" x14ac:dyDescent="0.3">
      <c r="A10" t="s">
        <v>4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  <c r="AA10" t="s">
        <v>27</v>
      </c>
      <c r="AB10" t="s">
        <v>27</v>
      </c>
      <c r="AC10" t="s">
        <v>27</v>
      </c>
      <c r="AD10" t="s">
        <v>27</v>
      </c>
      <c r="AE10" t="s">
        <v>27</v>
      </c>
      <c r="AF10" t="s">
        <v>27</v>
      </c>
      <c r="AH10">
        <f>COUNTIF($B10:$AF10,$C$10)</f>
        <v>31</v>
      </c>
      <c r="AI10">
        <f>COUNTIF($B10:$AF10,$C$12)</f>
        <v>0</v>
      </c>
      <c r="AJ10">
        <f>COUNTIF($B10:$AF10,$E$12)</f>
        <v>0</v>
      </c>
      <c r="AK10">
        <f>COUNTIF($B10:$AF10,$H$14)</f>
        <v>0</v>
      </c>
      <c r="AM10" s="2">
        <f>AH10/31</f>
        <v>1</v>
      </c>
      <c r="AN10" s="2">
        <f>AI10/31</f>
        <v>0</v>
      </c>
      <c r="AO10" s="2">
        <f t="shared" ref="AO10:AP25" si="0">AJ10/31</f>
        <v>0</v>
      </c>
      <c r="AP10" s="2">
        <f t="shared" si="0"/>
        <v>0</v>
      </c>
    </row>
    <row r="11" spans="1:42" x14ac:dyDescent="0.3">
      <c r="A11" t="s">
        <v>6</v>
      </c>
      <c r="B11" t="s">
        <v>27</v>
      </c>
      <c r="C11" t="s">
        <v>28</v>
      </c>
      <c r="D11" t="s">
        <v>28</v>
      </c>
      <c r="E11" t="s">
        <v>29</v>
      </c>
      <c r="F11" t="s">
        <v>28</v>
      </c>
      <c r="G11" t="s">
        <v>29</v>
      </c>
      <c r="H11" t="s">
        <v>28</v>
      </c>
      <c r="I11" t="s">
        <v>29</v>
      </c>
      <c r="J11" t="s">
        <v>28</v>
      </c>
      <c r="K11" t="s">
        <v>29</v>
      </c>
      <c r="L11" t="s">
        <v>28</v>
      </c>
      <c r="M11" t="s">
        <v>29</v>
      </c>
      <c r="N11" t="s">
        <v>28</v>
      </c>
      <c r="O11" t="s">
        <v>29</v>
      </c>
      <c r="P11" t="s">
        <v>28</v>
      </c>
      <c r="Q11" t="s">
        <v>29</v>
      </c>
      <c r="R11" t="s">
        <v>28</v>
      </c>
      <c r="S11" t="s">
        <v>29</v>
      </c>
      <c r="T11" t="s">
        <v>28</v>
      </c>
      <c r="U11" t="s">
        <v>29</v>
      </c>
      <c r="V11" t="s">
        <v>28</v>
      </c>
      <c r="W11" t="s">
        <v>29</v>
      </c>
      <c r="X11" t="s">
        <v>28</v>
      </c>
      <c r="Y11" t="s">
        <v>29</v>
      </c>
      <c r="Z11" t="s">
        <v>28</v>
      </c>
      <c r="AA11" t="s">
        <v>29</v>
      </c>
      <c r="AB11" t="s">
        <v>28</v>
      </c>
      <c r="AC11" t="s">
        <v>29</v>
      </c>
      <c r="AD11" t="s">
        <v>28</v>
      </c>
      <c r="AE11" t="s">
        <v>29</v>
      </c>
      <c r="AF11" t="s">
        <v>28</v>
      </c>
      <c r="AH11">
        <f t="shared" ref="AH11:AH30" si="1">COUNTIF($B11:$AF11,$C$10)</f>
        <v>1</v>
      </c>
      <c r="AI11">
        <f t="shared" ref="AI11:AI30" si="2">COUNTIF($B11:$AF11,$C$12)</f>
        <v>0</v>
      </c>
      <c r="AJ11">
        <f t="shared" ref="AJ11:AJ30" si="3">COUNTIF($B11:$AF11,$E$12)</f>
        <v>14</v>
      </c>
      <c r="AK11">
        <f t="shared" ref="AK11:AK30" si="4">COUNTIF($B11:$AF11,$H$14)</f>
        <v>0</v>
      </c>
      <c r="AM11" s="2">
        <f t="shared" ref="AM11:AM30" si="5">AH11/31</f>
        <v>3.2258064516129031E-2</v>
      </c>
      <c r="AN11" s="2">
        <f t="shared" ref="AN11:AP30" si="6">AI11/31</f>
        <v>0</v>
      </c>
      <c r="AO11" s="2">
        <f t="shared" si="0"/>
        <v>0.45161290322580644</v>
      </c>
      <c r="AP11" s="2">
        <f t="shared" si="0"/>
        <v>0</v>
      </c>
    </row>
    <row r="12" spans="1:42" x14ac:dyDescent="0.3">
      <c r="A12" t="s">
        <v>24</v>
      </c>
      <c r="B12" t="s">
        <v>27</v>
      </c>
      <c r="C12" t="s">
        <v>30</v>
      </c>
      <c r="D12" t="s">
        <v>27</v>
      </c>
      <c r="E12" t="s">
        <v>29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  <c r="AA12" t="s">
        <v>27</v>
      </c>
      <c r="AB12" t="s">
        <v>27</v>
      </c>
      <c r="AC12" t="s">
        <v>27</v>
      </c>
      <c r="AD12" t="s">
        <v>27</v>
      </c>
      <c r="AE12" t="s">
        <v>27</v>
      </c>
      <c r="AF12" t="s">
        <v>27</v>
      </c>
      <c r="AH12">
        <f t="shared" si="1"/>
        <v>29</v>
      </c>
      <c r="AI12">
        <f t="shared" si="2"/>
        <v>1</v>
      </c>
      <c r="AJ12">
        <f t="shared" si="3"/>
        <v>1</v>
      </c>
      <c r="AK12">
        <f t="shared" si="4"/>
        <v>1</v>
      </c>
      <c r="AM12" s="2">
        <f t="shared" si="5"/>
        <v>0.93548387096774188</v>
      </c>
      <c r="AN12" s="2">
        <f t="shared" si="6"/>
        <v>3.2258064516129031E-2</v>
      </c>
      <c r="AO12" s="2">
        <f t="shared" si="0"/>
        <v>3.2258064516129031E-2</v>
      </c>
      <c r="AP12" s="2">
        <f t="shared" si="0"/>
        <v>3.2258064516129031E-2</v>
      </c>
    </row>
    <row r="13" spans="1:42" x14ac:dyDescent="0.3">
      <c r="A13" t="s">
        <v>7</v>
      </c>
      <c r="B13" t="s">
        <v>28</v>
      </c>
      <c r="C13" t="s">
        <v>28</v>
      </c>
      <c r="D13" t="s">
        <v>27</v>
      </c>
      <c r="E13" t="s">
        <v>29</v>
      </c>
      <c r="F13" t="s">
        <v>27</v>
      </c>
      <c r="G13" t="s">
        <v>28</v>
      </c>
      <c r="H13" t="s">
        <v>27</v>
      </c>
      <c r="I13" t="s">
        <v>28</v>
      </c>
      <c r="J13" t="s">
        <v>27</v>
      </c>
      <c r="K13" t="s">
        <v>28</v>
      </c>
      <c r="L13" t="s">
        <v>27</v>
      </c>
      <c r="M13" t="s">
        <v>28</v>
      </c>
      <c r="N13" t="s">
        <v>27</v>
      </c>
      <c r="O13" t="s">
        <v>28</v>
      </c>
      <c r="P13" t="s">
        <v>27</v>
      </c>
      <c r="Q13" t="s">
        <v>28</v>
      </c>
      <c r="R13" t="s">
        <v>27</v>
      </c>
      <c r="S13" t="s">
        <v>28</v>
      </c>
      <c r="T13" t="s">
        <v>27</v>
      </c>
      <c r="U13" t="s">
        <v>28</v>
      </c>
      <c r="V13" t="s">
        <v>27</v>
      </c>
      <c r="W13" t="s">
        <v>28</v>
      </c>
      <c r="X13" t="s">
        <v>27</v>
      </c>
      <c r="Y13" t="s">
        <v>28</v>
      </c>
      <c r="Z13" t="s">
        <v>27</v>
      </c>
      <c r="AA13" t="s">
        <v>28</v>
      </c>
      <c r="AB13" t="s">
        <v>27</v>
      </c>
      <c r="AC13" t="s">
        <v>28</v>
      </c>
      <c r="AD13" t="s">
        <v>27</v>
      </c>
      <c r="AE13" t="s">
        <v>28</v>
      </c>
      <c r="AF13" t="s">
        <v>27</v>
      </c>
      <c r="AH13">
        <f t="shared" si="1"/>
        <v>15</v>
      </c>
      <c r="AI13">
        <f t="shared" si="2"/>
        <v>0</v>
      </c>
      <c r="AJ13">
        <f t="shared" si="3"/>
        <v>1</v>
      </c>
      <c r="AK13">
        <f t="shared" si="4"/>
        <v>0</v>
      </c>
      <c r="AM13" s="2">
        <f t="shared" si="5"/>
        <v>0.4838709677419355</v>
      </c>
      <c r="AN13" s="2">
        <f t="shared" si="6"/>
        <v>0</v>
      </c>
      <c r="AO13" s="2">
        <f t="shared" si="0"/>
        <v>3.2258064516129031E-2</v>
      </c>
      <c r="AP13" s="2">
        <f t="shared" si="0"/>
        <v>0</v>
      </c>
    </row>
    <row r="14" spans="1:42" x14ac:dyDescent="0.3">
      <c r="A14" t="s">
        <v>8</v>
      </c>
      <c r="B14" t="s">
        <v>28</v>
      </c>
      <c r="C14" t="s">
        <v>28</v>
      </c>
      <c r="D14" t="s">
        <v>27</v>
      </c>
      <c r="E14" t="s">
        <v>29</v>
      </c>
      <c r="F14" t="s">
        <v>27</v>
      </c>
      <c r="G14" t="s">
        <v>29</v>
      </c>
      <c r="H14" t="s">
        <v>30</v>
      </c>
      <c r="I14" t="s">
        <v>27</v>
      </c>
      <c r="J14" t="s">
        <v>29</v>
      </c>
      <c r="K14" t="s">
        <v>30</v>
      </c>
      <c r="L14" t="s">
        <v>27</v>
      </c>
      <c r="M14" t="s">
        <v>29</v>
      </c>
      <c r="N14" t="s">
        <v>30</v>
      </c>
      <c r="O14" t="s">
        <v>27</v>
      </c>
      <c r="P14" t="s">
        <v>29</v>
      </c>
      <c r="Q14" t="s">
        <v>30</v>
      </c>
      <c r="R14" t="s">
        <v>27</v>
      </c>
      <c r="S14" t="s">
        <v>29</v>
      </c>
      <c r="T14" t="s">
        <v>30</v>
      </c>
      <c r="U14" t="s">
        <v>27</v>
      </c>
      <c r="V14" t="s">
        <v>29</v>
      </c>
      <c r="W14" t="s">
        <v>30</v>
      </c>
      <c r="X14" t="s">
        <v>27</v>
      </c>
      <c r="Y14" t="s">
        <v>29</v>
      </c>
      <c r="Z14" t="s">
        <v>30</v>
      </c>
      <c r="AA14" t="s">
        <v>27</v>
      </c>
      <c r="AB14" t="s">
        <v>29</v>
      </c>
      <c r="AC14" t="s">
        <v>30</v>
      </c>
      <c r="AD14" t="s">
        <v>27</v>
      </c>
      <c r="AE14" t="s">
        <v>29</v>
      </c>
      <c r="AF14" t="s">
        <v>30</v>
      </c>
      <c r="AH14">
        <f t="shared" si="1"/>
        <v>10</v>
      </c>
      <c r="AI14">
        <f t="shared" si="2"/>
        <v>9</v>
      </c>
      <c r="AJ14">
        <f t="shared" si="3"/>
        <v>10</v>
      </c>
      <c r="AK14">
        <f t="shared" si="4"/>
        <v>9</v>
      </c>
      <c r="AM14" s="2">
        <f t="shared" si="5"/>
        <v>0.32258064516129031</v>
      </c>
      <c r="AN14" s="2">
        <f t="shared" si="6"/>
        <v>0.29032258064516131</v>
      </c>
      <c r="AO14" s="2">
        <f t="shared" si="0"/>
        <v>0.32258064516129031</v>
      </c>
      <c r="AP14" s="2">
        <f t="shared" si="0"/>
        <v>0.29032258064516131</v>
      </c>
    </row>
    <row r="15" spans="1:42" x14ac:dyDescent="0.3">
      <c r="A15" t="s">
        <v>10</v>
      </c>
      <c r="B15" t="s">
        <v>27</v>
      </c>
      <c r="C15" t="s">
        <v>28</v>
      </c>
      <c r="D15" t="s">
        <v>29</v>
      </c>
      <c r="E15" t="s">
        <v>30</v>
      </c>
      <c r="F15" t="s">
        <v>27</v>
      </c>
      <c r="G15" t="s">
        <v>27</v>
      </c>
      <c r="H15" t="s">
        <v>28</v>
      </c>
      <c r="I15" t="s">
        <v>27</v>
      </c>
      <c r="J15" t="s">
        <v>27</v>
      </c>
      <c r="K15" t="s">
        <v>28</v>
      </c>
      <c r="L15" t="s">
        <v>27</v>
      </c>
      <c r="M15" t="s">
        <v>27</v>
      </c>
      <c r="N15" t="s">
        <v>28</v>
      </c>
      <c r="O15" t="s">
        <v>27</v>
      </c>
      <c r="P15" t="s">
        <v>27</v>
      </c>
      <c r="Q15" t="s">
        <v>28</v>
      </c>
      <c r="R15" t="s">
        <v>27</v>
      </c>
      <c r="S15" t="s">
        <v>27</v>
      </c>
      <c r="T15" t="s">
        <v>28</v>
      </c>
      <c r="U15" t="s">
        <v>27</v>
      </c>
      <c r="V15" t="s">
        <v>27</v>
      </c>
      <c r="W15" t="s">
        <v>28</v>
      </c>
      <c r="X15" t="s">
        <v>27</v>
      </c>
      <c r="Y15" t="s">
        <v>27</v>
      </c>
      <c r="Z15" t="s">
        <v>28</v>
      </c>
      <c r="AA15" t="s">
        <v>27</v>
      </c>
      <c r="AB15" t="s">
        <v>27</v>
      </c>
      <c r="AC15" t="s">
        <v>28</v>
      </c>
      <c r="AD15" t="s">
        <v>27</v>
      </c>
      <c r="AE15" t="s">
        <v>27</v>
      </c>
      <c r="AF15" t="s">
        <v>28</v>
      </c>
      <c r="AH15">
        <f t="shared" si="1"/>
        <v>19</v>
      </c>
      <c r="AI15">
        <f t="shared" si="2"/>
        <v>1</v>
      </c>
      <c r="AJ15">
        <f t="shared" si="3"/>
        <v>1</v>
      </c>
      <c r="AK15">
        <f t="shared" si="4"/>
        <v>1</v>
      </c>
      <c r="AM15" s="2">
        <f t="shared" si="5"/>
        <v>0.61290322580645162</v>
      </c>
      <c r="AN15" s="2">
        <f t="shared" si="6"/>
        <v>3.2258064516129031E-2</v>
      </c>
      <c r="AO15" s="2">
        <f t="shared" si="0"/>
        <v>3.2258064516129031E-2</v>
      </c>
      <c r="AP15" s="2">
        <f t="shared" si="0"/>
        <v>3.2258064516129031E-2</v>
      </c>
    </row>
    <row r="16" spans="1:42" x14ac:dyDescent="0.3">
      <c r="A16" t="s">
        <v>9</v>
      </c>
      <c r="B16" t="s">
        <v>27</v>
      </c>
      <c r="C16" t="s">
        <v>28</v>
      </c>
      <c r="D16" t="s">
        <v>30</v>
      </c>
      <c r="E16" t="s">
        <v>28</v>
      </c>
      <c r="F16" t="s">
        <v>27</v>
      </c>
      <c r="G16" t="s">
        <v>28</v>
      </c>
      <c r="H16" t="s">
        <v>27</v>
      </c>
      <c r="I16" t="s">
        <v>28</v>
      </c>
      <c r="J16" t="s">
        <v>27</v>
      </c>
      <c r="K16" t="s">
        <v>28</v>
      </c>
      <c r="L16" t="s">
        <v>27</v>
      </c>
      <c r="M16" t="s">
        <v>28</v>
      </c>
      <c r="N16" t="s">
        <v>27</v>
      </c>
      <c r="O16" t="s">
        <v>28</v>
      </c>
      <c r="P16" t="s">
        <v>27</v>
      </c>
      <c r="Q16" t="s">
        <v>28</v>
      </c>
      <c r="R16" t="s">
        <v>27</v>
      </c>
      <c r="S16" t="s">
        <v>28</v>
      </c>
      <c r="T16" t="s">
        <v>27</v>
      </c>
      <c r="U16" t="s">
        <v>28</v>
      </c>
      <c r="V16" t="s">
        <v>27</v>
      </c>
      <c r="W16" t="s">
        <v>28</v>
      </c>
      <c r="X16" t="s">
        <v>27</v>
      </c>
      <c r="Y16" t="s">
        <v>28</v>
      </c>
      <c r="Z16" t="s">
        <v>27</v>
      </c>
      <c r="AA16" t="s">
        <v>28</v>
      </c>
      <c r="AB16" t="s">
        <v>27</v>
      </c>
      <c r="AC16" t="s">
        <v>28</v>
      </c>
      <c r="AD16" t="s">
        <v>27</v>
      </c>
      <c r="AE16" t="s">
        <v>28</v>
      </c>
      <c r="AF16" t="s">
        <v>27</v>
      </c>
      <c r="AH16">
        <f t="shared" si="1"/>
        <v>15</v>
      </c>
      <c r="AI16">
        <f t="shared" si="2"/>
        <v>1</v>
      </c>
      <c r="AJ16">
        <f t="shared" si="3"/>
        <v>0</v>
      </c>
      <c r="AK16">
        <f t="shared" si="4"/>
        <v>1</v>
      </c>
      <c r="AM16" s="2">
        <f t="shared" si="5"/>
        <v>0.4838709677419355</v>
      </c>
      <c r="AN16" s="2">
        <f t="shared" si="6"/>
        <v>3.2258064516129031E-2</v>
      </c>
      <c r="AO16" s="2">
        <f t="shared" si="0"/>
        <v>0</v>
      </c>
      <c r="AP16" s="2">
        <f t="shared" si="0"/>
        <v>3.2258064516129031E-2</v>
      </c>
    </row>
    <row r="17" spans="1:42" x14ac:dyDescent="0.3">
      <c r="A17" t="s">
        <v>12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  <c r="AA17" t="s">
        <v>27</v>
      </c>
      <c r="AB17" t="s">
        <v>27</v>
      </c>
      <c r="AC17" t="s">
        <v>27</v>
      </c>
      <c r="AD17" t="s">
        <v>27</v>
      </c>
      <c r="AE17" t="s">
        <v>27</v>
      </c>
      <c r="AF17" t="s">
        <v>27</v>
      </c>
      <c r="AH17">
        <f t="shared" si="1"/>
        <v>31</v>
      </c>
      <c r="AI17">
        <f t="shared" si="2"/>
        <v>0</v>
      </c>
      <c r="AJ17">
        <f t="shared" si="3"/>
        <v>0</v>
      </c>
      <c r="AK17">
        <f t="shared" si="4"/>
        <v>0</v>
      </c>
      <c r="AM17" s="2">
        <f t="shared" si="5"/>
        <v>1</v>
      </c>
      <c r="AN17" s="2">
        <f t="shared" si="6"/>
        <v>0</v>
      </c>
      <c r="AO17" s="2">
        <f t="shared" si="0"/>
        <v>0</v>
      </c>
      <c r="AP17" s="2">
        <f t="shared" si="0"/>
        <v>0</v>
      </c>
    </row>
    <row r="18" spans="1:42" x14ac:dyDescent="0.3">
      <c r="A18" t="s">
        <v>25</v>
      </c>
      <c r="B18" t="s">
        <v>30</v>
      </c>
      <c r="C18" t="s">
        <v>30</v>
      </c>
      <c r="D18" t="s">
        <v>27</v>
      </c>
      <c r="E18" t="s">
        <v>27</v>
      </c>
      <c r="F18" t="s">
        <v>28</v>
      </c>
      <c r="G18" t="s">
        <v>28</v>
      </c>
      <c r="H18" t="s">
        <v>27</v>
      </c>
      <c r="I18" t="s">
        <v>28</v>
      </c>
      <c r="J18" t="s">
        <v>28</v>
      </c>
      <c r="K18" t="s">
        <v>27</v>
      </c>
      <c r="L18" t="s">
        <v>28</v>
      </c>
      <c r="M18" t="s">
        <v>28</v>
      </c>
      <c r="N18" t="s">
        <v>27</v>
      </c>
      <c r="O18" t="s">
        <v>28</v>
      </c>
      <c r="P18" t="s">
        <v>28</v>
      </c>
      <c r="Q18" t="s">
        <v>27</v>
      </c>
      <c r="R18" t="s">
        <v>28</v>
      </c>
      <c r="S18" t="s">
        <v>28</v>
      </c>
      <c r="T18" t="s">
        <v>27</v>
      </c>
      <c r="U18" t="s">
        <v>28</v>
      </c>
      <c r="V18" t="s">
        <v>28</v>
      </c>
      <c r="W18" t="s">
        <v>27</v>
      </c>
      <c r="X18" t="s">
        <v>28</v>
      </c>
      <c r="Y18" t="s">
        <v>28</v>
      </c>
      <c r="Z18" t="s">
        <v>27</v>
      </c>
      <c r="AA18" t="s">
        <v>28</v>
      </c>
      <c r="AB18" t="s">
        <v>28</v>
      </c>
      <c r="AC18" t="s">
        <v>27</v>
      </c>
      <c r="AD18" t="s">
        <v>28</v>
      </c>
      <c r="AE18" t="s">
        <v>28</v>
      </c>
      <c r="AF18" t="s">
        <v>27</v>
      </c>
      <c r="AH18">
        <f t="shared" si="1"/>
        <v>11</v>
      </c>
      <c r="AI18">
        <f t="shared" si="2"/>
        <v>2</v>
      </c>
      <c r="AJ18">
        <f t="shared" si="3"/>
        <v>0</v>
      </c>
      <c r="AK18">
        <f t="shared" si="4"/>
        <v>2</v>
      </c>
      <c r="AM18" s="2">
        <f t="shared" si="5"/>
        <v>0.35483870967741937</v>
      </c>
      <c r="AN18" s="2">
        <f t="shared" si="6"/>
        <v>6.4516129032258063E-2</v>
      </c>
      <c r="AO18" s="2">
        <f t="shared" si="0"/>
        <v>0</v>
      </c>
      <c r="AP18" s="2">
        <f t="shared" si="0"/>
        <v>6.4516129032258063E-2</v>
      </c>
    </row>
    <row r="19" spans="1:42" x14ac:dyDescent="0.3">
      <c r="A19" t="s">
        <v>11</v>
      </c>
      <c r="B19" t="s">
        <v>30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  <c r="AA19" t="s">
        <v>27</v>
      </c>
      <c r="AB19" t="s">
        <v>27</v>
      </c>
      <c r="AC19" t="s">
        <v>27</v>
      </c>
      <c r="AD19" t="s">
        <v>27</v>
      </c>
      <c r="AE19" t="s">
        <v>27</v>
      </c>
      <c r="AF19" t="s">
        <v>27</v>
      </c>
      <c r="AH19">
        <f t="shared" si="1"/>
        <v>30</v>
      </c>
      <c r="AI19">
        <f t="shared" si="2"/>
        <v>1</v>
      </c>
      <c r="AJ19">
        <f t="shared" si="3"/>
        <v>0</v>
      </c>
      <c r="AK19">
        <f t="shared" si="4"/>
        <v>1</v>
      </c>
      <c r="AM19" s="2">
        <f t="shared" si="5"/>
        <v>0.967741935483871</v>
      </c>
      <c r="AN19" s="2">
        <f t="shared" si="6"/>
        <v>3.2258064516129031E-2</v>
      </c>
      <c r="AO19" s="2">
        <f t="shared" si="0"/>
        <v>0</v>
      </c>
      <c r="AP19" s="2">
        <f t="shared" si="0"/>
        <v>3.2258064516129031E-2</v>
      </c>
    </row>
    <row r="20" spans="1:42" x14ac:dyDescent="0.3">
      <c r="A20" t="s">
        <v>14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H20">
        <f t="shared" si="1"/>
        <v>31</v>
      </c>
      <c r="AI20">
        <f t="shared" si="2"/>
        <v>0</v>
      </c>
      <c r="AJ20">
        <f t="shared" si="3"/>
        <v>0</v>
      </c>
      <c r="AK20">
        <f t="shared" si="4"/>
        <v>0</v>
      </c>
      <c r="AM20" s="2">
        <f t="shared" si="5"/>
        <v>1</v>
      </c>
      <c r="AN20" s="2">
        <f t="shared" si="6"/>
        <v>0</v>
      </c>
      <c r="AO20" s="2">
        <f t="shared" si="0"/>
        <v>0</v>
      </c>
      <c r="AP20" s="2">
        <f t="shared" si="0"/>
        <v>0</v>
      </c>
    </row>
    <row r="21" spans="1:42" x14ac:dyDescent="0.3">
      <c r="A21" t="s">
        <v>13</v>
      </c>
      <c r="B21" t="s">
        <v>30</v>
      </c>
      <c r="C21" t="s">
        <v>27</v>
      </c>
      <c r="D21" t="s">
        <v>29</v>
      </c>
      <c r="E21" t="s">
        <v>27</v>
      </c>
      <c r="F21" t="s">
        <v>29</v>
      </c>
      <c r="G21" t="s">
        <v>27</v>
      </c>
      <c r="H21" t="s">
        <v>29</v>
      </c>
      <c r="I21" t="s">
        <v>27</v>
      </c>
      <c r="J21" t="s">
        <v>29</v>
      </c>
      <c r="K21" t="s">
        <v>27</v>
      </c>
      <c r="L21" t="s">
        <v>29</v>
      </c>
      <c r="M21" t="s">
        <v>27</v>
      </c>
      <c r="N21" t="s">
        <v>29</v>
      </c>
      <c r="O21" t="s">
        <v>27</v>
      </c>
      <c r="P21" t="s">
        <v>29</v>
      </c>
      <c r="Q21" t="s">
        <v>27</v>
      </c>
      <c r="R21" t="s">
        <v>29</v>
      </c>
      <c r="S21" t="s">
        <v>27</v>
      </c>
      <c r="T21" t="s">
        <v>29</v>
      </c>
      <c r="U21" t="s">
        <v>27</v>
      </c>
      <c r="V21" t="s">
        <v>29</v>
      </c>
      <c r="W21" t="s">
        <v>27</v>
      </c>
      <c r="X21" t="s">
        <v>29</v>
      </c>
      <c r="Y21" t="s">
        <v>27</v>
      </c>
      <c r="Z21" t="s">
        <v>29</v>
      </c>
      <c r="AA21" t="s">
        <v>27</v>
      </c>
      <c r="AB21" t="s">
        <v>29</v>
      </c>
      <c r="AC21" t="s">
        <v>27</v>
      </c>
      <c r="AD21" t="s">
        <v>29</v>
      </c>
      <c r="AE21" t="s">
        <v>27</v>
      </c>
      <c r="AF21" t="s">
        <v>29</v>
      </c>
      <c r="AH21">
        <f t="shared" si="1"/>
        <v>15</v>
      </c>
      <c r="AI21">
        <f t="shared" si="2"/>
        <v>1</v>
      </c>
      <c r="AJ21">
        <f t="shared" si="3"/>
        <v>15</v>
      </c>
      <c r="AK21">
        <f t="shared" si="4"/>
        <v>1</v>
      </c>
      <c r="AM21" s="2">
        <f t="shared" si="5"/>
        <v>0.4838709677419355</v>
      </c>
      <c r="AN21" s="2">
        <f t="shared" si="6"/>
        <v>3.2258064516129031E-2</v>
      </c>
      <c r="AO21" s="2">
        <f t="shared" si="0"/>
        <v>0.4838709677419355</v>
      </c>
      <c r="AP21" s="2">
        <f t="shared" si="0"/>
        <v>3.2258064516129031E-2</v>
      </c>
    </row>
    <row r="22" spans="1:42" x14ac:dyDescent="0.3">
      <c r="A22" t="s">
        <v>16</v>
      </c>
      <c r="B22" t="s">
        <v>27</v>
      </c>
      <c r="C22" t="s">
        <v>29</v>
      </c>
      <c r="D22" t="s">
        <v>29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  <c r="AA22" t="s">
        <v>27</v>
      </c>
      <c r="AB22" t="s">
        <v>27</v>
      </c>
      <c r="AC22" t="s">
        <v>27</v>
      </c>
      <c r="AD22" t="s">
        <v>27</v>
      </c>
      <c r="AE22" t="s">
        <v>27</v>
      </c>
      <c r="AF22" t="s">
        <v>27</v>
      </c>
      <c r="AH22">
        <f t="shared" si="1"/>
        <v>29</v>
      </c>
      <c r="AI22">
        <f t="shared" si="2"/>
        <v>0</v>
      </c>
      <c r="AJ22">
        <f t="shared" si="3"/>
        <v>2</v>
      </c>
      <c r="AK22">
        <f t="shared" si="4"/>
        <v>0</v>
      </c>
      <c r="AM22" s="2">
        <f t="shared" si="5"/>
        <v>0.93548387096774188</v>
      </c>
      <c r="AN22" s="2">
        <f t="shared" si="6"/>
        <v>0</v>
      </c>
      <c r="AO22" s="2">
        <f t="shared" si="0"/>
        <v>6.4516129032258063E-2</v>
      </c>
      <c r="AP22" s="2">
        <f t="shared" si="0"/>
        <v>0</v>
      </c>
    </row>
    <row r="23" spans="1:42" x14ac:dyDescent="0.3">
      <c r="A23" t="s">
        <v>15</v>
      </c>
      <c r="B23" t="s">
        <v>27</v>
      </c>
      <c r="C23" t="s">
        <v>27</v>
      </c>
      <c r="D23" t="s">
        <v>27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 t="s">
        <v>27</v>
      </c>
      <c r="AA23" t="s">
        <v>27</v>
      </c>
      <c r="AB23" t="s">
        <v>27</v>
      </c>
      <c r="AC23" t="s">
        <v>27</v>
      </c>
      <c r="AD23" t="s">
        <v>27</v>
      </c>
      <c r="AE23" t="s">
        <v>27</v>
      </c>
      <c r="AF23" t="s">
        <v>27</v>
      </c>
      <c r="AH23">
        <f t="shared" si="1"/>
        <v>31</v>
      </c>
      <c r="AI23">
        <f t="shared" si="2"/>
        <v>0</v>
      </c>
      <c r="AJ23">
        <f t="shared" si="3"/>
        <v>0</v>
      </c>
      <c r="AK23">
        <f t="shared" si="4"/>
        <v>0</v>
      </c>
      <c r="AM23" s="2">
        <f t="shared" si="5"/>
        <v>1</v>
      </c>
      <c r="AN23" s="2">
        <f t="shared" si="6"/>
        <v>0</v>
      </c>
      <c r="AO23" s="2">
        <f t="shared" si="0"/>
        <v>0</v>
      </c>
      <c r="AP23" s="2">
        <f t="shared" si="0"/>
        <v>0</v>
      </c>
    </row>
    <row r="24" spans="1:42" x14ac:dyDescent="0.3">
      <c r="A24" t="s">
        <v>18</v>
      </c>
      <c r="B24" t="s">
        <v>27</v>
      </c>
      <c r="C24" t="s">
        <v>29</v>
      </c>
      <c r="D24" t="s">
        <v>29</v>
      </c>
      <c r="E24" t="s">
        <v>27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28</v>
      </c>
      <c r="V24" t="s">
        <v>28</v>
      </c>
      <c r="W24" t="s">
        <v>28</v>
      </c>
      <c r="X24" t="s">
        <v>28</v>
      </c>
      <c r="Y24" t="s">
        <v>28</v>
      </c>
      <c r="Z24" t="s">
        <v>28</v>
      </c>
      <c r="AA24" t="s">
        <v>28</v>
      </c>
      <c r="AB24" t="s">
        <v>28</v>
      </c>
      <c r="AC24" t="s">
        <v>28</v>
      </c>
      <c r="AD24" t="s">
        <v>28</v>
      </c>
      <c r="AE24" t="s">
        <v>28</v>
      </c>
      <c r="AF24" t="s">
        <v>28</v>
      </c>
      <c r="AH24">
        <f t="shared" si="1"/>
        <v>2</v>
      </c>
      <c r="AI24">
        <f t="shared" si="2"/>
        <v>0</v>
      </c>
      <c r="AJ24">
        <f t="shared" si="3"/>
        <v>2</v>
      </c>
      <c r="AK24">
        <f t="shared" si="4"/>
        <v>0</v>
      </c>
      <c r="AM24" s="2">
        <f t="shared" si="5"/>
        <v>6.4516129032258063E-2</v>
      </c>
      <c r="AN24" s="2">
        <f t="shared" si="6"/>
        <v>0</v>
      </c>
      <c r="AO24" s="2">
        <f t="shared" si="0"/>
        <v>6.4516129032258063E-2</v>
      </c>
      <c r="AP24" s="2">
        <f t="shared" si="0"/>
        <v>0</v>
      </c>
    </row>
    <row r="25" spans="1:42" x14ac:dyDescent="0.3">
      <c r="A25" t="s">
        <v>17</v>
      </c>
      <c r="B25" t="s">
        <v>27</v>
      </c>
      <c r="C25" t="s">
        <v>30</v>
      </c>
      <c r="D25" t="s">
        <v>30</v>
      </c>
      <c r="E25" t="s">
        <v>27</v>
      </c>
      <c r="F25" t="s">
        <v>29</v>
      </c>
      <c r="G25" t="s">
        <v>29</v>
      </c>
      <c r="H25" t="s">
        <v>29</v>
      </c>
      <c r="I25" t="s">
        <v>27</v>
      </c>
      <c r="J25" t="s">
        <v>29</v>
      </c>
      <c r="K25" t="s">
        <v>29</v>
      </c>
      <c r="L25" t="s">
        <v>27</v>
      </c>
      <c r="M25" t="s">
        <v>29</v>
      </c>
      <c r="N25" t="s">
        <v>29</v>
      </c>
      <c r="O25" t="s">
        <v>27</v>
      </c>
      <c r="P25" t="s">
        <v>29</v>
      </c>
      <c r="Q25" t="s">
        <v>29</v>
      </c>
      <c r="R25" t="s">
        <v>27</v>
      </c>
      <c r="S25" t="s">
        <v>29</v>
      </c>
      <c r="T25" t="s">
        <v>29</v>
      </c>
      <c r="U25" t="s">
        <v>27</v>
      </c>
      <c r="V25" t="s">
        <v>29</v>
      </c>
      <c r="W25" t="s">
        <v>29</v>
      </c>
      <c r="X25" t="s">
        <v>27</v>
      </c>
      <c r="Y25" t="s">
        <v>29</v>
      </c>
      <c r="Z25" t="s">
        <v>29</v>
      </c>
      <c r="AA25" t="s">
        <v>27</v>
      </c>
      <c r="AB25" t="s">
        <v>29</v>
      </c>
      <c r="AC25" t="s">
        <v>29</v>
      </c>
      <c r="AD25" t="s">
        <v>27</v>
      </c>
      <c r="AE25" t="s">
        <v>29</v>
      </c>
      <c r="AF25" t="s">
        <v>29</v>
      </c>
      <c r="AH25">
        <f t="shared" si="1"/>
        <v>10</v>
      </c>
      <c r="AI25">
        <f t="shared" si="2"/>
        <v>2</v>
      </c>
      <c r="AJ25">
        <f t="shared" si="3"/>
        <v>19</v>
      </c>
      <c r="AK25">
        <f t="shared" si="4"/>
        <v>2</v>
      </c>
      <c r="AM25" s="2">
        <f t="shared" si="5"/>
        <v>0.32258064516129031</v>
      </c>
      <c r="AN25" s="2">
        <f t="shared" si="6"/>
        <v>6.4516129032258063E-2</v>
      </c>
      <c r="AO25" s="2">
        <f t="shared" si="0"/>
        <v>0.61290322580645162</v>
      </c>
      <c r="AP25" s="2">
        <f t="shared" si="0"/>
        <v>6.4516129032258063E-2</v>
      </c>
    </row>
    <row r="26" spans="1:42" x14ac:dyDescent="0.3">
      <c r="A26" t="s">
        <v>23</v>
      </c>
      <c r="B26" t="s">
        <v>27</v>
      </c>
      <c r="C26" t="s">
        <v>29</v>
      </c>
      <c r="D26" t="s">
        <v>27</v>
      </c>
      <c r="E26" t="s">
        <v>29</v>
      </c>
      <c r="F26" t="s">
        <v>30</v>
      </c>
      <c r="G26" t="s">
        <v>28</v>
      </c>
      <c r="H26" t="s">
        <v>30</v>
      </c>
      <c r="I26" t="s">
        <v>28</v>
      </c>
      <c r="J26" t="s">
        <v>30</v>
      </c>
      <c r="K26" t="s">
        <v>28</v>
      </c>
      <c r="L26" t="s">
        <v>30</v>
      </c>
      <c r="M26" t="s">
        <v>28</v>
      </c>
      <c r="N26" t="s">
        <v>30</v>
      </c>
      <c r="O26" t="s">
        <v>28</v>
      </c>
      <c r="P26" t="s">
        <v>30</v>
      </c>
      <c r="Q26" t="s">
        <v>28</v>
      </c>
      <c r="R26" t="s">
        <v>30</v>
      </c>
      <c r="S26" t="s">
        <v>28</v>
      </c>
      <c r="T26" t="s">
        <v>30</v>
      </c>
      <c r="U26" t="s">
        <v>28</v>
      </c>
      <c r="V26" t="s">
        <v>30</v>
      </c>
      <c r="W26" t="s">
        <v>28</v>
      </c>
      <c r="X26" t="s">
        <v>30</v>
      </c>
      <c r="Y26" t="s">
        <v>28</v>
      </c>
      <c r="Z26" t="s">
        <v>30</v>
      </c>
      <c r="AA26" t="s">
        <v>28</v>
      </c>
      <c r="AB26" t="s">
        <v>30</v>
      </c>
      <c r="AC26" t="s">
        <v>28</v>
      </c>
      <c r="AD26" t="s">
        <v>30</v>
      </c>
      <c r="AE26" t="s">
        <v>28</v>
      </c>
      <c r="AF26" t="s">
        <v>30</v>
      </c>
      <c r="AH26">
        <f t="shared" si="1"/>
        <v>2</v>
      </c>
      <c r="AI26">
        <f t="shared" si="2"/>
        <v>14</v>
      </c>
      <c r="AJ26">
        <f t="shared" si="3"/>
        <v>2</v>
      </c>
      <c r="AK26">
        <f t="shared" si="4"/>
        <v>14</v>
      </c>
      <c r="AM26" s="2">
        <f t="shared" si="5"/>
        <v>6.4516129032258063E-2</v>
      </c>
      <c r="AN26" s="2">
        <f t="shared" si="6"/>
        <v>0.45161290322580644</v>
      </c>
      <c r="AO26" s="2">
        <f t="shared" si="6"/>
        <v>6.4516129032258063E-2</v>
      </c>
      <c r="AP26" s="2">
        <f t="shared" si="6"/>
        <v>0.45161290322580644</v>
      </c>
    </row>
    <row r="27" spans="1:42" x14ac:dyDescent="0.3">
      <c r="A27" t="s">
        <v>21</v>
      </c>
      <c r="B27" t="s">
        <v>27</v>
      </c>
      <c r="C27" t="s">
        <v>28</v>
      </c>
      <c r="D27" t="s">
        <v>28</v>
      </c>
      <c r="E27" t="s">
        <v>28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28</v>
      </c>
      <c r="V27" t="s">
        <v>28</v>
      </c>
      <c r="W27" t="s">
        <v>28</v>
      </c>
      <c r="X27" t="s">
        <v>28</v>
      </c>
      <c r="Y27" t="s">
        <v>28</v>
      </c>
      <c r="Z27" t="s">
        <v>28</v>
      </c>
      <c r="AA27" t="s">
        <v>28</v>
      </c>
      <c r="AB27" t="s">
        <v>28</v>
      </c>
      <c r="AC27" t="s">
        <v>28</v>
      </c>
      <c r="AD27" t="s">
        <v>28</v>
      </c>
      <c r="AE27" t="s">
        <v>28</v>
      </c>
      <c r="AF27" t="s">
        <v>28</v>
      </c>
      <c r="AH27">
        <f t="shared" si="1"/>
        <v>1</v>
      </c>
      <c r="AI27">
        <f t="shared" si="2"/>
        <v>0</v>
      </c>
      <c r="AJ27">
        <f t="shared" si="3"/>
        <v>0</v>
      </c>
      <c r="AK27">
        <f t="shared" si="4"/>
        <v>0</v>
      </c>
      <c r="AM27" s="2">
        <f t="shared" si="5"/>
        <v>3.2258064516129031E-2</v>
      </c>
      <c r="AN27" s="2">
        <f t="shared" si="6"/>
        <v>0</v>
      </c>
      <c r="AO27" s="2">
        <f t="shared" si="6"/>
        <v>0</v>
      </c>
      <c r="AP27" s="2">
        <f t="shared" si="6"/>
        <v>0</v>
      </c>
    </row>
    <row r="28" spans="1:42" x14ac:dyDescent="0.3">
      <c r="A28" t="s">
        <v>20</v>
      </c>
      <c r="B28" t="s">
        <v>27</v>
      </c>
      <c r="C28" t="s">
        <v>27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 t="s">
        <v>27</v>
      </c>
      <c r="AA28" t="s">
        <v>27</v>
      </c>
      <c r="AB28" t="s">
        <v>27</v>
      </c>
      <c r="AC28" t="s">
        <v>27</v>
      </c>
      <c r="AD28" t="s">
        <v>27</v>
      </c>
      <c r="AE28" t="s">
        <v>27</v>
      </c>
      <c r="AF28" t="s">
        <v>27</v>
      </c>
      <c r="AH28">
        <f t="shared" si="1"/>
        <v>31</v>
      </c>
      <c r="AI28">
        <f t="shared" si="2"/>
        <v>0</v>
      </c>
      <c r="AJ28">
        <f t="shared" si="3"/>
        <v>0</v>
      </c>
      <c r="AK28">
        <f t="shared" si="4"/>
        <v>0</v>
      </c>
      <c r="AM28" s="2">
        <f t="shared" si="5"/>
        <v>1</v>
      </c>
      <c r="AN28" s="2">
        <f t="shared" si="6"/>
        <v>0</v>
      </c>
      <c r="AO28" s="2">
        <f t="shared" si="6"/>
        <v>0</v>
      </c>
      <c r="AP28" s="2">
        <f t="shared" si="6"/>
        <v>0</v>
      </c>
    </row>
    <row r="29" spans="1:42" x14ac:dyDescent="0.3">
      <c r="A29" t="s">
        <v>19</v>
      </c>
      <c r="B29" t="s">
        <v>29</v>
      </c>
      <c r="C29" t="s">
        <v>28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27</v>
      </c>
      <c r="AE29" t="s">
        <v>27</v>
      </c>
      <c r="AF29" t="s">
        <v>27</v>
      </c>
      <c r="AH29">
        <f t="shared" si="1"/>
        <v>29</v>
      </c>
      <c r="AI29">
        <f t="shared" si="2"/>
        <v>0</v>
      </c>
      <c r="AJ29">
        <f t="shared" si="3"/>
        <v>1</v>
      </c>
      <c r="AK29">
        <f t="shared" si="4"/>
        <v>0</v>
      </c>
      <c r="AM29" s="2">
        <f t="shared" si="5"/>
        <v>0.93548387096774188</v>
      </c>
      <c r="AN29" s="2">
        <f t="shared" si="6"/>
        <v>0</v>
      </c>
      <c r="AO29" s="2">
        <f t="shared" si="6"/>
        <v>3.2258064516129031E-2</v>
      </c>
      <c r="AP29" s="2">
        <f t="shared" si="6"/>
        <v>0</v>
      </c>
    </row>
    <row r="30" spans="1:42" x14ac:dyDescent="0.3">
      <c r="A30" t="s">
        <v>22</v>
      </c>
      <c r="B30" t="s">
        <v>30</v>
      </c>
      <c r="C30" t="s">
        <v>27</v>
      </c>
      <c r="D30" t="s">
        <v>27</v>
      </c>
      <c r="E30" t="s">
        <v>28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  <c r="Z30" t="s">
        <v>29</v>
      </c>
      <c r="AA30" t="s">
        <v>29</v>
      </c>
      <c r="AB30" t="s">
        <v>29</v>
      </c>
      <c r="AC30" t="s">
        <v>29</v>
      </c>
      <c r="AD30" t="s">
        <v>29</v>
      </c>
      <c r="AE30" t="s">
        <v>29</v>
      </c>
      <c r="AF30" t="s">
        <v>29</v>
      </c>
      <c r="AH30">
        <f t="shared" si="1"/>
        <v>2</v>
      </c>
      <c r="AI30">
        <f t="shared" si="2"/>
        <v>1</v>
      </c>
      <c r="AJ30">
        <f t="shared" si="3"/>
        <v>27</v>
      </c>
      <c r="AK30">
        <f t="shared" si="4"/>
        <v>1</v>
      </c>
      <c r="AM30" s="2">
        <f t="shared" si="5"/>
        <v>6.4516129032258063E-2</v>
      </c>
      <c r="AN30" s="2">
        <f t="shared" si="6"/>
        <v>3.2258064516129031E-2</v>
      </c>
      <c r="AO30" s="2">
        <f t="shared" si="6"/>
        <v>0.87096774193548387</v>
      </c>
      <c r="AP30" s="2">
        <f t="shared" si="6"/>
        <v>3.2258064516129031E-2</v>
      </c>
    </row>
  </sheetData>
  <sortState xmlns:xlrd2="http://schemas.microsoft.com/office/spreadsheetml/2017/richdata2" ref="A9:AF30">
    <sortCondition ref="A10:A30"/>
  </sortState>
  <mergeCells count="3">
    <mergeCell ref="F1:G1"/>
    <mergeCell ref="AH8:AK8"/>
    <mergeCell ref="AM8:AP8"/>
  </mergeCells>
  <conditionalFormatting sqref="B8:AF8 B10:AF30">
    <cfRule type="cellIs" dxfId="11" priority="8" operator="equal">
      <formula>"E"</formula>
    </cfRule>
    <cfRule type="cellIs" dxfId="10" priority="9" operator="equal">
      <formula>"U"</formula>
    </cfRule>
    <cfRule type="cellIs" dxfId="9" priority="10" operator="equal">
      <formula>"L"</formula>
    </cfRule>
  </conditionalFormatting>
  <conditionalFormatting sqref="B8:AF30">
    <cfRule type="cellIs" dxfId="8" priority="1" operator="equal">
      <formula>"P"</formula>
    </cfRule>
  </conditionalFormatting>
  <conditionalFormatting sqref="AH10:AH30">
    <cfRule type="cellIs" dxfId="7" priority="13" operator="greaterThan">
      <formula>16</formula>
    </cfRule>
  </conditionalFormatting>
  <conditionalFormatting sqref="AI10:AI30">
    <cfRule type="cellIs" dxfId="6" priority="4" operator="greaterThan">
      <formula>14</formula>
    </cfRule>
    <cfRule type="cellIs" dxfId="5" priority="5" operator="greaterThan">
      <formula>15</formula>
    </cfRule>
    <cfRule type="cellIs" dxfId="4" priority="12" operator="greaterThan">
      <formula>14</formula>
    </cfRule>
  </conditionalFormatting>
  <conditionalFormatting sqref="AK10:AK30">
    <cfRule type="cellIs" dxfId="3" priority="7" operator="greaterThan">
      <formula>1</formula>
    </cfRule>
  </conditionalFormatting>
  <conditionalFormatting sqref="AM10:AM30">
    <cfRule type="cellIs" dxfId="2" priority="6" operator="greaterThan">
      <formula>0.6</formula>
    </cfRule>
  </conditionalFormatting>
  <conditionalFormatting sqref="AN10:AN30">
    <cfRule type="cellIs" dxfId="1" priority="3" operator="greaterThan">
      <formula>0.45</formula>
    </cfRule>
  </conditionalFormatting>
  <conditionalFormatting sqref="AP10:AP30">
    <cfRule type="cellIs" dxfId="0" priority="2" operator="greaterThan">
      <formula>0.04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9F5943B6BAC489D3240DDB9AA7EBC" ma:contentTypeVersion="13" ma:contentTypeDescription="Create a new document." ma:contentTypeScope="" ma:versionID="89efeed0993980dc5a5287dd43dadb6d">
  <xsd:schema xmlns:xsd="http://www.w3.org/2001/XMLSchema" xmlns:xs="http://www.w3.org/2001/XMLSchema" xmlns:p="http://schemas.microsoft.com/office/2006/metadata/properties" xmlns:ns3="37a2c8b4-b8a9-435e-b524-c658882fb2d9" xmlns:ns4="f6f6695a-89b4-4739-8047-91e031767517" targetNamespace="http://schemas.microsoft.com/office/2006/metadata/properties" ma:root="true" ma:fieldsID="67f5b87e97951298aa214628c0e75c80" ns3:_="" ns4:_="">
    <xsd:import namespace="37a2c8b4-b8a9-435e-b524-c658882fb2d9"/>
    <xsd:import namespace="f6f6695a-89b4-4739-8047-91e0317675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2c8b4-b8a9-435e-b524-c658882fb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6695a-89b4-4739-8047-91e03176751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a2c8b4-b8a9-435e-b524-c658882fb2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4EE628-BA33-4C20-B6EF-BC1939E1C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2c8b4-b8a9-435e-b524-c658882fb2d9"/>
    <ds:schemaRef ds:uri="f6f6695a-89b4-4739-8047-91e0317675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C150F7-1342-418D-AEB2-B2E4CFC76429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37a2c8b4-b8a9-435e-b524-c658882fb2d9"/>
    <ds:schemaRef ds:uri="http://schemas.microsoft.com/office/infopath/2007/PartnerControls"/>
    <ds:schemaRef ds:uri="http://schemas.openxmlformats.org/package/2006/metadata/core-properties"/>
    <ds:schemaRef ds:uri="f6f6695a-89b4-4739-8047-91e03176751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8C679A-9D8F-444C-BB56-8104A97540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Shethwala</dc:creator>
  <cp:lastModifiedBy>Faisal Shethwala</cp:lastModifiedBy>
  <dcterms:created xsi:type="dcterms:W3CDTF">2024-05-05T16:50:13Z</dcterms:created>
  <dcterms:modified xsi:type="dcterms:W3CDTF">2024-05-05T17:47:14Z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0x010100AA79F5943B6BAC489D3240DDB9AA7EBC</vt:lpwstr>
  </property>
</Properties>
</file>