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ngf\Downloads\"/>
    </mc:Choice>
  </mc:AlternateContent>
  <xr:revisionPtr revIDLastSave="0" documentId="8_{F8CA8706-13B6-4C22-9238-E7CE26222D43}" xr6:coauthVersionLast="47" xr6:coauthVersionMax="47" xr10:uidLastSave="{00000000-0000-0000-0000-000000000000}"/>
  <bookViews>
    <workbookView xWindow="-108" yWindow="-108" windowWidth="23256" windowHeight="12456" xr2:uid="{EB73FE5A-AA21-49C5-9290-900ED97010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19" i="1"/>
  <c r="F13" i="1"/>
  <c r="F9" i="1"/>
  <c r="B26" i="1"/>
  <c r="G21" i="1"/>
  <c r="G22" i="1" s="1"/>
  <c r="G23" i="1" s="1"/>
  <c r="G15" i="1"/>
  <c r="G16" i="1" s="1"/>
  <c r="G17" i="1" s="1"/>
  <c r="G18" i="1" s="1"/>
  <c r="G11" i="1"/>
  <c r="G6" i="1"/>
  <c r="G7" i="1" s="1"/>
  <c r="G8" i="1" s="1"/>
  <c r="B27" i="1" l="1"/>
</calcChain>
</file>

<file path=xl/sharedStrings.xml><?xml version="1.0" encoding="utf-8"?>
<sst xmlns="http://schemas.openxmlformats.org/spreadsheetml/2006/main" count="38" uniqueCount="27">
  <si>
    <t>Total Monthly Budget</t>
  </si>
  <si>
    <t>Budget for Gas</t>
  </si>
  <si>
    <t>Budget for Groceries</t>
  </si>
  <si>
    <t>Budget for Discretionary</t>
  </si>
  <si>
    <t>Budget for Utilities</t>
  </si>
  <si>
    <t>Entry</t>
  </si>
  <si>
    <t>Date</t>
  </si>
  <si>
    <t>Payment Method</t>
  </si>
  <si>
    <t>Cost</t>
  </si>
  <si>
    <t>Full Tank for Motorcycle</t>
  </si>
  <si>
    <t>Credit</t>
  </si>
  <si>
    <t>Budget Left Over (Exceeded)</t>
  </si>
  <si>
    <t>Car Tank</t>
  </si>
  <si>
    <t>Gas for lawnmower</t>
  </si>
  <si>
    <t>Jewel-Osco Grocer Haul</t>
  </si>
  <si>
    <t>Water</t>
  </si>
  <si>
    <t>Check</t>
  </si>
  <si>
    <t>Gas</t>
  </si>
  <si>
    <t>Electricity</t>
  </si>
  <si>
    <t>Landscaping</t>
  </si>
  <si>
    <t>Coffee</t>
  </si>
  <si>
    <t>Cash</t>
  </si>
  <si>
    <t>Dinner at Etta</t>
  </si>
  <si>
    <t>Evening show</t>
  </si>
  <si>
    <t>Expected Savings</t>
  </si>
  <si>
    <t>Actual Savings</t>
  </si>
  <si>
    <t>Total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</si>
</sst>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4" fontId="0" fillId="2" borderId="0" xfId="1" applyFont="1" applyFill="1" applyAlignment="1"/>
    <xf numFmtId="0" fontId="0" fillId="0" borderId="0" xfId="0" applyFill="1"/>
    <xf numFmtId="6" fontId="0" fillId="0" borderId="0" xfId="0" applyNumberFormat="1" applyFill="1"/>
    <xf numFmtId="14" fontId="0" fillId="0" borderId="0" xfId="0" applyNumberFormat="1"/>
    <xf numFmtId="44" fontId="0" fillId="0" borderId="0" xfId="1" applyFont="1"/>
    <xf numFmtId="44" fontId="0" fillId="2" borderId="0" xfId="1" applyFont="1" applyFill="1"/>
    <xf numFmtId="44" fontId="0" fillId="0" borderId="0" xfId="1" applyFont="1" applyFill="1"/>
    <xf numFmtId="8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Budget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Sheet1!$A$6:$A$27</c15:sqref>
                  </c15:fullRef>
                </c:ext>
              </c:extLst>
              <c:f>(Sheet1!$A$6,Sheet1!$A$11,Sheet1!$A$15,Sheet1!$A$21,Sheet1!$A$27)</c:f>
              <c:strCache>
                <c:ptCount val="5"/>
                <c:pt idx="0">
                  <c:v>Budget for Gas</c:v>
                </c:pt>
                <c:pt idx="1">
                  <c:v>Budget for Groceries</c:v>
                </c:pt>
                <c:pt idx="2">
                  <c:v>Budget for Utilities</c:v>
                </c:pt>
                <c:pt idx="3">
                  <c:v>Budget for Discretionary</c:v>
                </c:pt>
                <c:pt idx="4">
                  <c:v>Actual Savings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Sheet1!$B$6:$B$27</c15:sqref>
                  </c15:fullRef>
                </c:ext>
              </c:extLst>
              <c:f>(Sheet1!$B$6,Sheet1!$B$11,Sheet1!$B$15,Sheet1!$B$21,Sheet1!$B$27)</c:f>
              <c:numCache>
                <c:formatCode>_("$"* #,##0.00_);_("$"* \(#,##0.00\);_("$"* "-"??_);_(@_)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350</c:v>
                </c:pt>
                <c:pt idx="3">
                  <c:v>100</c:v>
                </c:pt>
                <c:pt idx="4">
                  <c:v>203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C224-4347-9813-91372E5190C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4</xdr:row>
      <xdr:rowOff>110490</xdr:rowOff>
    </xdr:from>
    <xdr:to>
      <xdr:col>15</xdr:col>
      <xdr:colOff>320040</xdr:colOff>
      <xdr:row>19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A3093C-1B36-574E-3942-5D34F5DFB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EAFF4-BCBD-493D-93E0-56E473B449EB}">
  <dimension ref="A1:G27"/>
  <sheetViews>
    <sheetView tabSelected="1" workbookViewId="0">
      <selection activeCell="L24" sqref="L24"/>
    </sheetView>
  </sheetViews>
  <sheetFormatPr defaultRowHeight="14.4" x14ac:dyDescent="0.3"/>
  <cols>
    <col min="1" max="1" width="12.6640625" bestFit="1" customWidth="1"/>
    <col min="2" max="2" width="8.6640625" style="8" bestFit="1" customWidth="1"/>
    <col min="3" max="3" width="8.33203125" bestFit="1" customWidth="1"/>
    <col min="4" max="4" width="20" bestFit="1" customWidth="1"/>
    <col min="5" max="5" width="14.44140625" bestFit="1" customWidth="1"/>
    <col min="6" max="6" width="8.6640625" style="8" bestFit="1" customWidth="1"/>
    <col min="7" max="7" width="23.5546875" bestFit="1" customWidth="1"/>
  </cols>
  <sheetData>
    <row r="1" spans="1:7" x14ac:dyDescent="0.3">
      <c r="A1" s="2"/>
      <c r="B1" s="9"/>
    </row>
    <row r="2" spans="1:7" x14ac:dyDescent="0.3">
      <c r="A2" s="3" t="s">
        <v>0</v>
      </c>
      <c r="B2" s="3"/>
    </row>
    <row r="3" spans="1:7" x14ac:dyDescent="0.3">
      <c r="A3" s="4">
        <v>1000</v>
      </c>
      <c r="B3" s="4"/>
    </row>
    <row r="4" spans="1:7" x14ac:dyDescent="0.3">
      <c r="A4" s="2"/>
      <c r="B4" s="9"/>
      <c r="C4" t="s">
        <v>6</v>
      </c>
      <c r="D4" t="s">
        <v>5</v>
      </c>
      <c r="E4" t="s">
        <v>7</v>
      </c>
      <c r="F4" s="8" t="s">
        <v>8</v>
      </c>
      <c r="G4" t="s">
        <v>11</v>
      </c>
    </row>
    <row r="5" spans="1:7" x14ac:dyDescent="0.3">
      <c r="A5" s="5"/>
      <c r="B5" s="10"/>
    </row>
    <row r="6" spans="1:7" x14ac:dyDescent="0.3">
      <c r="A6" s="5" t="s">
        <v>1</v>
      </c>
      <c r="B6" s="10">
        <v>150</v>
      </c>
      <c r="C6" s="7">
        <v>45413</v>
      </c>
      <c r="D6" t="s">
        <v>9</v>
      </c>
      <c r="E6" t="s">
        <v>10</v>
      </c>
      <c r="F6" s="8">
        <v>50</v>
      </c>
      <c r="G6" s="1">
        <f>B6-50</f>
        <v>100</v>
      </c>
    </row>
    <row r="7" spans="1:7" x14ac:dyDescent="0.3">
      <c r="A7" s="6"/>
      <c r="B7" s="10"/>
      <c r="C7" s="7">
        <v>45415</v>
      </c>
      <c r="D7" t="s">
        <v>12</v>
      </c>
      <c r="E7" t="s">
        <v>10</v>
      </c>
      <c r="F7" s="8">
        <v>70</v>
      </c>
      <c r="G7" s="11">
        <f>G6-F7</f>
        <v>30</v>
      </c>
    </row>
    <row r="8" spans="1:7" x14ac:dyDescent="0.3">
      <c r="A8" s="5"/>
      <c r="B8" s="10"/>
      <c r="C8" s="7">
        <v>45417</v>
      </c>
      <c r="D8" t="s">
        <v>13</v>
      </c>
      <c r="E8" t="s">
        <v>10</v>
      </c>
      <c r="F8" s="8">
        <v>32</v>
      </c>
      <c r="G8" s="11">
        <f>G7-F8</f>
        <v>-2</v>
      </c>
    </row>
    <row r="9" spans="1:7" x14ac:dyDescent="0.3">
      <c r="A9" s="5" t="s">
        <v>26</v>
      </c>
      <c r="B9" s="10"/>
      <c r="C9" s="7"/>
      <c r="F9" s="8">
        <f>SUM(F6:F8)</f>
        <v>152</v>
      </c>
      <c r="G9" s="11"/>
    </row>
    <row r="10" spans="1:7" x14ac:dyDescent="0.3">
      <c r="A10" s="5"/>
      <c r="B10" s="10"/>
      <c r="C10" s="7"/>
      <c r="G10" s="11"/>
    </row>
    <row r="11" spans="1:7" x14ac:dyDescent="0.3">
      <c r="A11" s="5" t="s">
        <v>2</v>
      </c>
      <c r="B11" s="10">
        <v>200</v>
      </c>
      <c r="C11" s="7">
        <v>45414</v>
      </c>
      <c r="D11" t="s">
        <v>14</v>
      </c>
      <c r="E11" t="s">
        <v>10</v>
      </c>
      <c r="F11" s="8">
        <v>175</v>
      </c>
      <c r="G11" s="12">
        <f>B11-F11</f>
        <v>25</v>
      </c>
    </row>
    <row r="12" spans="1:7" x14ac:dyDescent="0.3">
      <c r="A12" s="5"/>
      <c r="B12" s="10"/>
      <c r="C12" s="7"/>
      <c r="G12" s="12"/>
    </row>
    <row r="13" spans="1:7" x14ac:dyDescent="0.3">
      <c r="A13" s="5" t="s">
        <v>26</v>
      </c>
      <c r="B13" s="10"/>
      <c r="C13" s="7"/>
      <c r="F13" s="8">
        <f>SUM(F11:F12)</f>
        <v>175</v>
      </c>
      <c r="G13" s="12"/>
    </row>
    <row r="14" spans="1:7" x14ac:dyDescent="0.3">
      <c r="A14" s="5"/>
      <c r="B14" s="10"/>
    </row>
    <row r="15" spans="1:7" x14ac:dyDescent="0.3">
      <c r="A15" s="5" t="s">
        <v>4</v>
      </c>
      <c r="B15" s="10">
        <v>350</v>
      </c>
      <c r="C15" s="7">
        <v>45413</v>
      </c>
      <c r="D15" t="s">
        <v>15</v>
      </c>
      <c r="E15" t="s">
        <v>16</v>
      </c>
      <c r="F15" s="8">
        <v>100</v>
      </c>
      <c r="G15" s="12">
        <f>B15-F15</f>
        <v>250</v>
      </c>
    </row>
    <row r="16" spans="1:7" x14ac:dyDescent="0.3">
      <c r="A16" s="5"/>
      <c r="B16" s="10"/>
      <c r="C16" s="7">
        <v>45413</v>
      </c>
      <c r="D16" t="s">
        <v>17</v>
      </c>
      <c r="E16" t="s">
        <v>16</v>
      </c>
      <c r="F16" s="8">
        <v>25</v>
      </c>
      <c r="G16" s="12">
        <f>G15-F16</f>
        <v>225</v>
      </c>
    </row>
    <row r="17" spans="1:7" x14ac:dyDescent="0.3">
      <c r="A17" s="5"/>
      <c r="B17" s="10"/>
      <c r="C17" s="7">
        <v>45413</v>
      </c>
      <c r="D17" t="s">
        <v>18</v>
      </c>
      <c r="E17" t="s">
        <v>16</v>
      </c>
      <c r="F17" s="8">
        <v>75</v>
      </c>
      <c r="G17" s="12">
        <f t="shared" ref="G17:G18" si="0">G16-F17</f>
        <v>150</v>
      </c>
    </row>
    <row r="18" spans="1:7" x14ac:dyDescent="0.3">
      <c r="A18" s="5"/>
      <c r="B18" s="10"/>
      <c r="C18" s="7">
        <v>45413</v>
      </c>
      <c r="D18" t="s">
        <v>19</v>
      </c>
      <c r="E18" t="s">
        <v>16</v>
      </c>
      <c r="F18" s="8">
        <v>150</v>
      </c>
      <c r="G18" s="12">
        <f t="shared" si="0"/>
        <v>0</v>
      </c>
    </row>
    <row r="19" spans="1:7" x14ac:dyDescent="0.3">
      <c r="A19" s="5" t="s">
        <v>26</v>
      </c>
      <c r="B19" s="10"/>
      <c r="C19" s="7"/>
      <c r="F19" s="8">
        <f>SUM(F15:F18)</f>
        <v>350</v>
      </c>
      <c r="G19" s="12"/>
    </row>
    <row r="20" spans="1:7" x14ac:dyDescent="0.3">
      <c r="A20" s="5"/>
      <c r="B20" s="10"/>
      <c r="C20" s="7"/>
      <c r="G20" s="12"/>
    </row>
    <row r="21" spans="1:7" x14ac:dyDescent="0.3">
      <c r="A21" s="5" t="s">
        <v>3</v>
      </c>
      <c r="B21" s="10">
        <v>100</v>
      </c>
      <c r="C21" s="7">
        <v>45414</v>
      </c>
      <c r="D21" t="s">
        <v>20</v>
      </c>
      <c r="E21" t="s">
        <v>21</v>
      </c>
      <c r="F21" s="8">
        <v>10</v>
      </c>
      <c r="G21" s="12">
        <f>B21-F21</f>
        <v>90</v>
      </c>
    </row>
    <row r="22" spans="1:7" x14ac:dyDescent="0.3">
      <c r="A22" s="5"/>
      <c r="B22" s="10"/>
      <c r="C22" s="7">
        <v>45414</v>
      </c>
      <c r="D22" t="s">
        <v>22</v>
      </c>
      <c r="E22" t="s">
        <v>10</v>
      </c>
      <c r="F22" s="8">
        <v>75</v>
      </c>
      <c r="G22" s="12">
        <f>G21-F22</f>
        <v>15</v>
      </c>
    </row>
    <row r="23" spans="1:7" x14ac:dyDescent="0.3">
      <c r="A23" s="5"/>
      <c r="B23" s="10"/>
      <c r="C23" s="7">
        <v>45417</v>
      </c>
      <c r="D23" t="s">
        <v>23</v>
      </c>
      <c r="E23" t="s">
        <v>10</v>
      </c>
      <c r="F23" s="8">
        <v>10</v>
      </c>
      <c r="G23" s="12">
        <f>G22-F23</f>
        <v>5</v>
      </c>
    </row>
    <row r="24" spans="1:7" x14ac:dyDescent="0.3">
      <c r="A24" s="5" t="s">
        <v>26</v>
      </c>
      <c r="B24" s="10"/>
      <c r="C24" s="7"/>
      <c r="F24" s="8">
        <f>SUM(F21:F23)</f>
        <v>95</v>
      </c>
      <c r="G24" s="12"/>
    </row>
    <row r="25" spans="1:7" x14ac:dyDescent="0.3">
      <c r="A25" s="5"/>
      <c r="B25" s="10"/>
      <c r="C25" s="7"/>
      <c r="G25" s="12"/>
    </row>
    <row r="26" spans="1:7" x14ac:dyDescent="0.3">
      <c r="A26" s="5" t="s">
        <v>24</v>
      </c>
      <c r="B26" s="10">
        <f>A3-B6-B11-B15-B21</f>
        <v>200</v>
      </c>
    </row>
    <row r="27" spans="1:7" x14ac:dyDescent="0.3">
      <c r="A27" t="s">
        <v>25</v>
      </c>
      <c r="B27" s="8">
        <f>B26+G8+G18+G23</f>
        <v>203</v>
      </c>
    </row>
  </sheetData>
  <mergeCells count="2">
    <mergeCell ref="A2:B2"/>
    <mergeCell ref="A3:B3"/>
  </mergeCells>
  <conditionalFormatting sqref="B27">
    <cfRule type="cellIs" dxfId="1" priority="2" operator="greaterThan">
      <formula>$B$26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79F5943B6BAC489D3240DDB9AA7EBC" ma:contentTypeVersion="13" ma:contentTypeDescription="Create a new document." ma:contentTypeScope="" ma:versionID="89efeed0993980dc5a5287dd43dadb6d">
  <xsd:schema xmlns:xsd="http://www.w3.org/2001/XMLSchema" xmlns:xs="http://www.w3.org/2001/XMLSchema" xmlns:p="http://schemas.microsoft.com/office/2006/metadata/properties" xmlns:ns3="37a2c8b4-b8a9-435e-b524-c658882fb2d9" xmlns:ns4="f6f6695a-89b4-4739-8047-91e031767517" targetNamespace="http://schemas.microsoft.com/office/2006/metadata/properties" ma:root="true" ma:fieldsID="67f5b87e97951298aa214628c0e75c80" ns3:_="" ns4:_="">
    <xsd:import namespace="37a2c8b4-b8a9-435e-b524-c658882fb2d9"/>
    <xsd:import namespace="f6f6695a-89b4-4739-8047-91e0317675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2c8b4-b8a9-435e-b524-c658882fb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6695a-89b4-4739-8047-91e03176751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7a2c8b4-b8a9-435e-b524-c658882fb2d9" xsi:nil="true"/>
  </documentManagement>
</p:properties>
</file>

<file path=customXml/itemProps1.xml><?xml version="1.0" encoding="utf-8"?>
<ds:datastoreItem xmlns:ds="http://schemas.openxmlformats.org/officeDocument/2006/customXml" ds:itemID="{3B1B65DA-BEFD-44C7-B4EB-D60B94FCAE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a2c8b4-b8a9-435e-b524-c658882fb2d9"/>
    <ds:schemaRef ds:uri="f6f6695a-89b4-4739-8047-91e0317675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C7B86C-5353-4690-9966-38D89E74BB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CA7A70-EDBD-4696-A651-44F4655157DE}">
  <ds:schemaRefs>
    <ds:schemaRef ds:uri="37a2c8b4-b8a9-435e-b524-c658882fb2d9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f6f6695a-89b4-4739-8047-91e031767517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Shethwala</dc:creator>
  <cp:lastModifiedBy>Faisal Shethwala</cp:lastModifiedBy>
  <dcterms:created xsi:type="dcterms:W3CDTF">2024-05-08T22:52:28Z</dcterms:created>
  <dcterms:modified xsi:type="dcterms:W3CDTF">2024-05-08T23:28:52Z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0x010100AA79F5943B6BAC489D3240DDB9AA7EBC</vt:lpwstr>
  </property>
</Properties>
</file>