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CCI\Documentacion\"/>
    </mc:Choice>
  </mc:AlternateContent>
  <bookViews>
    <workbookView xWindow="0" yWindow="0" windowWidth="28800" windowHeight="112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5" i="1"/>
  <c r="D46" i="1" s="1"/>
  <c r="D47" i="1" s="1"/>
  <c r="D48" i="1" s="1"/>
  <c r="D49" i="1" s="1"/>
  <c r="D50" i="1" s="1"/>
  <c r="D51" i="1" s="1"/>
  <c r="D43" i="1"/>
  <c r="D32" i="1"/>
  <c r="D33" i="1" s="1"/>
  <c r="D34" i="1" s="1"/>
  <c r="D35" i="1" s="1"/>
  <c r="D36" i="1" s="1"/>
  <c r="D37" i="1" s="1"/>
  <c r="D38" i="1" s="1"/>
  <c r="D39" i="1" s="1"/>
  <c r="D40" i="1" s="1"/>
</calcChain>
</file>

<file path=xl/sharedStrings.xml><?xml version="1.0" encoding="utf-8"?>
<sst xmlns="http://schemas.openxmlformats.org/spreadsheetml/2006/main" count="59" uniqueCount="58">
  <si>
    <t>acuerdo_id</t>
  </si>
  <si>
    <t xml:space="preserve"> acuerdo_nombre</t>
  </si>
  <si>
    <t xml:space="preserve"> acuerdo_descripcion</t>
  </si>
  <si>
    <t xml:space="preserve"> acuerdo_intercambio</t>
  </si>
  <si>
    <t xml:space="preserve"> acuerdo_fvigente</t>
  </si>
  <si>
    <t xml:space="preserve"> acuerdo_uinsert</t>
  </si>
  <si>
    <t xml:space="preserve"> acuerdo_finsert</t>
  </si>
  <si>
    <t xml:space="preserve"> acuerdo_uupdate</t>
  </si>
  <si>
    <t xml:space="preserve"> acuerdo_fupdate</t>
  </si>
  <si>
    <t xml:space="preserve"> acuerdo_mercado_id</t>
  </si>
  <si>
    <t xml:space="preserve"> acuerdo_id_pais</t>
  </si>
  <si>
    <t xml:space="preserve">Triangulo Norte </t>
  </si>
  <si>
    <t>(Repúblicas del Salvador, Honduras y Guatemala) - Entrada en Vigencia: 2010</t>
  </si>
  <si>
    <t>impo</t>
  </si>
  <si>
    <t>acuerdo_det_id</t>
  </si>
  <si>
    <t xml:space="preserve"> acuerdo_det_productos</t>
  </si>
  <si>
    <t xml:space="preserve"> acuerdo_det_arancel_base</t>
  </si>
  <si>
    <t xml:space="preserve"> acuerdo_det_msalvaguardia</t>
  </si>
  <si>
    <t xml:space="preserve"> acuerdo_det_administracion</t>
  </si>
  <si>
    <t xml:space="preserve"> acuerdo_det_administrador</t>
  </si>
  <si>
    <t xml:space="preserve"> acuerdo_det_acuerdo_id</t>
  </si>
  <si>
    <t>No tiene Contingente Arancelario</t>
  </si>
  <si>
    <t>Los demás alimentos para animales</t>
  </si>
  <si>
    <t xml:space="preserve"> acuerdo_det_productos_desc</t>
  </si>
  <si>
    <t>Requisitos legales y administrativos 
 Trasparentes, oportunos y  no discriminatorios , Establecidos mediante resolución por el MADR, para la distribucion del contingente a prorrata  entre los solicitantes.</t>
  </si>
  <si>
    <t>Pais Importador
(Ministerio de Agricultura y Desarrollo Rural)</t>
  </si>
  <si>
    <t>acuerdo_det</t>
  </si>
  <si>
    <t>acuerdo</t>
  </si>
  <si>
    <t>contingente_id</t>
  </si>
  <si>
    <t xml:space="preserve"> contingente_id_pais</t>
  </si>
  <si>
    <t xml:space="preserve"> contingente_acumulado_pais</t>
  </si>
  <si>
    <t xml:space="preserve"> contingente_mcontingente</t>
  </si>
  <si>
    <t xml:space="preserve"> contingente_acuerdo_det_id</t>
  </si>
  <si>
    <t xml:space="preserve"> contingente_acuerdo_det_acuerdo_id</t>
  </si>
  <si>
    <t>contingente</t>
  </si>
  <si>
    <t>salvador</t>
  </si>
  <si>
    <t>guatemala</t>
  </si>
  <si>
    <t>Los productos quedarán libres de arancel  siempre que no excedan las siguientes cantidades para cada año
(crecimiento anual simple del 2%) 
Anancel Intracuota: 0%</t>
  </si>
  <si>
    <t>contingente_det_id</t>
  </si>
  <si>
    <t xml:space="preserve"> contingente_det_peso_neto</t>
  </si>
  <si>
    <t xml:space="preserve"> contingente_det_contingente_id</t>
  </si>
  <si>
    <t xml:space="preserve"> contingente_det_contingente_acuerdo_det_id</t>
  </si>
  <si>
    <t xml:space="preserve"> contingente_det_contingente_acuerdo_det_acuerdo_id</t>
  </si>
  <si>
    <t>contingente_det</t>
  </si>
  <si>
    <t>honduras</t>
  </si>
  <si>
    <t>Los productos quedarán libres de arancel  siempre que no excedan las Mil (1000) Toneladas Métricas  anuales  sin crecimiento durante toda la vigencia del acuerdo.</t>
  </si>
  <si>
    <t xml:space="preserve"> contingente_det_anio_fin</t>
  </si>
  <si>
    <t xml:space="preserve"> contingente_det_anio_ini</t>
  </si>
  <si>
    <t>acuerdo_det_nperiodos</t>
  </si>
  <si>
    <t>Mexico</t>
  </si>
  <si>
    <t xml:space="preserve"> ACUERDO DE LIBRE COMERCIO ENTRE LOS ESTADOS UNIDOS MEXICANOS,  LA REPUBLICA DE  COLOMBIA Y LA REPUBLICA DE VENEZUELA 
CONTINGENTES DE EXPORTACION  ESTABLECIDOS   A TRAVES DEL DECRETO 2676  DE 2011</t>
  </si>
  <si>
    <t>02013001, 02023001</t>
  </si>
  <si>
    <t>Carne de Bovino 
Deshuesada</t>
  </si>
  <si>
    <t>Requisitos legales y administrativos  Trasparentes, oportunos y  no discriminatorios, Establecidos mediante resolución por el MADR, para la Distribucion  a prorrata entre:
-Exportadores Históricos (80%)
-Exportadores Nuevos (20%)</t>
  </si>
  <si>
    <t>Ministeio de Agricultura y desarrollo Rural</t>
  </si>
  <si>
    <t>mexico</t>
  </si>
  <si>
    <t>crecimiento anual del 10% de las cantidades
Arancel Intracuota: 0%</t>
  </si>
  <si>
    <t xml:space="preserve"> contingente_desc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</si>
</sst>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/>
    <xf numFmtId="0" fontId="0" fillId="0" borderId="1" xfId="0" applyBorder="1" applyAlignment="1">
      <alignment horizontal="center"/>
    </xf>
    <xf numFmtId="0" fontId="3" fillId="0" borderId="0" xfId="0" applyFont="1" applyBorder="1" applyAlignment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/>
    </xf>
    <xf numFmtId="0" fontId="0" fillId="2" borderId="0" xfId="0" applyFill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14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/>
    <xf numFmtId="41" fontId="0" fillId="3" borderId="0" xfId="1" applyNumberFormat="1" applyFont="1" applyFill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4" workbookViewId="0">
      <selection activeCell="D31" sqref="D31:D41"/>
    </sheetView>
  </sheetViews>
  <sheetFormatPr baseColWidth="10" defaultRowHeight="15" x14ac:dyDescent="0.25"/>
  <cols>
    <col min="1" max="1" width="24.85546875" customWidth="1"/>
    <col min="2" max="2" width="30.140625" customWidth="1"/>
    <col min="3" max="3" width="32.85546875" customWidth="1"/>
    <col min="4" max="4" width="34.7109375" customWidth="1"/>
    <col min="5" max="5" width="58.5703125" customWidth="1"/>
    <col min="6" max="6" width="54.7109375" customWidth="1"/>
    <col min="7" max="7" width="26.7109375" bestFit="1" customWidth="1"/>
    <col min="8" max="8" width="27.140625" bestFit="1" customWidth="1"/>
    <col min="9" max="9" width="26.42578125" bestFit="1" customWidth="1"/>
    <col min="10" max="10" width="23.7109375" bestFit="1" customWidth="1"/>
    <col min="11" max="11" width="15.85546875" bestFit="1" customWidth="1"/>
  </cols>
  <sheetData>
    <row r="1" spans="1:11" ht="21.75" thickBot="1" x14ac:dyDescent="0.4">
      <c r="A1" s="18" t="s">
        <v>27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s="7" customFormat="1" ht="45" x14ac:dyDescent="0.25">
      <c r="A3" s="7">
        <v>1</v>
      </c>
      <c r="B3" s="7" t="s">
        <v>11</v>
      </c>
      <c r="C3" s="8" t="s">
        <v>12</v>
      </c>
      <c r="D3" s="7" t="s">
        <v>13</v>
      </c>
      <c r="E3" s="9">
        <v>40179</v>
      </c>
      <c r="F3" s="7">
        <v>1</v>
      </c>
      <c r="G3" s="7">
        <v>0</v>
      </c>
      <c r="H3" s="7">
        <v>0</v>
      </c>
      <c r="I3" s="7">
        <v>0</v>
      </c>
      <c r="J3" s="7">
        <v>2</v>
      </c>
      <c r="K3" s="7">
        <v>0</v>
      </c>
    </row>
    <row r="4" spans="1:11" s="11" customFormat="1" ht="120" x14ac:dyDescent="0.25">
      <c r="A4" s="11">
        <v>2</v>
      </c>
      <c r="B4" s="11" t="s">
        <v>49</v>
      </c>
      <c r="C4" s="12" t="s">
        <v>50</v>
      </c>
      <c r="D4" s="11" t="s">
        <v>13</v>
      </c>
      <c r="E4" s="13">
        <v>40544</v>
      </c>
      <c r="F4" s="11">
        <v>1</v>
      </c>
      <c r="G4" s="11">
        <v>0</v>
      </c>
      <c r="H4" s="11">
        <v>0</v>
      </c>
      <c r="I4" s="11">
        <v>0</v>
      </c>
      <c r="J4" s="11">
        <v>0</v>
      </c>
      <c r="K4" s="11">
        <v>493</v>
      </c>
    </row>
    <row r="9" spans="1:11" ht="15.75" thickBot="1" x14ac:dyDescent="0.3"/>
    <row r="10" spans="1:11" ht="21.75" thickBot="1" x14ac:dyDescent="0.4">
      <c r="A10" s="18" t="s">
        <v>26</v>
      </c>
      <c r="B10" s="19"/>
      <c r="C10" s="19"/>
      <c r="D10" s="19"/>
      <c r="E10" s="19"/>
      <c r="F10" s="19"/>
      <c r="G10" s="19"/>
      <c r="H10" s="20"/>
      <c r="I10" s="5"/>
    </row>
    <row r="11" spans="1:11" x14ac:dyDescent="0.25">
      <c r="A11" s="3" t="s">
        <v>14</v>
      </c>
      <c r="B11" s="3" t="s">
        <v>16</v>
      </c>
      <c r="C11" s="3" t="s">
        <v>15</v>
      </c>
      <c r="D11" s="3" t="s">
        <v>23</v>
      </c>
      <c r="E11" s="3" t="s">
        <v>17</v>
      </c>
      <c r="F11" s="3" t="s">
        <v>18</v>
      </c>
      <c r="G11" s="3" t="s">
        <v>19</v>
      </c>
      <c r="H11" s="3" t="s">
        <v>48</v>
      </c>
      <c r="I11" s="3" t="s">
        <v>20</v>
      </c>
    </row>
    <row r="12" spans="1:11" s="7" customFormat="1" ht="75" x14ac:dyDescent="0.25">
      <c r="A12" s="7">
        <v>1</v>
      </c>
      <c r="B12" s="7">
        <v>40</v>
      </c>
      <c r="C12" s="7">
        <v>2309109000</v>
      </c>
      <c r="D12" s="7" t="s">
        <v>22</v>
      </c>
      <c r="E12" s="7">
        <v>0</v>
      </c>
      <c r="F12" s="8" t="s">
        <v>24</v>
      </c>
      <c r="G12" s="8" t="s">
        <v>25</v>
      </c>
      <c r="H12" s="8">
        <v>10</v>
      </c>
      <c r="I12" s="7">
        <v>1</v>
      </c>
    </row>
    <row r="13" spans="1:11" s="14" customFormat="1" ht="90" x14ac:dyDescent="0.25">
      <c r="A13" s="14">
        <v>2</v>
      </c>
      <c r="B13" s="14">
        <v>0</v>
      </c>
      <c r="C13" s="15" t="s">
        <v>51</v>
      </c>
      <c r="D13" s="15" t="s">
        <v>52</v>
      </c>
      <c r="E13" s="14">
        <v>0</v>
      </c>
      <c r="F13" s="15" t="s">
        <v>53</v>
      </c>
      <c r="G13" s="15" t="s">
        <v>54</v>
      </c>
      <c r="H13" s="14">
        <v>10</v>
      </c>
      <c r="I13" s="14">
        <v>2</v>
      </c>
    </row>
    <row r="15" spans="1:11" ht="15.75" thickBot="1" x14ac:dyDescent="0.3"/>
    <row r="16" spans="1:11" ht="21.75" thickBot="1" x14ac:dyDescent="0.4">
      <c r="A16" s="18" t="s">
        <v>34</v>
      </c>
      <c r="B16" s="19"/>
      <c r="C16" s="19"/>
      <c r="D16" s="19"/>
      <c r="E16" s="19"/>
      <c r="F16" s="19"/>
      <c r="G16" s="20"/>
      <c r="H16" s="6"/>
    </row>
    <row r="17" spans="1:7" x14ac:dyDescent="0.25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57</v>
      </c>
      <c r="F17" s="1" t="s">
        <v>32</v>
      </c>
      <c r="G17" s="1" t="s">
        <v>33</v>
      </c>
    </row>
    <row r="18" spans="1:7" s="7" customFormat="1" x14ac:dyDescent="0.25">
      <c r="A18" s="7">
        <v>1</v>
      </c>
      <c r="B18" s="7" t="s">
        <v>35</v>
      </c>
      <c r="C18" s="7">
        <v>0</v>
      </c>
      <c r="D18" s="7">
        <v>0</v>
      </c>
      <c r="E18" s="7" t="s">
        <v>21</v>
      </c>
      <c r="F18" s="7">
        <v>1</v>
      </c>
      <c r="G18" s="7">
        <v>1</v>
      </c>
    </row>
    <row r="19" spans="1:7" s="7" customFormat="1" ht="75" x14ac:dyDescent="0.25">
      <c r="A19" s="7">
        <v>2</v>
      </c>
      <c r="B19" s="7" t="s">
        <v>36</v>
      </c>
      <c r="C19" s="7">
        <v>0</v>
      </c>
      <c r="D19" s="7">
        <v>1</v>
      </c>
      <c r="E19" s="8" t="s">
        <v>37</v>
      </c>
      <c r="F19" s="7">
        <v>1</v>
      </c>
      <c r="G19" s="7">
        <v>1</v>
      </c>
    </row>
    <row r="20" spans="1:7" s="10" customFormat="1" x14ac:dyDescent="0.25">
      <c r="A20" s="10">
        <v>3</v>
      </c>
      <c r="B20" s="10" t="s">
        <v>44</v>
      </c>
      <c r="C20" s="10">
        <v>0</v>
      </c>
      <c r="D20" s="10">
        <v>1</v>
      </c>
      <c r="E20" s="10" t="s">
        <v>45</v>
      </c>
      <c r="F20" s="10">
        <v>1</v>
      </c>
      <c r="G20" s="10">
        <v>1</v>
      </c>
    </row>
    <row r="21" spans="1:7" s="14" customFormat="1" ht="30" x14ac:dyDescent="0.25">
      <c r="A21" s="14">
        <v>4</v>
      </c>
      <c r="B21" s="14" t="s">
        <v>55</v>
      </c>
      <c r="C21" s="14">
        <v>0</v>
      </c>
      <c r="D21" s="14">
        <v>1</v>
      </c>
      <c r="E21" s="15" t="s">
        <v>56</v>
      </c>
      <c r="F21" s="14">
        <v>2</v>
      </c>
      <c r="G21" s="14">
        <v>2</v>
      </c>
    </row>
    <row r="28" spans="1:7" ht="15.75" thickBot="1" x14ac:dyDescent="0.3"/>
    <row r="29" spans="1:7" ht="21.75" thickBot="1" x14ac:dyDescent="0.4">
      <c r="A29" s="18" t="s">
        <v>43</v>
      </c>
      <c r="B29" s="19"/>
      <c r="C29" s="19"/>
      <c r="D29" s="19"/>
      <c r="E29" s="19"/>
      <c r="F29" s="19"/>
      <c r="G29" s="20"/>
    </row>
    <row r="30" spans="1:7" x14ac:dyDescent="0.25">
      <c r="A30" s="4" t="s">
        <v>38</v>
      </c>
      <c r="B30" s="4" t="s">
        <v>47</v>
      </c>
      <c r="C30" s="4" t="s">
        <v>46</v>
      </c>
      <c r="D30" s="4" t="s">
        <v>39</v>
      </c>
      <c r="E30" s="4" t="s">
        <v>40</v>
      </c>
      <c r="F30" s="4" t="s">
        <v>41</v>
      </c>
      <c r="G30" s="4" t="s">
        <v>42</v>
      </c>
    </row>
    <row r="31" spans="1:7" s="10" customFormat="1" x14ac:dyDescent="0.25">
      <c r="A31" s="10">
        <v>1</v>
      </c>
      <c r="B31" s="10">
        <v>2010</v>
      </c>
      <c r="C31" s="10">
        <v>2010</v>
      </c>
      <c r="D31" s="10">
        <v>2400</v>
      </c>
      <c r="E31" s="10">
        <v>2</v>
      </c>
      <c r="F31" s="10">
        <v>1</v>
      </c>
      <c r="G31" s="10">
        <v>1</v>
      </c>
    </row>
    <row r="32" spans="1:7" s="10" customFormat="1" x14ac:dyDescent="0.25">
      <c r="A32" s="10">
        <v>2</v>
      </c>
      <c r="B32" s="10">
        <v>2011</v>
      </c>
      <c r="C32" s="10">
        <v>2011</v>
      </c>
      <c r="D32" s="10">
        <f>D31+48</f>
        <v>2448</v>
      </c>
      <c r="E32" s="10">
        <v>2</v>
      </c>
      <c r="F32" s="10">
        <v>1</v>
      </c>
      <c r="G32" s="10">
        <v>1</v>
      </c>
    </row>
    <row r="33" spans="1:7" s="10" customFormat="1" x14ac:dyDescent="0.25">
      <c r="A33" s="10">
        <v>3</v>
      </c>
      <c r="B33" s="10">
        <v>2012</v>
      </c>
      <c r="C33" s="10">
        <v>2012</v>
      </c>
      <c r="D33" s="10">
        <f t="shared" ref="D33:D40" si="0">D32+48</f>
        <v>2496</v>
      </c>
      <c r="E33" s="10">
        <v>2</v>
      </c>
      <c r="F33" s="10">
        <v>1</v>
      </c>
      <c r="G33" s="10">
        <v>1</v>
      </c>
    </row>
    <row r="34" spans="1:7" s="10" customFormat="1" x14ac:dyDescent="0.25">
      <c r="A34" s="10">
        <v>4</v>
      </c>
      <c r="B34" s="10">
        <v>2013</v>
      </c>
      <c r="C34" s="10">
        <v>2013</v>
      </c>
      <c r="D34" s="10">
        <f t="shared" si="0"/>
        <v>2544</v>
      </c>
      <c r="E34" s="10">
        <v>2</v>
      </c>
      <c r="F34" s="10">
        <v>1</v>
      </c>
      <c r="G34" s="10">
        <v>1</v>
      </c>
    </row>
    <row r="35" spans="1:7" s="10" customFormat="1" x14ac:dyDescent="0.25">
      <c r="A35" s="10">
        <v>5</v>
      </c>
      <c r="B35" s="10">
        <v>2014</v>
      </c>
      <c r="C35" s="10">
        <v>2014</v>
      </c>
      <c r="D35" s="10">
        <f t="shared" si="0"/>
        <v>2592</v>
      </c>
      <c r="E35" s="10">
        <v>2</v>
      </c>
      <c r="F35" s="10">
        <v>1</v>
      </c>
      <c r="G35" s="10">
        <v>1</v>
      </c>
    </row>
    <row r="36" spans="1:7" s="10" customFormat="1" x14ac:dyDescent="0.25">
      <c r="A36" s="10">
        <v>6</v>
      </c>
      <c r="B36" s="10">
        <v>2015</v>
      </c>
      <c r="C36" s="10">
        <v>2015</v>
      </c>
      <c r="D36" s="10">
        <f t="shared" si="0"/>
        <v>2640</v>
      </c>
      <c r="E36" s="10">
        <v>2</v>
      </c>
      <c r="F36" s="10">
        <v>1</v>
      </c>
      <c r="G36" s="10">
        <v>1</v>
      </c>
    </row>
    <row r="37" spans="1:7" s="10" customFormat="1" x14ac:dyDescent="0.25">
      <c r="A37" s="10">
        <v>7</v>
      </c>
      <c r="B37" s="10">
        <v>2016</v>
      </c>
      <c r="C37" s="10">
        <v>2016</v>
      </c>
      <c r="D37" s="10">
        <f t="shared" si="0"/>
        <v>2688</v>
      </c>
      <c r="E37" s="10">
        <v>2</v>
      </c>
      <c r="F37" s="10">
        <v>1</v>
      </c>
      <c r="G37" s="10">
        <v>1</v>
      </c>
    </row>
    <row r="38" spans="1:7" s="10" customFormat="1" x14ac:dyDescent="0.25">
      <c r="A38" s="10">
        <v>8</v>
      </c>
      <c r="B38" s="10">
        <v>2017</v>
      </c>
      <c r="C38" s="10">
        <v>2017</v>
      </c>
      <c r="D38" s="10">
        <f t="shared" si="0"/>
        <v>2736</v>
      </c>
      <c r="E38" s="10">
        <v>2</v>
      </c>
      <c r="F38" s="10">
        <v>1</v>
      </c>
      <c r="G38" s="10">
        <v>1</v>
      </c>
    </row>
    <row r="39" spans="1:7" s="10" customFormat="1" x14ac:dyDescent="0.25">
      <c r="A39" s="10">
        <v>9</v>
      </c>
      <c r="B39" s="10">
        <v>2018</v>
      </c>
      <c r="C39" s="10">
        <v>2018</v>
      </c>
      <c r="D39" s="10">
        <f t="shared" si="0"/>
        <v>2784</v>
      </c>
      <c r="E39" s="10">
        <v>2</v>
      </c>
      <c r="F39" s="10">
        <v>1</v>
      </c>
      <c r="G39" s="10">
        <v>1</v>
      </c>
    </row>
    <row r="40" spans="1:7" s="10" customFormat="1" x14ac:dyDescent="0.25">
      <c r="A40" s="10">
        <v>10</v>
      </c>
      <c r="B40" s="10">
        <v>2019</v>
      </c>
      <c r="C40" s="10">
        <v>2019</v>
      </c>
      <c r="D40" s="10">
        <f t="shared" si="0"/>
        <v>2832</v>
      </c>
      <c r="E40" s="10">
        <v>2</v>
      </c>
      <c r="F40" s="10">
        <v>1</v>
      </c>
      <c r="G40" s="10">
        <v>1</v>
      </c>
    </row>
    <row r="41" spans="1:7" s="10" customFormat="1" x14ac:dyDescent="0.25">
      <c r="A41" s="10">
        <v>11</v>
      </c>
      <c r="B41" s="10">
        <v>2010</v>
      </c>
      <c r="C41" s="10">
        <v>5000</v>
      </c>
      <c r="D41" s="10">
        <v>1000</v>
      </c>
      <c r="E41" s="10">
        <v>3</v>
      </c>
      <c r="F41" s="10">
        <v>1</v>
      </c>
      <c r="G41" s="10">
        <v>1</v>
      </c>
    </row>
    <row r="42" spans="1:7" s="16" customFormat="1" x14ac:dyDescent="0.25">
      <c r="A42" s="16">
        <v>12</v>
      </c>
      <c r="B42" s="16">
        <v>2011</v>
      </c>
      <c r="C42" s="16">
        <v>2011</v>
      </c>
      <c r="D42" s="17">
        <v>3300</v>
      </c>
      <c r="E42" s="16">
        <v>4</v>
      </c>
      <c r="F42" s="16">
        <v>2</v>
      </c>
      <c r="G42" s="16">
        <v>2</v>
      </c>
    </row>
    <row r="43" spans="1:7" s="16" customFormat="1" x14ac:dyDescent="0.25">
      <c r="A43" s="16">
        <v>13</v>
      </c>
      <c r="B43" s="16">
        <v>2012</v>
      </c>
      <c r="C43" s="16">
        <v>2012</v>
      </c>
      <c r="D43" s="17">
        <f>ROUNDDOWN(D42*1.1,1)</f>
        <v>3630</v>
      </c>
      <c r="E43" s="16">
        <v>4</v>
      </c>
      <c r="F43" s="16">
        <v>2</v>
      </c>
      <c r="G43" s="16">
        <v>2</v>
      </c>
    </row>
    <row r="44" spans="1:7" s="16" customFormat="1" x14ac:dyDescent="0.25">
      <c r="A44" s="16">
        <v>14</v>
      </c>
      <c r="B44" s="16">
        <v>2013</v>
      </c>
      <c r="C44" s="16">
        <v>2013</v>
      </c>
      <c r="D44" s="17">
        <f t="shared" ref="D44:D51" si="1">ROUNDDOWN(D43*1.1,1)</f>
        <v>3993</v>
      </c>
      <c r="E44" s="16">
        <v>4</v>
      </c>
      <c r="F44" s="16">
        <v>2</v>
      </c>
      <c r="G44" s="16">
        <v>2</v>
      </c>
    </row>
    <row r="45" spans="1:7" s="16" customFormat="1" x14ac:dyDescent="0.25">
      <c r="A45" s="16">
        <v>15</v>
      </c>
      <c r="B45" s="16">
        <v>2014</v>
      </c>
      <c r="C45" s="16">
        <v>2014</v>
      </c>
      <c r="D45" s="17">
        <f t="shared" si="1"/>
        <v>4392.3</v>
      </c>
      <c r="E45" s="16">
        <v>4</v>
      </c>
      <c r="F45" s="16">
        <v>2</v>
      </c>
      <c r="G45" s="16">
        <v>2</v>
      </c>
    </row>
    <row r="46" spans="1:7" s="16" customFormat="1" x14ac:dyDescent="0.25">
      <c r="A46" s="16">
        <v>16</v>
      </c>
      <c r="B46" s="16">
        <v>2015</v>
      </c>
      <c r="C46" s="16">
        <v>2015</v>
      </c>
      <c r="D46" s="17">
        <f t="shared" si="1"/>
        <v>4831.5</v>
      </c>
      <c r="E46" s="16">
        <v>4</v>
      </c>
      <c r="F46" s="16">
        <v>2</v>
      </c>
      <c r="G46" s="16">
        <v>2</v>
      </c>
    </row>
    <row r="47" spans="1:7" s="16" customFormat="1" x14ac:dyDescent="0.25">
      <c r="A47" s="16">
        <v>17</v>
      </c>
      <c r="B47" s="16">
        <v>2016</v>
      </c>
      <c r="C47" s="16">
        <v>2016</v>
      </c>
      <c r="D47" s="17">
        <f t="shared" si="1"/>
        <v>5314.6</v>
      </c>
      <c r="E47" s="16">
        <v>4</v>
      </c>
      <c r="F47" s="16">
        <v>2</v>
      </c>
      <c r="G47" s="16">
        <v>2</v>
      </c>
    </row>
    <row r="48" spans="1:7" s="16" customFormat="1" x14ac:dyDescent="0.25">
      <c r="A48" s="16">
        <v>18</v>
      </c>
      <c r="B48" s="16">
        <v>2017</v>
      </c>
      <c r="C48" s="16">
        <v>2017</v>
      </c>
      <c r="D48" s="17">
        <f t="shared" si="1"/>
        <v>5846</v>
      </c>
      <c r="E48" s="16">
        <v>4</v>
      </c>
      <c r="F48" s="16">
        <v>2</v>
      </c>
      <c r="G48" s="16">
        <v>2</v>
      </c>
    </row>
    <row r="49" spans="1:7" s="16" customFormat="1" x14ac:dyDescent="0.25">
      <c r="A49" s="16">
        <v>19</v>
      </c>
      <c r="B49" s="16">
        <v>2018</v>
      </c>
      <c r="C49" s="16">
        <v>2018</v>
      </c>
      <c r="D49" s="17">
        <f t="shared" si="1"/>
        <v>6430.6</v>
      </c>
      <c r="E49" s="16">
        <v>4</v>
      </c>
      <c r="F49" s="16">
        <v>2</v>
      </c>
      <c r="G49" s="16">
        <v>2</v>
      </c>
    </row>
    <row r="50" spans="1:7" s="16" customFormat="1" x14ac:dyDescent="0.25">
      <c r="A50" s="16">
        <v>20</v>
      </c>
      <c r="B50" s="16">
        <v>2019</v>
      </c>
      <c r="C50" s="16">
        <v>2019</v>
      </c>
      <c r="D50" s="17">
        <f t="shared" si="1"/>
        <v>7073.6</v>
      </c>
      <c r="E50" s="16">
        <v>4</v>
      </c>
      <c r="F50" s="16">
        <v>2</v>
      </c>
      <c r="G50" s="16">
        <v>2</v>
      </c>
    </row>
    <row r="51" spans="1:7" s="16" customFormat="1" x14ac:dyDescent="0.25">
      <c r="A51" s="16">
        <v>21</v>
      </c>
      <c r="B51" s="16">
        <v>2020</v>
      </c>
      <c r="C51" s="16">
        <v>5000</v>
      </c>
      <c r="D51" s="17">
        <f t="shared" si="1"/>
        <v>7780.9</v>
      </c>
      <c r="E51" s="16">
        <v>4</v>
      </c>
      <c r="F51" s="16">
        <v>2</v>
      </c>
      <c r="G51" s="16">
        <v>2</v>
      </c>
    </row>
  </sheetData>
  <mergeCells count="4">
    <mergeCell ref="A10:H10"/>
    <mergeCell ref="A1:K1"/>
    <mergeCell ref="A29:G29"/>
    <mergeCell ref="A16:G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fsiatama</dc:creator>
  <cp:lastModifiedBy>fsiatama</cp:lastModifiedBy>
  <dcterms:created xsi:type="dcterms:W3CDTF">2015-01-06T15:20:33Z</dcterms:created>
  <dcterms:modified xsi:type="dcterms:W3CDTF">2015-01-09T21:49:09Z</dcterms:modified>
</cp:coreProperties>
</file>