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8800" windowHeight="11835"/>
  </bookViews>
  <sheets>
    <sheet name="Ajustes" sheetId="1" r:id="rId1"/>
    <sheet name="Hoja1" sheetId="2" r:id="rId2"/>
    <sheet name="Hoja2" sheetId="3" r:id="rId3"/>
  </sheets>
  <definedNames>
    <definedName name="_xlnm._FilterDatabase" localSheetId="0" hidden="1">Ajustes!$A$2:$R$26</definedName>
    <definedName name="_xlnm.Print_Area" localSheetId="0">Ajustes!$B$1:$I$26</definedName>
  </definedNames>
  <calcPr calcId="152511"/>
  <pivotCaches>
    <pivotCache cacheId="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M12" i="1" l="1"/>
  <c r="N12" i="1" s="1"/>
  <c r="M11" i="1"/>
</calcChain>
</file>

<file path=xl/sharedStrings.xml><?xml version="1.0" encoding="utf-8"?>
<sst xmlns="http://schemas.openxmlformats.org/spreadsheetml/2006/main" count="410" uniqueCount="239">
  <si>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</si>
  <si>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</si>
  <si>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</si>
  <si>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</si>
  <si>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</si>
  <si>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</si>
  <si>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</si>
  <si>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</si>
  <si>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</si>
  <si>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</si>
  <si>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</si>
  <si>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</si>
  <si>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</si>
  <si>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</si>
  <si>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</si>
  <si>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</si>
  <si>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</si>
  <si>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</si>
  <si>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</si>
  <si>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</si>
  <si>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</si>
  <si>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</si>
  <si>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</si>
  <si>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</si>
  <si>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</si>
  <si>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</si>
  <si>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</si>
  <si>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</si>
  <si>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</si>
  <si>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</si>
  <si>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</si>
  <si>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</si>
  <si>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</si>
  <si>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</si>
  <si>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</si>
  <si>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</si>
  <si>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</si>
  <si>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</si>
  <si>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</si>
  <si>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</si>
  <si>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</si>
  <si>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</si>
  <si>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</si>
  <si>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</si>
  <si>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</si>
  <si>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</si>
  <si>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</si>
  <si>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</si>
  <si>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</si>
  <si>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</si>
  <si>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</si>
  <si>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</si>
  <si>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</si>
  <si>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</si>
  <si>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</si>
  <si>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</si>
  <si>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</si>
  <si>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</si>
  <si>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</si>
  <si>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</si>
  <si>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</si>
  <si>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</si>
  <si>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</si>
  <si>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</si>
  <si>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</si>
  <si>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</si>
  <si>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</si>
  <si>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</si>
  <si>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</si>
  <si>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</si>
  <si>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</si>
  <si>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</si>
  <si>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</si>
  <si>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</si>
  <si>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</si>
  <si>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</si>
  <si>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</si>
  <si>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</si>
  <si>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</si>
  <si>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</si>
  <si>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</si>
  <si>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</si>
  <si>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</si>
  <si>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</si>
  <si>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</si>
  <si>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</si>
  <si>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</si>
  <si>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</si>
  <si>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</si>
  <si>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</si>
  <si>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</si>
  <si>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</si>
  <si>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</si>
  <si>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</si>
  <si>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</si>
  <si>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</si>
  <si>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</si>
  <si>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</si>
  <si>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</si>
  <si>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</si>
  <si>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</si>
  <si>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</si>
  <si>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</si>
  <si>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</si>
  <si>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</si>
  <si>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</si>
  <si>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</si>
  <si>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</si>
  <si>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</si>
  <si>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</si>
  <si>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</si>
  <si>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</si>
  <si>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</si>
  <si>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</si>
  <si>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</si>
  <si>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</si>
  <si>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</si>
  <si>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</si>
  <si>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</si>
  <si>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</si>
  <si>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</si>
  <si>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</si>
  <si>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</si>
  <si>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</si>
  <si>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</si>
  <si>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</si>
  <si>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</si>
  <si>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</si>
  <si>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</si>
  <si>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</si>
  <si>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</si>
  <si>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</si>
  <si>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</si>
  <si>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</si>
  <si>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</si>
  <si>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</si>
  <si>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</si>
  <si>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</si>
  <si>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</si>
  <si>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</si>
  <si>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</si>
  <si>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</si>
  <si>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</si>
  <si>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</si>
  <si>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</si>
  <si>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</si>
  <si>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</si>
  <si>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</si>
  <si>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</si>
  <si>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</si>
  <si>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</si>
  <si>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</si>
  <si>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</si>
  <si>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</si>
  <si>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</si>
  <si>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</si>
  <si>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</si>
  <si>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</si>
  <si>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</si>
  <si>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</si>
  <si>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</si>
  <si>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</si>
  <si>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</si>
  <si>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</si>
  <si>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</si>
  <si>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</si>
  <si>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</si>
  <si>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</si>
  <si>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</si>
  <si>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</si>
  <si>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</si>
  <si>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</si>
  <si>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</si>
  <si>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</si>
  <si>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</si>
  <si>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</si>
  <si>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</si>
  <si>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</si>
  <si>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</si>
  <si>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</si>
  <si>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</si>
  <si>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</si>
  <si>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</si>
  <si>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</si>
  <si>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</si>
  <si>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</si>
  <si>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</si>
  <si>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</si>
  <si>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</si>
  <si>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</si>
  <si>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</si>
  <si>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</si>
  <si>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</si>
  <si>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</si>
  <si>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</si>
  <si>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</si>
  <si>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</si>
  <si>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</si>
  <si>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</si>
  <si>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</si>
  <si>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</si>
  <si>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</si>
  <si>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</si>
  <si>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</si>
  <si>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</si>
  <si>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</si>
  <si>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</si>
  <si>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</si>
  <si>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</si>
  <si>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</si>
  <si>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</si>
  <si>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</si>
  <si>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</si>
  <si>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</si>
  <si>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</si>
  <si>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</si>
  <si>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</si>
  <si>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</si>
  <si>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</si>
  <si>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</si>
  <si>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</si>
  <si>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</si>
  <si>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</si>
  <si>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</si>
  <si>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</si>
  <si>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</si>
  <si>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</si>
  <si>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</si>
  <si>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</si>
  <si>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</si>
  <si>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</si>
  <si>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</si>
  <si>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</si>
  <si>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</si>
  <si>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</si>
  <si>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</si>
  <si>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</si>
  <si>
    <t>ID</t>
  </si>
  <si>
    <t xml:space="preserve">Indicador de especialización / Coeficiente de Penetración de Mercado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</si>
</sst>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7">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5" borderId="0"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xf numFmtId="0" fontId="4" fillId="4" borderId="4" xfId="0" applyFont="1" applyFill="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0" fontId="8" fillId="4" borderId="5"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tabSelected="1" zoomScaleNormal="100" zoomScaleSheetLayoutView="100" workbookViewId="0">
      <pane xSplit="1" ySplit="2" topLeftCell="B23" activePane="bottomRight" state="frozen"/>
      <selection pane="topRight" activeCell="B1" sqref="B1"/>
      <selection pane="bottomLeft" activeCell="A3" sqref="A3"/>
      <selection pane="bottomRight" activeCell="F26" sqref="F26"/>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1:18" ht="13.5" thickBot="1" x14ac:dyDescent="0.25"/>
    <row r="2" spans="1:18" s="10" customFormat="1" ht="60" customHeight="1" thickBot="1" x14ac:dyDescent="0.3">
      <c r="A2" s="10" t="s">
        <v>237</v>
      </c>
      <c r="B2" s="7" t="s">
        <v>0</v>
      </c>
      <c r="C2" s="70" t="s">
        <v>1</v>
      </c>
      <c r="D2" s="70"/>
      <c r="E2" s="8" t="s">
        <v>2</v>
      </c>
      <c r="F2" s="8" t="s">
        <v>3</v>
      </c>
      <c r="G2" s="9" t="s">
        <v>4</v>
      </c>
      <c r="H2" s="8" t="s">
        <v>5</v>
      </c>
      <c r="I2" s="9" t="s">
        <v>6</v>
      </c>
      <c r="J2" s="46" t="s">
        <v>144</v>
      </c>
      <c r="K2" s="46" t="s">
        <v>153</v>
      </c>
      <c r="L2" s="46" t="s">
        <v>146</v>
      </c>
      <c r="M2" s="46" t="s">
        <v>156</v>
      </c>
      <c r="N2" s="46" t="s">
        <v>145</v>
      </c>
      <c r="O2" s="46" t="s">
        <v>150</v>
      </c>
      <c r="P2" s="46" t="s">
        <v>147</v>
      </c>
      <c r="Q2" s="46" t="s">
        <v>148</v>
      </c>
      <c r="R2" s="46" t="s">
        <v>151</v>
      </c>
    </row>
    <row r="3" spans="1:18" ht="88.5" customHeight="1" x14ac:dyDescent="0.2">
      <c r="A3" s="66">
        <v>1</v>
      </c>
      <c r="B3" s="47" t="s">
        <v>7</v>
      </c>
      <c r="C3" s="11" t="s">
        <v>8</v>
      </c>
      <c r="D3" s="12" t="s">
        <v>9</v>
      </c>
      <c r="E3" s="13" t="s">
        <v>10</v>
      </c>
      <c r="F3" s="71" t="s">
        <v>11</v>
      </c>
      <c r="G3" s="73" t="s">
        <v>12</v>
      </c>
      <c r="H3" s="73" t="s">
        <v>13</v>
      </c>
      <c r="I3" s="75" t="s">
        <v>14</v>
      </c>
      <c r="J3" s="20" t="s">
        <v>149</v>
      </c>
      <c r="K3" s="20" t="s">
        <v>154</v>
      </c>
      <c r="L3" s="20" t="s">
        <v>149</v>
      </c>
      <c r="M3" s="20" t="s">
        <v>154</v>
      </c>
      <c r="N3" s="20" t="s">
        <v>149</v>
      </c>
      <c r="O3" s="20" t="s">
        <v>149</v>
      </c>
      <c r="P3" s="20" t="s">
        <v>149</v>
      </c>
      <c r="Q3" s="20" t="s">
        <v>149</v>
      </c>
      <c r="R3" s="20"/>
    </row>
    <row r="4" spans="1:18" ht="61.5" customHeight="1" x14ac:dyDescent="0.2">
      <c r="A4" s="66">
        <v>2</v>
      </c>
      <c r="B4" s="48" t="s">
        <v>15</v>
      </c>
      <c r="C4" s="14" t="s">
        <v>16</v>
      </c>
      <c r="D4" s="15" t="s">
        <v>17</v>
      </c>
      <c r="E4" s="16" t="s">
        <v>18</v>
      </c>
      <c r="F4" s="72"/>
      <c r="G4" s="74"/>
      <c r="H4" s="74"/>
      <c r="I4" s="74"/>
      <c r="J4" s="20" t="s">
        <v>149</v>
      </c>
      <c r="K4" s="20" t="s">
        <v>154</v>
      </c>
      <c r="L4" s="20" t="s">
        <v>149</v>
      </c>
      <c r="M4" s="20" t="s">
        <v>154</v>
      </c>
      <c r="N4" s="20" t="s">
        <v>149</v>
      </c>
      <c r="O4" s="20" t="s">
        <v>149</v>
      </c>
      <c r="P4" s="20" t="s">
        <v>149</v>
      </c>
      <c r="Q4" s="20" t="s">
        <v>149</v>
      </c>
      <c r="R4" s="20"/>
    </row>
    <row r="5" spans="1:18" ht="104.25" customHeight="1" x14ac:dyDescent="0.2">
      <c r="A5" s="66">
        <v>3</v>
      </c>
      <c r="B5" s="49" t="s">
        <v>19</v>
      </c>
      <c r="C5" s="14" t="s">
        <v>20</v>
      </c>
      <c r="D5" s="17" t="s">
        <v>21</v>
      </c>
      <c r="E5" s="18" t="s">
        <v>22</v>
      </c>
      <c r="F5" s="19" t="s">
        <v>23</v>
      </c>
      <c r="G5" s="74"/>
      <c r="H5" s="74"/>
      <c r="I5" s="74"/>
      <c r="J5" s="20" t="s">
        <v>149</v>
      </c>
      <c r="K5" s="20" t="s">
        <v>154</v>
      </c>
      <c r="L5" s="20" t="s">
        <v>149</v>
      </c>
      <c r="M5" s="20" t="s">
        <v>154</v>
      </c>
      <c r="N5" s="20" t="s">
        <v>149</v>
      </c>
      <c r="O5" s="20" t="s">
        <v>149</v>
      </c>
      <c r="P5" s="20" t="s">
        <v>149</v>
      </c>
      <c r="Q5" s="20" t="s">
        <v>149</v>
      </c>
      <c r="R5" s="20"/>
    </row>
    <row r="6" spans="1:18" ht="90.75" customHeight="1" x14ac:dyDescent="0.2">
      <c r="A6" s="66">
        <v>18</v>
      </c>
      <c r="B6" s="48" t="s">
        <v>24</v>
      </c>
      <c r="C6" s="20" t="s">
        <v>25</v>
      </c>
      <c r="D6" s="21" t="s">
        <v>26</v>
      </c>
      <c r="E6" s="16" t="s">
        <v>27</v>
      </c>
      <c r="F6" s="16" t="s">
        <v>28</v>
      </c>
      <c r="G6" s="14" t="s">
        <v>29</v>
      </c>
      <c r="H6" s="21" t="s">
        <v>30</v>
      </c>
      <c r="I6" s="21" t="s">
        <v>31</v>
      </c>
      <c r="J6" s="20" t="s">
        <v>149</v>
      </c>
      <c r="K6" s="20" t="s">
        <v>154</v>
      </c>
      <c r="L6" s="20" t="s">
        <v>149</v>
      </c>
      <c r="M6" s="20" t="s">
        <v>154</v>
      </c>
      <c r="N6" s="20" t="s">
        <v>149</v>
      </c>
      <c r="O6" s="20" t="s">
        <v>149</v>
      </c>
      <c r="P6" s="20" t="s">
        <v>149</v>
      </c>
      <c r="Q6" s="20" t="s">
        <v>149</v>
      </c>
      <c r="R6" s="20" t="s">
        <v>152</v>
      </c>
    </row>
    <row r="7" spans="1:18" ht="93.75" customHeight="1" x14ac:dyDescent="0.2">
      <c r="A7" s="66">
        <v>19</v>
      </c>
      <c r="B7" s="48" t="s">
        <v>32</v>
      </c>
      <c r="C7" s="14" t="s">
        <v>33</v>
      </c>
      <c r="D7" s="21" t="s">
        <v>236</v>
      </c>
      <c r="E7" s="16" t="s">
        <v>34</v>
      </c>
      <c r="F7" s="16" t="s">
        <v>35</v>
      </c>
      <c r="G7" s="21" t="s">
        <v>36</v>
      </c>
      <c r="H7" s="21" t="s">
        <v>37</v>
      </c>
      <c r="I7" s="21" t="s">
        <v>31</v>
      </c>
      <c r="J7" s="20" t="s">
        <v>149</v>
      </c>
      <c r="K7" s="20" t="s">
        <v>154</v>
      </c>
      <c r="L7" s="20" t="s">
        <v>149</v>
      </c>
      <c r="M7" s="20" t="s">
        <v>154</v>
      </c>
      <c r="N7" s="20" t="s">
        <v>149</v>
      </c>
      <c r="O7" s="20" t="s">
        <v>149</v>
      </c>
      <c r="P7" s="20" t="s">
        <v>149</v>
      </c>
      <c r="Q7" s="20" t="s">
        <v>149</v>
      </c>
      <c r="R7" s="20" t="s">
        <v>152</v>
      </c>
    </row>
    <row r="8" spans="1:18" ht="114" customHeight="1" x14ac:dyDescent="0.2">
      <c r="A8" s="66">
        <v>8</v>
      </c>
      <c r="B8" s="49" t="s">
        <v>38</v>
      </c>
      <c r="C8" s="22" t="s">
        <v>39</v>
      </c>
      <c r="D8" s="23" t="s">
        <v>40</v>
      </c>
      <c r="E8" s="16" t="s">
        <v>41</v>
      </c>
      <c r="F8" s="18" t="s">
        <v>42</v>
      </c>
      <c r="G8" s="23" t="s">
        <v>43</v>
      </c>
      <c r="H8" s="21" t="s">
        <v>44</v>
      </c>
      <c r="I8" s="21" t="s">
        <v>45</v>
      </c>
      <c r="J8" s="20" t="s">
        <v>149</v>
      </c>
      <c r="K8" s="20" t="s">
        <v>149</v>
      </c>
      <c r="L8" s="20" t="s">
        <v>149</v>
      </c>
      <c r="M8" s="20" t="s">
        <v>154</v>
      </c>
      <c r="N8" s="20" t="s">
        <v>149</v>
      </c>
      <c r="O8" s="20" t="s">
        <v>149</v>
      </c>
      <c r="P8" s="20" t="s">
        <v>149</v>
      </c>
      <c r="Q8" s="20" t="s">
        <v>149</v>
      </c>
      <c r="R8" s="20"/>
    </row>
    <row r="9" spans="1:18" s="25" customFormat="1" ht="105" customHeight="1" x14ac:dyDescent="0.2">
      <c r="A9" s="67">
        <v>22</v>
      </c>
      <c r="B9" s="48" t="s">
        <v>238</v>
      </c>
      <c r="C9" s="53" t="s">
        <v>46</v>
      </c>
      <c r="D9" s="54" t="s">
        <v>155</v>
      </c>
      <c r="E9" s="31" t="s">
        <v>47</v>
      </c>
      <c r="F9" s="31" t="s">
        <v>48</v>
      </c>
      <c r="G9" s="32" t="s">
        <v>12</v>
      </c>
      <c r="H9" s="32" t="s">
        <v>49</v>
      </c>
      <c r="I9" s="32" t="s">
        <v>31</v>
      </c>
      <c r="J9" s="53" t="s">
        <v>149</v>
      </c>
      <c r="K9" s="53" t="s">
        <v>154</v>
      </c>
      <c r="L9" s="53" t="s">
        <v>149</v>
      </c>
      <c r="M9" s="53" t="s">
        <v>154</v>
      </c>
      <c r="N9" s="53" t="s">
        <v>149</v>
      </c>
      <c r="O9" s="53" t="s">
        <v>149</v>
      </c>
      <c r="P9" s="53" t="s">
        <v>149</v>
      </c>
      <c r="Q9" s="53" t="s">
        <v>149</v>
      </c>
      <c r="R9" s="53"/>
    </row>
    <row r="10" spans="1:18" ht="101.25" customHeight="1" x14ac:dyDescent="0.2">
      <c r="A10" s="66">
        <v>4</v>
      </c>
      <c r="B10" s="48" t="s">
        <v>50</v>
      </c>
      <c r="C10" s="14" t="s">
        <v>51</v>
      </c>
      <c r="D10" s="23" t="s">
        <v>52</v>
      </c>
      <c r="E10" s="16" t="s">
        <v>53</v>
      </c>
      <c r="F10" s="18" t="s">
        <v>54</v>
      </c>
      <c r="G10" s="21" t="s">
        <v>55</v>
      </c>
      <c r="H10" s="14" t="s">
        <v>56</v>
      </c>
      <c r="I10" s="23" t="s">
        <v>31</v>
      </c>
      <c r="J10" s="20" t="s">
        <v>149</v>
      </c>
      <c r="K10" s="20" t="s">
        <v>154</v>
      </c>
      <c r="L10" s="20" t="s">
        <v>149</v>
      </c>
      <c r="M10" s="20" t="s">
        <v>154</v>
      </c>
      <c r="N10" s="20" t="s">
        <v>149</v>
      </c>
      <c r="O10" s="20" t="s">
        <v>149</v>
      </c>
      <c r="P10" s="20" t="s">
        <v>149</v>
      </c>
      <c r="Q10" s="20" t="s">
        <v>149</v>
      </c>
      <c r="R10" s="20"/>
    </row>
    <row r="11" spans="1:18" s="25" customFormat="1" ht="96" customHeight="1" x14ac:dyDescent="0.2">
      <c r="A11" s="67">
        <v>5</v>
      </c>
      <c r="B11" s="49" t="s">
        <v>57</v>
      </c>
      <c r="C11" s="24" t="s">
        <v>58</v>
      </c>
      <c r="D11" s="76" t="s">
        <v>59</v>
      </c>
      <c r="E11" s="69" t="s">
        <v>60</v>
      </c>
      <c r="F11" s="76" t="s">
        <v>61</v>
      </c>
      <c r="G11" s="76" t="s">
        <v>62</v>
      </c>
      <c r="H11" s="69" t="s">
        <v>44</v>
      </c>
      <c r="I11" s="69" t="s">
        <v>31</v>
      </c>
      <c r="J11" s="25" t="s">
        <v>157</v>
      </c>
      <c r="K11" s="25">
        <v>15</v>
      </c>
      <c r="L11" s="25">
        <v>20</v>
      </c>
      <c r="M11" s="25">
        <f>L11*L12</f>
        <v>500000000</v>
      </c>
    </row>
    <row r="12" spans="1:18" s="25" customFormat="1" ht="99" customHeight="1" x14ac:dyDescent="0.2">
      <c r="A12" s="67">
        <v>6</v>
      </c>
      <c r="B12" s="49" t="s">
        <v>63</v>
      </c>
      <c r="C12" s="24" t="s">
        <v>64</v>
      </c>
      <c r="D12" s="76"/>
      <c r="E12" s="69"/>
      <c r="F12" s="76"/>
      <c r="G12" s="76"/>
      <c r="H12" s="69"/>
      <c r="I12" s="69"/>
      <c r="J12" s="25" t="s">
        <v>158</v>
      </c>
      <c r="K12" s="25">
        <v>1500000</v>
      </c>
      <c r="L12" s="25">
        <v>25000000</v>
      </c>
      <c r="M12" s="25">
        <f>K12*K11</f>
        <v>22500000</v>
      </c>
      <c r="N12" s="25">
        <f>M12-M11</f>
        <v>-477500000</v>
      </c>
    </row>
    <row r="13" spans="1:18" ht="72.75" customHeight="1" x14ac:dyDescent="0.2">
      <c r="A13" s="66">
        <v>7</v>
      </c>
      <c r="B13" s="48" t="s">
        <v>65</v>
      </c>
      <c r="C13" s="14" t="s">
        <v>66</v>
      </c>
      <c r="D13" s="16" t="s">
        <v>67</v>
      </c>
      <c r="E13" s="26" t="s">
        <v>68</v>
      </c>
      <c r="F13" s="16" t="s">
        <v>69</v>
      </c>
      <c r="G13" s="21" t="s">
        <v>29</v>
      </c>
      <c r="H13" s="21" t="s">
        <v>49</v>
      </c>
      <c r="I13" s="21" t="s">
        <v>70</v>
      </c>
    </row>
    <row r="14" spans="1:18" ht="144" customHeight="1" x14ac:dyDescent="0.2">
      <c r="A14" s="66">
        <v>9</v>
      </c>
      <c r="B14" s="48" t="s">
        <v>71</v>
      </c>
      <c r="C14" s="14" t="s">
        <v>72</v>
      </c>
      <c r="D14" s="14" t="s">
        <v>73</v>
      </c>
      <c r="E14" s="16" t="s">
        <v>74</v>
      </c>
      <c r="F14" s="18" t="s">
        <v>75</v>
      </c>
      <c r="G14" s="21" t="s">
        <v>76</v>
      </c>
      <c r="H14" s="21" t="s">
        <v>77</v>
      </c>
      <c r="I14" s="21" t="s">
        <v>70</v>
      </c>
      <c r="J14" s="52" t="s">
        <v>168</v>
      </c>
    </row>
    <row r="15" spans="1:18" ht="144" customHeight="1" x14ac:dyDescent="0.2">
      <c r="A15" s="66">
        <v>10</v>
      </c>
      <c r="B15" s="49" t="s">
        <v>78</v>
      </c>
      <c r="C15" s="14" t="s">
        <v>79</v>
      </c>
      <c r="D15" s="14" t="s">
        <v>80</v>
      </c>
      <c r="E15" s="16" t="s">
        <v>81</v>
      </c>
      <c r="F15" s="18" t="s">
        <v>82</v>
      </c>
      <c r="G15" s="21" t="s">
        <v>55</v>
      </c>
      <c r="H15" s="14" t="s">
        <v>49</v>
      </c>
      <c r="I15" s="23" t="s">
        <v>31</v>
      </c>
      <c r="J15" s="6" t="s">
        <v>169</v>
      </c>
    </row>
    <row r="16" spans="1:18" ht="89.25" x14ac:dyDescent="0.2">
      <c r="A16" s="66">
        <v>11</v>
      </c>
      <c r="B16" s="49" t="s">
        <v>83</v>
      </c>
      <c r="C16" s="27" t="s">
        <v>84</v>
      </c>
      <c r="D16" s="14" t="s">
        <v>85</v>
      </c>
      <c r="E16" s="16" t="s">
        <v>86</v>
      </c>
      <c r="F16" s="16" t="s">
        <v>87</v>
      </c>
      <c r="G16" s="23" t="s">
        <v>88</v>
      </c>
      <c r="H16" s="21" t="s">
        <v>77</v>
      </c>
      <c r="I16" s="21" t="s">
        <v>31</v>
      </c>
    </row>
    <row r="17" spans="1:9" ht="153" customHeight="1" x14ac:dyDescent="0.2">
      <c r="A17" s="67">
        <v>12</v>
      </c>
      <c r="B17" s="48" t="s">
        <v>89</v>
      </c>
      <c r="C17" s="28" t="s">
        <v>90</v>
      </c>
      <c r="D17" s="28" t="s">
        <v>91</v>
      </c>
      <c r="E17" s="16" t="s">
        <v>92</v>
      </c>
      <c r="F17" s="16" t="s">
        <v>93</v>
      </c>
      <c r="G17" s="21" t="s">
        <v>94</v>
      </c>
      <c r="H17" s="21" t="s">
        <v>44</v>
      </c>
      <c r="I17" s="21" t="s">
        <v>31</v>
      </c>
    </row>
    <row r="18" spans="1:9" s="25" customFormat="1" ht="85.5" customHeight="1" x14ac:dyDescent="0.2">
      <c r="A18" s="67">
        <v>13</v>
      </c>
      <c r="B18" s="49" t="s">
        <v>95</v>
      </c>
      <c r="C18" s="28" t="s">
        <v>96</v>
      </c>
      <c r="D18" s="29" t="s">
        <v>97</v>
      </c>
      <c r="E18" s="30" t="s">
        <v>98</v>
      </c>
      <c r="F18" s="31" t="s">
        <v>99</v>
      </c>
      <c r="G18" s="32" t="s">
        <v>94</v>
      </c>
      <c r="H18" s="32" t="s">
        <v>49</v>
      </c>
      <c r="I18" s="32" t="s">
        <v>31</v>
      </c>
    </row>
    <row r="19" spans="1:9" s="25" customFormat="1" ht="102.75" customHeight="1" x14ac:dyDescent="0.2">
      <c r="A19" s="67">
        <v>16</v>
      </c>
      <c r="B19" s="59" t="s">
        <v>100</v>
      </c>
      <c r="C19" s="33" t="s">
        <v>101</v>
      </c>
      <c r="D19" s="33" t="s">
        <v>102</v>
      </c>
      <c r="E19" s="33" t="s">
        <v>103</v>
      </c>
      <c r="F19" s="30" t="s">
        <v>104</v>
      </c>
      <c r="G19" s="32" t="s">
        <v>105</v>
      </c>
      <c r="H19" s="32" t="s">
        <v>106</v>
      </c>
      <c r="I19" s="23" t="s">
        <v>31</v>
      </c>
    </row>
    <row r="20" spans="1:9" s="25" customFormat="1" ht="101.25" customHeight="1" x14ac:dyDescent="0.2">
      <c r="A20" s="67">
        <v>17</v>
      </c>
      <c r="B20" s="59" t="s">
        <v>107</v>
      </c>
      <c r="C20" s="33" t="s">
        <v>108</v>
      </c>
      <c r="D20" s="33" t="s">
        <v>109</v>
      </c>
      <c r="E20" s="33" t="s">
        <v>110</v>
      </c>
      <c r="F20" s="33" t="s">
        <v>111</v>
      </c>
      <c r="G20" s="32" t="s">
        <v>105</v>
      </c>
      <c r="H20" s="32" t="s">
        <v>106</v>
      </c>
      <c r="I20" s="23" t="s">
        <v>31</v>
      </c>
    </row>
    <row r="21" spans="1:9" ht="109.5" customHeight="1" x14ac:dyDescent="0.2">
      <c r="A21" s="66">
        <v>15</v>
      </c>
      <c r="B21" s="59" t="s">
        <v>112</v>
      </c>
      <c r="C21" s="34" t="s">
        <v>113</v>
      </c>
      <c r="D21" s="35" t="s">
        <v>114</v>
      </c>
      <c r="E21" s="36" t="s">
        <v>115</v>
      </c>
      <c r="F21" s="37" t="s">
        <v>116</v>
      </c>
      <c r="G21" s="21" t="s">
        <v>55</v>
      </c>
      <c r="H21" s="14" t="s">
        <v>56</v>
      </c>
      <c r="I21" s="23" t="s">
        <v>31</v>
      </c>
    </row>
    <row r="22" spans="1:9" s="25" customFormat="1" ht="137.25" customHeight="1" x14ac:dyDescent="0.2">
      <c r="A22" s="67">
        <v>14</v>
      </c>
      <c r="B22" s="57" t="s">
        <v>117</v>
      </c>
      <c r="C22" s="28" t="s">
        <v>118</v>
      </c>
      <c r="D22" s="38" t="s">
        <v>119</v>
      </c>
      <c r="E22" s="36" t="s">
        <v>120</v>
      </c>
      <c r="F22" s="33" t="s">
        <v>121</v>
      </c>
      <c r="G22" s="32" t="s">
        <v>55</v>
      </c>
      <c r="H22" s="28" t="s">
        <v>56</v>
      </c>
      <c r="I22" s="38" t="s">
        <v>31</v>
      </c>
    </row>
    <row r="23" spans="1:9" s="25" customFormat="1" ht="137.25" customHeight="1" x14ac:dyDescent="0.2">
      <c r="A23" s="67">
        <v>20</v>
      </c>
      <c r="B23" s="58" t="s">
        <v>170</v>
      </c>
      <c r="C23" s="55" t="s">
        <v>122</v>
      </c>
      <c r="D23" s="38" t="s">
        <v>123</v>
      </c>
      <c r="E23" s="38" t="s">
        <v>124</v>
      </c>
      <c r="F23" s="31" t="s">
        <v>125</v>
      </c>
      <c r="G23" s="32" t="s">
        <v>55</v>
      </c>
      <c r="H23" s="55" t="s">
        <v>56</v>
      </c>
      <c r="I23" s="38" t="s">
        <v>31</v>
      </c>
    </row>
    <row r="24" spans="1:9" s="25" customFormat="1" ht="73.5" customHeight="1" x14ac:dyDescent="0.2">
      <c r="A24" s="67">
        <v>21</v>
      </c>
      <c r="B24" s="65" t="s">
        <v>126</v>
      </c>
      <c r="C24" s="28" t="s">
        <v>127</v>
      </c>
      <c r="D24" s="32" t="s">
        <v>128</v>
      </c>
      <c r="E24" s="31" t="s">
        <v>129</v>
      </c>
      <c r="F24" s="31" t="s">
        <v>130</v>
      </c>
      <c r="G24" s="32" t="s">
        <v>12</v>
      </c>
      <c r="H24" s="32" t="s">
        <v>131</v>
      </c>
      <c r="I24" s="32" t="s">
        <v>31</v>
      </c>
    </row>
    <row r="25" spans="1:9" s="25" customFormat="1" ht="69.75" customHeight="1" x14ac:dyDescent="0.2">
      <c r="A25" s="67">
        <v>21</v>
      </c>
      <c r="B25" s="48" t="s">
        <v>132</v>
      </c>
      <c r="C25" s="28" t="s">
        <v>133</v>
      </c>
      <c r="D25" s="23" t="s">
        <v>134</v>
      </c>
      <c r="E25" s="32" t="s">
        <v>135</v>
      </c>
      <c r="F25" s="31" t="s">
        <v>136</v>
      </c>
      <c r="G25" s="32" t="s">
        <v>12</v>
      </c>
      <c r="H25" s="32" t="s">
        <v>137</v>
      </c>
      <c r="I25" s="21" t="s">
        <v>45</v>
      </c>
    </row>
    <row r="26" spans="1:9" ht="102.75" thickBot="1" x14ac:dyDescent="0.25">
      <c r="A26" s="66">
        <v>23</v>
      </c>
      <c r="B26" s="68" t="s">
        <v>138</v>
      </c>
      <c r="C26" s="39" t="s">
        <v>139</v>
      </c>
      <c r="D26" s="23" t="s">
        <v>140</v>
      </c>
      <c r="E26" s="38" t="s">
        <v>141</v>
      </c>
      <c r="F26" s="40" t="s">
        <v>142</v>
      </c>
      <c r="G26" s="41" t="s">
        <v>76</v>
      </c>
      <c r="H26" s="41" t="s">
        <v>143</v>
      </c>
      <c r="I26" s="41" t="s">
        <v>31</v>
      </c>
    </row>
    <row r="34" spans="4:6" x14ac:dyDescent="0.2">
      <c r="F34" s="42"/>
    </row>
    <row r="35" spans="4:6" x14ac:dyDescent="0.2">
      <c r="D35" s="43"/>
      <c r="F35" s="42"/>
    </row>
    <row r="36" spans="4:6" x14ac:dyDescent="0.2">
      <c r="F36" s="42"/>
    </row>
    <row r="37" spans="4:6" x14ac:dyDescent="0.2">
      <c r="F37" s="42"/>
    </row>
    <row r="38" spans="4:6" x14ac:dyDescent="0.2">
      <c r="F38" s="44"/>
    </row>
    <row r="40" spans="4:6" x14ac:dyDescent="0.2">
      <c r="F40" s="45"/>
    </row>
    <row r="41" spans="4:6" x14ac:dyDescent="0.2">
      <c r="F41" s="44"/>
    </row>
  </sheetData>
  <autoFilter ref="A2:R26">
    <filterColumn colId="2"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0" t="s">
        <v>159</v>
      </c>
      <c r="B1" s="50" t="s">
        <v>160</v>
      </c>
      <c r="C1" s="50">
        <v>2012</v>
      </c>
      <c r="D1" s="50">
        <v>2013</v>
      </c>
      <c r="E1" s="50">
        <v>2014</v>
      </c>
      <c r="F1" s="50" t="s">
        <v>161</v>
      </c>
      <c r="G1" s="50" t="s">
        <v>162</v>
      </c>
      <c r="H1" s="50" t="s">
        <v>163</v>
      </c>
      <c r="I1" s="50" t="s">
        <v>164</v>
      </c>
      <c r="J1" s="50" t="s">
        <v>165</v>
      </c>
      <c r="K1" s="50" t="s">
        <v>166</v>
      </c>
      <c r="L1" s="50" t="s">
        <v>167</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1">
        <f t="shared" ref="J26" si="10">SUM(J2:J25)</f>
        <v>0.40073400270852677</v>
      </c>
      <c r="K26" s="51">
        <f t="shared" ref="K26" si="11">SUM(K2:K25)</f>
        <v>0.4171276762746271</v>
      </c>
      <c r="L26" s="51">
        <f t="shared" ref="L26" si="12">SUM(L2:L25)</f>
        <v>0.36706596430163779</v>
      </c>
    </row>
    <row r="30" spans="1:12" x14ac:dyDescent="0.25">
      <c r="A30" s="50" t="s">
        <v>171</v>
      </c>
      <c r="B30" s="50" t="s">
        <v>172</v>
      </c>
      <c r="C30" s="50" t="s">
        <v>173</v>
      </c>
      <c r="H30" t="s">
        <v>147</v>
      </c>
      <c r="I30" t="s">
        <v>174</v>
      </c>
      <c r="J30" t="s">
        <v>175</v>
      </c>
    </row>
    <row r="31" spans="1:12" x14ac:dyDescent="0.25">
      <c r="A31">
        <v>4000</v>
      </c>
      <c r="B31">
        <v>575</v>
      </c>
      <c r="C31" s="56">
        <f>A31/$A$35</f>
        <v>0.4</v>
      </c>
      <c r="D31">
        <f>B31*C31</f>
        <v>230</v>
      </c>
    </row>
    <row r="32" spans="1:12" x14ac:dyDescent="0.25">
      <c r="A32">
        <v>3500</v>
      </c>
      <c r="B32">
        <v>585</v>
      </c>
      <c r="C32" s="56">
        <f t="shared" ref="C32:C34" si="13">A32/$A$35</f>
        <v>0.35</v>
      </c>
      <c r="D32">
        <f t="shared" ref="D32:D34" si="14">B32*C32</f>
        <v>204.75</v>
      </c>
      <c r="H32" t="s">
        <v>148</v>
      </c>
      <c r="I32" t="s">
        <v>174</v>
      </c>
      <c r="J32" t="s">
        <v>175</v>
      </c>
    </row>
    <row r="33" spans="1:5" x14ac:dyDescent="0.25">
      <c r="A33">
        <v>2000</v>
      </c>
      <c r="B33">
        <v>595</v>
      </c>
      <c r="C33" s="56">
        <f t="shared" si="13"/>
        <v>0.2</v>
      </c>
      <c r="D33">
        <f t="shared" si="14"/>
        <v>119</v>
      </c>
    </row>
    <row r="34" spans="1:5" x14ac:dyDescent="0.25">
      <c r="A34">
        <v>500</v>
      </c>
      <c r="B34">
        <v>600</v>
      </c>
      <c r="C34" s="56">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176</v>
      </c>
    </row>
    <row r="2" spans="1:13" x14ac:dyDescent="0.25">
      <c r="A2" s="63" t="s">
        <v>203</v>
      </c>
      <c r="B2" s="60" t="s">
        <v>177</v>
      </c>
    </row>
    <row r="3" spans="1:13" x14ac:dyDescent="0.25">
      <c r="A3" s="63" t="s">
        <v>204</v>
      </c>
      <c r="B3" s="61" t="s">
        <v>231</v>
      </c>
    </row>
    <row r="4" spans="1:13" x14ac:dyDescent="0.25">
      <c r="A4" s="63" t="s">
        <v>203</v>
      </c>
      <c r="B4" s="61" t="s">
        <v>232</v>
      </c>
    </row>
    <row r="5" spans="1:13" x14ac:dyDescent="0.25">
      <c r="A5" s="63" t="s">
        <v>204</v>
      </c>
      <c r="B5" s="61" t="s">
        <v>233</v>
      </c>
    </row>
    <row r="6" spans="1:13" x14ac:dyDescent="0.25">
      <c r="A6" s="63" t="s">
        <v>205</v>
      </c>
      <c r="B6" s="61" t="s">
        <v>234</v>
      </c>
    </row>
    <row r="7" spans="1:13" x14ac:dyDescent="0.25">
      <c r="A7" s="63" t="s">
        <v>206</v>
      </c>
      <c r="B7" s="61" t="s">
        <v>227</v>
      </c>
    </row>
    <row r="8" spans="1:13" x14ac:dyDescent="0.25">
      <c r="A8" s="63" t="s">
        <v>205</v>
      </c>
      <c r="B8" s="61" t="s">
        <v>228</v>
      </c>
    </row>
    <row r="9" spans="1:13" x14ac:dyDescent="0.25">
      <c r="A9" s="63" t="s">
        <v>206</v>
      </c>
      <c r="B9" s="61" t="s">
        <v>229</v>
      </c>
    </row>
    <row r="10" spans="1:13" x14ac:dyDescent="0.25">
      <c r="A10" s="63" t="s">
        <v>207</v>
      </c>
      <c r="B10" s="61" t="s">
        <v>230</v>
      </c>
    </row>
    <row r="11" spans="1:13" x14ac:dyDescent="0.25">
      <c r="A11" s="63" t="s">
        <v>208</v>
      </c>
      <c r="B11" s="61" t="s">
        <v>235</v>
      </c>
    </row>
    <row r="12" spans="1:13" x14ac:dyDescent="0.25">
      <c r="A12" s="63" t="s">
        <v>207</v>
      </c>
      <c r="B12" s="61" t="s">
        <v>218</v>
      </c>
    </row>
    <row r="13" spans="1:13" x14ac:dyDescent="0.25">
      <c r="A13" s="63" t="s">
        <v>208</v>
      </c>
      <c r="B13" s="61" t="s">
        <v>219</v>
      </c>
      <c r="H13">
        <v>2010</v>
      </c>
      <c r="I13" s="64">
        <v>845027.64130188676</v>
      </c>
      <c r="K13">
        <v>261704.6</v>
      </c>
      <c r="M13">
        <v>4737783</v>
      </c>
    </row>
    <row r="14" spans="1:13" x14ac:dyDescent="0.25">
      <c r="A14" s="63" t="s">
        <v>209</v>
      </c>
      <c r="B14" s="61" t="s">
        <v>215</v>
      </c>
      <c r="H14">
        <v>2011</v>
      </c>
      <c r="I14" s="64">
        <v>1057657.9879999999</v>
      </c>
      <c r="K14">
        <v>265455.5</v>
      </c>
      <c r="M14">
        <v>4897031.7999999989</v>
      </c>
    </row>
    <row r="15" spans="1:13" x14ac:dyDescent="0.25">
      <c r="A15" s="63" t="s">
        <v>210</v>
      </c>
      <c r="B15" s="61" t="s">
        <v>216</v>
      </c>
      <c r="H15">
        <v>2012</v>
      </c>
      <c r="I15" s="64">
        <v>1095752.9345</v>
      </c>
      <c r="K15">
        <v>318215.58862780791</v>
      </c>
      <c r="M15">
        <v>5293919.9873215118</v>
      </c>
    </row>
    <row r="16" spans="1:13" x14ac:dyDescent="0.25">
      <c r="A16" s="63" t="s">
        <v>211</v>
      </c>
      <c r="B16" s="61" t="s">
        <v>217</v>
      </c>
      <c r="H16">
        <v>2013</v>
      </c>
      <c r="I16" s="64">
        <v>1151586.4650000001</v>
      </c>
      <c r="K16">
        <v>352234.97062846157</v>
      </c>
      <c r="M16">
        <v>5901980.1473486982</v>
      </c>
    </row>
    <row r="17" spans="1:11" x14ac:dyDescent="0.25">
      <c r="A17" s="63" t="s">
        <v>209</v>
      </c>
      <c r="B17" s="61" t="s">
        <v>207</v>
      </c>
    </row>
    <row r="18" spans="1:11" x14ac:dyDescent="0.25">
      <c r="A18" s="63" t="s">
        <v>210</v>
      </c>
      <c r="B18" s="61" t="s">
        <v>208</v>
      </c>
    </row>
    <row r="19" spans="1:11" x14ac:dyDescent="0.25">
      <c r="A19" s="63" t="s">
        <v>211</v>
      </c>
      <c r="B19" s="61" t="s">
        <v>209</v>
      </c>
    </row>
    <row r="20" spans="1:11" x14ac:dyDescent="0.25">
      <c r="A20" s="63" t="s">
        <v>212</v>
      </c>
      <c r="B20" s="61" t="s">
        <v>210</v>
      </c>
    </row>
    <row r="21" spans="1:11" x14ac:dyDescent="0.25">
      <c r="A21" s="63" t="s">
        <v>213</v>
      </c>
      <c r="B21" s="61" t="s">
        <v>211</v>
      </c>
    </row>
    <row r="22" spans="1:11" x14ac:dyDescent="0.25">
      <c r="A22" s="63" t="s">
        <v>212</v>
      </c>
      <c r="B22" s="61" t="s">
        <v>212</v>
      </c>
    </row>
    <row r="23" spans="1:11" x14ac:dyDescent="0.25">
      <c r="A23" s="63" t="s">
        <v>213</v>
      </c>
      <c r="B23" s="61" t="s">
        <v>213</v>
      </c>
    </row>
    <row r="24" spans="1:11" x14ac:dyDescent="0.25">
      <c r="A24" s="63" t="s">
        <v>214</v>
      </c>
      <c r="B24" s="61" t="s">
        <v>224</v>
      </c>
    </row>
    <row r="25" spans="1:11" x14ac:dyDescent="0.25">
      <c r="A25" s="63" t="s">
        <v>214</v>
      </c>
      <c r="B25" s="61" t="s">
        <v>225</v>
      </c>
      <c r="H25" t="s">
        <v>180</v>
      </c>
      <c r="I25">
        <f>FIND("-",H25)</f>
        <v>12</v>
      </c>
      <c r="J25" t="str">
        <f>LEFT(H25,I25-1)</f>
        <v xml:space="preserve">0803001100 </v>
      </c>
      <c r="K25" t="str">
        <f>IFERROR(TRIM(J25),"")</f>
        <v>0803001100</v>
      </c>
    </row>
    <row r="26" spans="1:11" x14ac:dyDescent="0.25">
      <c r="A26" s="63" t="s">
        <v>215</v>
      </c>
      <c r="B26" s="61" t="s">
        <v>226</v>
      </c>
      <c r="I26" t="e">
        <f t="shared" ref="I26:I75" si="0">FIND("-",H26)</f>
        <v>#VALUE!</v>
      </c>
      <c r="J26" t="e">
        <f t="shared" ref="J26:J75" si="1">LEFT(H26,I26-1)</f>
        <v>#VALUE!</v>
      </c>
      <c r="K26" t="str">
        <f t="shared" ref="K26:K75" si="2">IFERROR(TRIM(J26),"")</f>
        <v/>
      </c>
    </row>
    <row r="27" spans="1:11" x14ac:dyDescent="0.25">
      <c r="A27" s="63" t="s">
        <v>216</v>
      </c>
      <c r="B27" s="61" t="s">
        <v>203</v>
      </c>
      <c r="H27" t="s">
        <v>181</v>
      </c>
      <c r="I27">
        <f t="shared" si="0"/>
        <v>12</v>
      </c>
      <c r="J27" t="str">
        <f t="shared" si="1"/>
        <v xml:space="preserve">0803001300 </v>
      </c>
      <c r="K27" t="str">
        <f t="shared" si="2"/>
        <v>0803001300</v>
      </c>
    </row>
    <row r="28" spans="1:11" x14ac:dyDescent="0.25">
      <c r="A28" s="63" t="s">
        <v>217</v>
      </c>
      <c r="B28" s="61" t="s">
        <v>204</v>
      </c>
      <c r="I28" t="e">
        <f t="shared" si="0"/>
        <v>#VALUE!</v>
      </c>
      <c r="J28" t="e">
        <f t="shared" si="1"/>
        <v>#VALUE!</v>
      </c>
      <c r="K28" t="str">
        <f t="shared" si="2"/>
        <v/>
      </c>
    </row>
    <row r="29" spans="1:11" x14ac:dyDescent="0.25">
      <c r="A29" s="63" t="s">
        <v>215</v>
      </c>
      <c r="B29" s="61" t="s">
        <v>222</v>
      </c>
      <c r="H29" t="s">
        <v>182</v>
      </c>
      <c r="I29">
        <f t="shared" si="0"/>
        <v>12</v>
      </c>
      <c r="J29" t="str">
        <f t="shared" si="1"/>
        <v xml:space="preserve">0803001900 </v>
      </c>
      <c r="K29" t="str">
        <f t="shared" si="2"/>
        <v>0803001900</v>
      </c>
    </row>
    <row r="30" spans="1:11" x14ac:dyDescent="0.25">
      <c r="A30" s="63" t="s">
        <v>216</v>
      </c>
      <c r="B30" s="61" t="s">
        <v>223</v>
      </c>
      <c r="I30" t="e">
        <f t="shared" si="0"/>
        <v>#VALUE!</v>
      </c>
      <c r="J30" t="e">
        <f t="shared" si="1"/>
        <v>#VALUE!</v>
      </c>
      <c r="K30" t="str">
        <f t="shared" si="2"/>
        <v/>
      </c>
    </row>
    <row r="31" spans="1:11" x14ac:dyDescent="0.25">
      <c r="A31" s="63" t="s">
        <v>217</v>
      </c>
      <c r="B31" s="61" t="s">
        <v>220</v>
      </c>
      <c r="H31" t="s">
        <v>183</v>
      </c>
      <c r="I31">
        <f t="shared" si="0"/>
        <v>12</v>
      </c>
      <c r="J31" t="str">
        <f t="shared" si="1"/>
        <v xml:space="preserve">0803002000 </v>
      </c>
      <c r="K31" t="str">
        <f t="shared" si="2"/>
        <v>0803002000</v>
      </c>
    </row>
    <row r="32" spans="1:11" x14ac:dyDescent="0.25">
      <c r="A32" s="63" t="s">
        <v>218</v>
      </c>
      <c r="B32" s="61" t="s">
        <v>221</v>
      </c>
      <c r="I32" t="e">
        <f t="shared" si="0"/>
        <v>#VALUE!</v>
      </c>
      <c r="J32" t="e">
        <f t="shared" si="1"/>
        <v>#VALUE!</v>
      </c>
      <c r="K32" t="str">
        <f t="shared" si="2"/>
        <v/>
      </c>
    </row>
    <row r="33" spans="1:11" x14ac:dyDescent="0.25">
      <c r="A33" s="63" t="s">
        <v>219</v>
      </c>
      <c r="B33" s="61" t="s">
        <v>205</v>
      </c>
      <c r="H33" t="s">
        <v>184</v>
      </c>
      <c r="I33">
        <f t="shared" si="0"/>
        <v>12</v>
      </c>
      <c r="J33" t="str">
        <f t="shared" si="1"/>
        <v xml:space="preserve">0803101000 </v>
      </c>
      <c r="K33" t="str">
        <f t="shared" si="2"/>
        <v>0803101000</v>
      </c>
    </row>
    <row r="34" spans="1:11" x14ac:dyDescent="0.25">
      <c r="A34" s="63" t="s">
        <v>218</v>
      </c>
      <c r="B34" s="61" t="s">
        <v>206</v>
      </c>
      <c r="I34" t="e">
        <f t="shared" si="0"/>
        <v>#VALUE!</v>
      </c>
      <c r="J34" t="e">
        <f t="shared" si="1"/>
        <v>#VALUE!</v>
      </c>
      <c r="K34" t="str">
        <f t="shared" si="2"/>
        <v/>
      </c>
    </row>
    <row r="35" spans="1:11" x14ac:dyDescent="0.25">
      <c r="A35" s="63" t="s">
        <v>219</v>
      </c>
      <c r="B35" s="61" t="s">
        <v>214</v>
      </c>
      <c r="H35" t="s">
        <v>185</v>
      </c>
      <c r="I35">
        <f t="shared" si="0"/>
        <v>12</v>
      </c>
      <c r="J35" t="str">
        <f t="shared" si="1"/>
        <v xml:space="preserve">0803102000 </v>
      </c>
      <c r="K35" t="str">
        <f t="shared" si="2"/>
        <v>0803102000</v>
      </c>
    </row>
    <row r="36" spans="1:11" x14ac:dyDescent="0.25">
      <c r="A36" s="63" t="s">
        <v>220</v>
      </c>
      <c r="B36" s="61" t="s">
        <v>179</v>
      </c>
      <c r="I36" t="e">
        <f t="shared" si="0"/>
        <v>#VALUE!</v>
      </c>
      <c r="J36" t="e">
        <f t="shared" si="1"/>
        <v>#VALUE!</v>
      </c>
      <c r="K36" t="str">
        <f t="shared" si="2"/>
        <v/>
      </c>
    </row>
    <row r="37" spans="1:11" x14ac:dyDescent="0.25">
      <c r="A37" s="63" t="s">
        <v>221</v>
      </c>
      <c r="B37" s="61" t="s">
        <v>178</v>
      </c>
      <c r="H37" t="s">
        <v>186</v>
      </c>
      <c r="I37">
        <f t="shared" si="0"/>
        <v>12</v>
      </c>
      <c r="J37" t="str">
        <f t="shared" si="1"/>
        <v xml:space="preserve">0803901200 </v>
      </c>
      <c r="K37" t="str">
        <f t="shared" si="2"/>
        <v>0803901200</v>
      </c>
    </row>
    <row r="38" spans="1:11" x14ac:dyDescent="0.25">
      <c r="A38" s="63" t="s">
        <v>220</v>
      </c>
      <c r="I38" t="e">
        <f t="shared" si="0"/>
        <v>#VALUE!</v>
      </c>
      <c r="J38" t="e">
        <f t="shared" si="1"/>
        <v>#VALUE!</v>
      </c>
      <c r="K38" t="str">
        <f t="shared" si="2"/>
        <v/>
      </c>
    </row>
    <row r="39" spans="1:11" x14ac:dyDescent="0.25">
      <c r="A39" s="63" t="s">
        <v>221</v>
      </c>
      <c r="H39" t="s">
        <v>187</v>
      </c>
      <c r="I39">
        <f t="shared" si="0"/>
        <v>12</v>
      </c>
      <c r="J39" t="str">
        <f t="shared" si="1"/>
        <v xml:space="preserve">0803901900 </v>
      </c>
      <c r="K39" t="str">
        <f t="shared" si="2"/>
        <v>0803901900</v>
      </c>
    </row>
    <row r="40" spans="1:11" x14ac:dyDescent="0.25">
      <c r="A40" s="63" t="s">
        <v>222</v>
      </c>
      <c r="I40" t="e">
        <f t="shared" si="0"/>
        <v>#VALUE!</v>
      </c>
      <c r="J40" t="e">
        <f t="shared" si="1"/>
        <v>#VALUE!</v>
      </c>
      <c r="K40" t="str">
        <f t="shared" si="2"/>
        <v/>
      </c>
    </row>
    <row r="41" spans="1:11" x14ac:dyDescent="0.25">
      <c r="A41" s="63" t="s">
        <v>223</v>
      </c>
      <c r="H41" t="s">
        <v>188</v>
      </c>
      <c r="I41">
        <f t="shared" si="0"/>
        <v>12</v>
      </c>
      <c r="J41" t="str">
        <f t="shared" si="1"/>
        <v xml:space="preserve">0803902000 </v>
      </c>
      <c r="K41" t="str">
        <f t="shared" si="2"/>
        <v>0803902000</v>
      </c>
    </row>
    <row r="42" spans="1:11" x14ac:dyDescent="0.25">
      <c r="A42" s="63" t="s">
        <v>222</v>
      </c>
      <c r="I42" t="e">
        <f t="shared" si="0"/>
        <v>#VALUE!</v>
      </c>
      <c r="J42" t="e">
        <f t="shared" si="1"/>
        <v>#VALUE!</v>
      </c>
      <c r="K42" t="str">
        <f t="shared" si="2"/>
        <v/>
      </c>
    </row>
    <row r="43" spans="1:11" x14ac:dyDescent="0.25">
      <c r="A43" s="63" t="s">
        <v>223</v>
      </c>
      <c r="I43" t="e">
        <f t="shared" si="0"/>
        <v>#VALUE!</v>
      </c>
      <c r="J43" t="e">
        <f t="shared" si="1"/>
        <v>#VALUE!</v>
      </c>
      <c r="K43" t="str">
        <f t="shared" si="2"/>
        <v/>
      </c>
    </row>
    <row r="44" spans="1:11" x14ac:dyDescent="0.25">
      <c r="A44" s="63" t="s">
        <v>224</v>
      </c>
      <c r="I44" t="e">
        <f t="shared" si="0"/>
        <v>#VALUE!</v>
      </c>
      <c r="J44" t="e">
        <f t="shared" si="1"/>
        <v>#VALUE!</v>
      </c>
      <c r="K44" t="str">
        <f t="shared" si="2"/>
        <v/>
      </c>
    </row>
    <row r="45" spans="1:11" x14ac:dyDescent="0.25">
      <c r="A45" s="63" t="s">
        <v>225</v>
      </c>
      <c r="H45" t="s">
        <v>189</v>
      </c>
      <c r="I45">
        <f t="shared" si="0"/>
        <v>12</v>
      </c>
      <c r="J45" t="str">
        <f t="shared" si="1"/>
        <v xml:space="preserve">0701100000 </v>
      </c>
      <c r="K45" t="str">
        <f t="shared" si="2"/>
        <v>0701100000</v>
      </c>
    </row>
    <row r="46" spans="1:11" x14ac:dyDescent="0.25">
      <c r="A46" s="63" t="s">
        <v>226</v>
      </c>
      <c r="I46" t="e">
        <f t="shared" si="0"/>
        <v>#VALUE!</v>
      </c>
      <c r="J46" t="e">
        <f t="shared" si="1"/>
        <v>#VALUE!</v>
      </c>
      <c r="K46" t="str">
        <f t="shared" si="2"/>
        <v/>
      </c>
    </row>
    <row r="47" spans="1:11" x14ac:dyDescent="0.25">
      <c r="A47" s="63" t="s">
        <v>224</v>
      </c>
      <c r="H47" t="s">
        <v>190</v>
      </c>
      <c r="I47">
        <f t="shared" si="0"/>
        <v>12</v>
      </c>
      <c r="J47" t="str">
        <f t="shared" si="1"/>
        <v xml:space="preserve">0701900000 </v>
      </c>
      <c r="K47" t="str">
        <f t="shared" si="2"/>
        <v>0701900000</v>
      </c>
    </row>
    <row r="48" spans="1:11" x14ac:dyDescent="0.25">
      <c r="A48" s="63" t="s">
        <v>225</v>
      </c>
      <c r="I48" t="e">
        <f t="shared" si="0"/>
        <v>#VALUE!</v>
      </c>
      <c r="J48" t="e">
        <f t="shared" si="1"/>
        <v>#VALUE!</v>
      </c>
      <c r="K48" t="str">
        <f t="shared" si="2"/>
        <v/>
      </c>
    </row>
    <row r="49" spans="1:11" x14ac:dyDescent="0.25">
      <c r="A49" s="63" t="s">
        <v>226</v>
      </c>
      <c r="H49" t="s">
        <v>191</v>
      </c>
      <c r="I49">
        <f t="shared" si="0"/>
        <v>12</v>
      </c>
      <c r="J49" t="str">
        <f t="shared" si="1"/>
        <v xml:space="preserve">0710100000 </v>
      </c>
      <c r="K49" t="str">
        <f t="shared" si="2"/>
        <v>0710100000</v>
      </c>
    </row>
    <row r="50" spans="1:11" x14ac:dyDescent="0.25">
      <c r="A50" s="63" t="s">
        <v>227</v>
      </c>
      <c r="I50" t="e">
        <f t="shared" si="0"/>
        <v>#VALUE!</v>
      </c>
      <c r="J50" t="e">
        <f t="shared" si="1"/>
        <v>#VALUE!</v>
      </c>
      <c r="K50" t="str">
        <f t="shared" si="2"/>
        <v/>
      </c>
    </row>
    <row r="51" spans="1:11" x14ac:dyDescent="0.25">
      <c r="A51" s="63" t="s">
        <v>228</v>
      </c>
      <c r="H51" t="s">
        <v>192</v>
      </c>
      <c r="I51">
        <f t="shared" si="0"/>
        <v>12</v>
      </c>
      <c r="J51" t="str">
        <f t="shared" si="1"/>
        <v xml:space="preserve">1105100000 </v>
      </c>
      <c r="K51" t="str">
        <f t="shared" si="2"/>
        <v>1105100000</v>
      </c>
    </row>
    <row r="52" spans="1:11" x14ac:dyDescent="0.25">
      <c r="A52" s="63" t="s">
        <v>227</v>
      </c>
      <c r="I52" t="e">
        <f t="shared" si="0"/>
        <v>#VALUE!</v>
      </c>
      <c r="J52" t="e">
        <f t="shared" si="1"/>
        <v>#VALUE!</v>
      </c>
      <c r="K52" t="str">
        <f t="shared" si="2"/>
        <v/>
      </c>
    </row>
    <row r="53" spans="1:11" x14ac:dyDescent="0.25">
      <c r="A53" s="63" t="s">
        <v>228</v>
      </c>
      <c r="H53" t="s">
        <v>193</v>
      </c>
      <c r="I53">
        <f t="shared" si="0"/>
        <v>12</v>
      </c>
      <c r="J53" t="str">
        <f t="shared" si="1"/>
        <v xml:space="preserve">1105200000 </v>
      </c>
      <c r="K53" t="str">
        <f t="shared" si="2"/>
        <v>1105200000</v>
      </c>
    </row>
    <row r="54" spans="1:11" x14ac:dyDescent="0.25">
      <c r="A54" s="63" t="s">
        <v>229</v>
      </c>
      <c r="I54" t="e">
        <f t="shared" si="0"/>
        <v>#VALUE!</v>
      </c>
      <c r="J54" t="e">
        <f t="shared" si="1"/>
        <v>#VALUE!</v>
      </c>
      <c r="K54" t="str">
        <f t="shared" si="2"/>
        <v/>
      </c>
    </row>
    <row r="55" spans="1:11" x14ac:dyDescent="0.25">
      <c r="A55" s="63" t="s">
        <v>230</v>
      </c>
      <c r="H55" t="s">
        <v>194</v>
      </c>
      <c r="I55">
        <f t="shared" si="0"/>
        <v>12</v>
      </c>
      <c r="J55" t="str">
        <f t="shared" si="1"/>
        <v xml:space="preserve">2004100000 </v>
      </c>
      <c r="K55" t="str">
        <f t="shared" si="2"/>
        <v>2004100000</v>
      </c>
    </row>
    <row r="56" spans="1:11" x14ac:dyDescent="0.25">
      <c r="A56" s="63" t="s">
        <v>229</v>
      </c>
      <c r="I56" t="e">
        <f t="shared" si="0"/>
        <v>#VALUE!</v>
      </c>
      <c r="J56" t="e">
        <f t="shared" si="1"/>
        <v>#VALUE!</v>
      </c>
      <c r="K56" t="str">
        <f t="shared" si="2"/>
        <v/>
      </c>
    </row>
    <row r="57" spans="1:11" x14ac:dyDescent="0.25">
      <c r="A57" s="63" t="s">
        <v>230</v>
      </c>
      <c r="H57" t="s">
        <v>195</v>
      </c>
      <c r="I57">
        <f t="shared" si="0"/>
        <v>12</v>
      </c>
      <c r="J57" t="str">
        <f t="shared" si="1"/>
        <v xml:space="preserve">2005200000 </v>
      </c>
      <c r="K57" t="str">
        <f t="shared" si="2"/>
        <v>2005200000</v>
      </c>
    </row>
    <row r="58" spans="1:11" x14ac:dyDescent="0.25">
      <c r="A58" s="63" t="s">
        <v>231</v>
      </c>
      <c r="I58" t="e">
        <f t="shared" si="0"/>
        <v>#VALUE!</v>
      </c>
      <c r="J58" t="e">
        <f t="shared" si="1"/>
        <v>#VALUE!</v>
      </c>
      <c r="K58" t="str">
        <f t="shared" si="2"/>
        <v/>
      </c>
    </row>
    <row r="59" spans="1:11" x14ac:dyDescent="0.25">
      <c r="A59" s="63" t="s">
        <v>232</v>
      </c>
      <c r="I59" t="e">
        <f t="shared" si="0"/>
        <v>#VALUE!</v>
      </c>
      <c r="J59" t="e">
        <f t="shared" si="1"/>
        <v>#VALUE!</v>
      </c>
      <c r="K59" t="str">
        <f t="shared" si="2"/>
        <v/>
      </c>
    </row>
    <row r="60" spans="1:11" x14ac:dyDescent="0.25">
      <c r="A60" s="63" t="s">
        <v>233</v>
      </c>
      <c r="I60" t="e">
        <f t="shared" si="0"/>
        <v>#VALUE!</v>
      </c>
      <c r="J60" t="e">
        <f t="shared" si="1"/>
        <v>#VALUE!</v>
      </c>
      <c r="K60" t="str">
        <f t="shared" si="2"/>
        <v/>
      </c>
    </row>
    <row r="61" spans="1:11" x14ac:dyDescent="0.25">
      <c r="A61" s="63" t="s">
        <v>234</v>
      </c>
      <c r="H61" t="s">
        <v>196</v>
      </c>
      <c r="I61">
        <f t="shared" si="0"/>
        <v>12</v>
      </c>
      <c r="J61" t="str">
        <f t="shared" si="1"/>
        <v xml:space="preserve">0714100000 </v>
      </c>
      <c r="K61" t="str">
        <f t="shared" si="2"/>
        <v>0714100000</v>
      </c>
    </row>
    <row r="62" spans="1:11" x14ac:dyDescent="0.25">
      <c r="A62" s="63" t="s">
        <v>235</v>
      </c>
      <c r="I62" t="e">
        <f t="shared" si="0"/>
        <v>#VALUE!</v>
      </c>
      <c r="J62" t="e">
        <f t="shared" si="1"/>
        <v>#VALUE!</v>
      </c>
      <c r="K62" t="str">
        <f t="shared" si="2"/>
        <v/>
      </c>
    </row>
    <row r="63" spans="1:11" x14ac:dyDescent="0.25">
      <c r="A63" s="63" t="s">
        <v>231</v>
      </c>
      <c r="H63" t="s">
        <v>197</v>
      </c>
      <c r="I63">
        <f t="shared" si="0"/>
        <v>12</v>
      </c>
      <c r="J63" t="str">
        <f t="shared" si="1"/>
        <v xml:space="preserve">0714201000 </v>
      </c>
      <c r="K63" t="str">
        <f t="shared" si="2"/>
        <v>0714201000</v>
      </c>
    </row>
    <row r="64" spans="1:11" x14ac:dyDescent="0.25">
      <c r="A64" s="63" t="s">
        <v>232</v>
      </c>
      <c r="I64" t="e">
        <f t="shared" si="0"/>
        <v>#VALUE!</v>
      </c>
      <c r="J64" t="e">
        <f t="shared" si="1"/>
        <v>#VALUE!</v>
      </c>
      <c r="K64" t="str">
        <f t="shared" si="2"/>
        <v/>
      </c>
    </row>
    <row r="65" spans="1:11" x14ac:dyDescent="0.25">
      <c r="A65" s="63" t="s">
        <v>233</v>
      </c>
      <c r="H65" t="s">
        <v>198</v>
      </c>
      <c r="I65">
        <f t="shared" si="0"/>
        <v>12</v>
      </c>
      <c r="J65" t="str">
        <f t="shared" si="1"/>
        <v xml:space="preserve">0714209000 </v>
      </c>
      <c r="K65" t="str">
        <f t="shared" si="2"/>
        <v>0714209000</v>
      </c>
    </row>
    <row r="66" spans="1:11" x14ac:dyDescent="0.25">
      <c r="A66" s="63" t="s">
        <v>234</v>
      </c>
      <c r="I66" t="e">
        <f t="shared" si="0"/>
        <v>#VALUE!</v>
      </c>
      <c r="J66" t="e">
        <f t="shared" si="1"/>
        <v>#VALUE!</v>
      </c>
      <c r="K66" t="str">
        <f t="shared" si="2"/>
        <v/>
      </c>
    </row>
    <row r="67" spans="1:11" x14ac:dyDescent="0.25">
      <c r="A67" s="63" t="s">
        <v>235</v>
      </c>
      <c r="H67" t="s">
        <v>199</v>
      </c>
      <c r="I67">
        <f t="shared" si="0"/>
        <v>12</v>
      </c>
      <c r="J67" t="str">
        <f t="shared" si="1"/>
        <v xml:space="preserve">0714300000 </v>
      </c>
      <c r="K67" t="str">
        <f t="shared" si="2"/>
        <v>0714300000</v>
      </c>
    </row>
    <row r="68" spans="1:11" x14ac:dyDescent="0.25">
      <c r="A68" s="62"/>
      <c r="I68" t="e">
        <f t="shared" si="0"/>
        <v>#VALUE!</v>
      </c>
      <c r="J68" t="e">
        <f t="shared" si="1"/>
        <v>#VALUE!</v>
      </c>
      <c r="K68" t="str">
        <f t="shared" si="2"/>
        <v/>
      </c>
    </row>
    <row r="69" spans="1:11" x14ac:dyDescent="0.25">
      <c r="A69" s="62"/>
      <c r="H69" t="s">
        <v>200</v>
      </c>
      <c r="I69">
        <f t="shared" si="0"/>
        <v>12</v>
      </c>
      <c r="J69" t="str">
        <f t="shared" si="1"/>
        <v xml:space="preserve">0714500000 </v>
      </c>
      <c r="K69" t="str">
        <f t="shared" si="2"/>
        <v>0714500000</v>
      </c>
    </row>
    <row r="70" spans="1:11" x14ac:dyDescent="0.25">
      <c r="A70" s="62"/>
      <c r="I70" t="e">
        <f t="shared" si="0"/>
        <v>#VALUE!</v>
      </c>
      <c r="J70" t="e">
        <f t="shared" si="1"/>
        <v>#VALUE!</v>
      </c>
      <c r="K70" t="str">
        <f t="shared" si="2"/>
        <v/>
      </c>
    </row>
    <row r="71" spans="1:11" x14ac:dyDescent="0.25">
      <c r="A71" s="62"/>
      <c r="H71" t="s">
        <v>201</v>
      </c>
      <c r="I71">
        <f t="shared" si="0"/>
        <v>12</v>
      </c>
      <c r="J71" t="str">
        <f t="shared" si="1"/>
        <v xml:space="preserve">0714909000 </v>
      </c>
      <c r="K71" t="str">
        <f t="shared" si="2"/>
        <v>0714909000</v>
      </c>
    </row>
    <row r="72" spans="1:11" x14ac:dyDescent="0.25">
      <c r="A72" s="62"/>
      <c r="I72" t="e">
        <f t="shared" si="0"/>
        <v>#VALUE!</v>
      </c>
      <c r="J72" t="e">
        <f t="shared" si="1"/>
        <v>#VALUE!</v>
      </c>
      <c r="K72" t="str">
        <f t="shared" si="2"/>
        <v/>
      </c>
    </row>
    <row r="73" spans="1:11" x14ac:dyDescent="0.25">
      <c r="A73" s="62"/>
      <c r="I73" t="e">
        <f t="shared" si="0"/>
        <v>#VALUE!</v>
      </c>
      <c r="J73" t="e">
        <f t="shared" si="1"/>
        <v>#VALUE!</v>
      </c>
      <c r="K73" t="str">
        <f t="shared" si="2"/>
        <v/>
      </c>
    </row>
    <row r="74" spans="1:11" x14ac:dyDescent="0.25">
      <c r="A74" s="62"/>
      <c r="I74" t="e">
        <f t="shared" si="0"/>
        <v>#VALUE!</v>
      </c>
      <c r="J74" t="e">
        <f t="shared" si="1"/>
        <v>#VALUE!</v>
      </c>
      <c r="K74" t="str">
        <f t="shared" si="2"/>
        <v/>
      </c>
    </row>
    <row r="75" spans="1:11" x14ac:dyDescent="0.25">
      <c r="A75" s="62"/>
      <c r="H75" t="s">
        <v>202</v>
      </c>
      <c r="I75">
        <f t="shared" si="0"/>
        <v>12</v>
      </c>
      <c r="J75" t="str">
        <f t="shared" si="1"/>
        <v xml:space="preserve">1903000000 </v>
      </c>
      <c r="K75" t="str">
        <f t="shared" si="2"/>
        <v>1903000000</v>
      </c>
    </row>
    <row r="76" spans="1:11" x14ac:dyDescent="0.25">
      <c r="A76" s="62"/>
    </row>
    <row r="77" spans="1:11" x14ac:dyDescent="0.25">
      <c r="A77" s="62"/>
    </row>
    <row r="78" spans="1:11" x14ac:dyDescent="0.25">
      <c r="A78" s="62"/>
    </row>
    <row r="79" spans="1:11" x14ac:dyDescent="0.25">
      <c r="A79" s="62"/>
    </row>
    <row r="80" spans="1:11" x14ac:dyDescent="0.25">
      <c r="A80" s="62"/>
    </row>
    <row r="81" spans="1:1" x14ac:dyDescent="0.25">
      <c r="A81" s="62"/>
    </row>
    <row r="82" spans="1:1" x14ac:dyDescent="0.25">
      <c r="A82" s="62"/>
    </row>
    <row r="83" spans="1:1" x14ac:dyDescent="0.25">
      <c r="A83" s="62"/>
    </row>
    <row r="84" spans="1:1" x14ac:dyDescent="0.25">
      <c r="A84" s="62"/>
    </row>
    <row r="85" spans="1:1" x14ac:dyDescent="0.25">
      <c r="A85" s="62"/>
    </row>
    <row r="86" spans="1:1" x14ac:dyDescent="0.25">
      <c r="A86" s="62"/>
    </row>
    <row r="87" spans="1:1" x14ac:dyDescent="0.25">
      <c r="A87" s="62"/>
    </row>
    <row r="88" spans="1:1" x14ac:dyDescent="0.25">
      <c r="A88" s="62"/>
    </row>
    <row r="89" spans="1:1" x14ac:dyDescent="0.25">
      <c r="A89" s="62"/>
    </row>
    <row r="90" spans="1:1" x14ac:dyDescent="0.25">
      <c r="A90" s="62"/>
    </row>
    <row r="91" spans="1:1" x14ac:dyDescent="0.25">
      <c r="A91" s="62"/>
    </row>
    <row r="92" spans="1:1" x14ac:dyDescent="0.25">
      <c r="A92" s="62"/>
    </row>
    <row r="93" spans="1:1" x14ac:dyDescent="0.25">
      <c r="A93" s="62"/>
    </row>
    <row r="94" spans="1:1" x14ac:dyDescent="0.25">
      <c r="A94" s="62"/>
    </row>
    <row r="95" spans="1:1" x14ac:dyDescent="0.25">
      <c r="A95" s="62"/>
    </row>
    <row r="96" spans="1:1" x14ac:dyDescent="0.25">
      <c r="A96" s="62"/>
    </row>
    <row r="97" spans="1:1" x14ac:dyDescent="0.25">
      <c r="A97" s="62"/>
    </row>
    <row r="98" spans="1:1" x14ac:dyDescent="0.25">
      <c r="A98" s="62"/>
    </row>
    <row r="99" spans="1:1" x14ac:dyDescent="0.25">
      <c r="A99" s="62"/>
    </row>
    <row r="100" spans="1:1" x14ac:dyDescent="0.25">
      <c r="A100" s="62"/>
    </row>
    <row r="101" spans="1:1" x14ac:dyDescent="0.25">
      <c r="A101" s="62"/>
    </row>
    <row r="102" spans="1:1" x14ac:dyDescent="0.25">
      <c r="A102" s="62"/>
    </row>
    <row r="103" spans="1:1" x14ac:dyDescent="0.25">
      <c r="A103" s="62"/>
    </row>
    <row r="104" spans="1:1" x14ac:dyDescent="0.25">
      <c r="A104" s="62"/>
    </row>
    <row r="105" spans="1:1" x14ac:dyDescent="0.25">
      <c r="A105" s="62"/>
    </row>
    <row r="106" spans="1:1" x14ac:dyDescent="0.25">
      <c r="A106" s="62"/>
    </row>
    <row r="107" spans="1:1" x14ac:dyDescent="0.25">
      <c r="A107" s="62"/>
    </row>
    <row r="108" spans="1:1" x14ac:dyDescent="0.25">
      <c r="A108" s="62"/>
    </row>
    <row r="109" spans="1:1" x14ac:dyDescent="0.25">
      <c r="A109" s="62"/>
    </row>
    <row r="110" spans="1:1" x14ac:dyDescent="0.25">
      <c r="A110" s="62"/>
    </row>
    <row r="111" spans="1:1" x14ac:dyDescent="0.25">
      <c r="A111" s="62"/>
    </row>
    <row r="112" spans="1:1" x14ac:dyDescent="0.25">
      <c r="A112" s="62"/>
    </row>
    <row r="113" spans="1:1" x14ac:dyDescent="0.25">
      <c r="A113" s="62"/>
    </row>
    <row r="114" spans="1:1" x14ac:dyDescent="0.25">
      <c r="A114" s="62"/>
    </row>
    <row r="115" spans="1:1" x14ac:dyDescent="0.25">
      <c r="A115" s="62"/>
    </row>
    <row r="116" spans="1:1" x14ac:dyDescent="0.25">
      <c r="A116" s="62"/>
    </row>
    <row r="117" spans="1:1" x14ac:dyDescent="0.25">
      <c r="A117" s="62"/>
    </row>
    <row r="118" spans="1:1" x14ac:dyDescent="0.25">
      <c r="A118" s="62"/>
    </row>
    <row r="119" spans="1:1" x14ac:dyDescent="0.25">
      <c r="A119" s="62"/>
    </row>
    <row r="120" spans="1:1" x14ac:dyDescent="0.25">
      <c r="A120" s="62"/>
    </row>
    <row r="121" spans="1:1" x14ac:dyDescent="0.25">
      <c r="A121" s="62"/>
    </row>
    <row r="122" spans="1:1" x14ac:dyDescent="0.25">
      <c r="A122" s="62"/>
    </row>
    <row r="123" spans="1:1" x14ac:dyDescent="0.25">
      <c r="A123" s="62"/>
    </row>
    <row r="124" spans="1:1" x14ac:dyDescent="0.25">
      <c r="A124" s="62"/>
    </row>
    <row r="125" spans="1:1" x14ac:dyDescent="0.25">
      <c r="A125" s="62"/>
    </row>
    <row r="126" spans="1:1" x14ac:dyDescent="0.25">
      <c r="A126" s="62"/>
    </row>
    <row r="127" spans="1:1" x14ac:dyDescent="0.25">
      <c r="A127" s="62"/>
    </row>
    <row r="128" spans="1:1" x14ac:dyDescent="0.25">
      <c r="A128" s="62"/>
    </row>
    <row r="129" spans="1:1" x14ac:dyDescent="0.25">
      <c r="A129" s="62"/>
    </row>
    <row r="130" spans="1:1" x14ac:dyDescent="0.25">
      <c r="A130" s="62"/>
    </row>
    <row r="131" spans="1:1" x14ac:dyDescent="0.25">
      <c r="A131" s="62"/>
    </row>
    <row r="132" spans="1:1" x14ac:dyDescent="0.25">
      <c r="A132" s="62"/>
    </row>
    <row r="133" spans="1:1" x14ac:dyDescent="0.25">
      <c r="A133" s="62"/>
    </row>
    <row r="134" spans="1:1" x14ac:dyDescent="0.25">
      <c r="A134" s="62"/>
    </row>
    <row r="135" spans="1:1" x14ac:dyDescent="0.25">
      <c r="A135" s="62"/>
    </row>
    <row r="136" spans="1:1" x14ac:dyDescent="0.25">
      <c r="A136" s="62"/>
    </row>
    <row r="137" spans="1:1" x14ac:dyDescent="0.25">
      <c r="A137" s="62"/>
    </row>
    <row r="138" spans="1:1" x14ac:dyDescent="0.25">
      <c r="A138" s="62"/>
    </row>
    <row r="139" spans="1:1" x14ac:dyDescent="0.25">
      <c r="A139" s="62"/>
    </row>
    <row r="140" spans="1:1" x14ac:dyDescent="0.25">
      <c r="A140" s="62"/>
    </row>
    <row r="141" spans="1:1" x14ac:dyDescent="0.25">
      <c r="A141" s="62"/>
    </row>
    <row r="142" spans="1:1" x14ac:dyDescent="0.25">
      <c r="A142" s="62"/>
    </row>
    <row r="143" spans="1:1" x14ac:dyDescent="0.25">
      <c r="A143" s="62"/>
    </row>
    <row r="144" spans="1:1" x14ac:dyDescent="0.25">
      <c r="A144" s="62"/>
    </row>
    <row r="145" spans="1:1" x14ac:dyDescent="0.25">
      <c r="A145" s="62"/>
    </row>
    <row r="146" spans="1:1" x14ac:dyDescent="0.25">
      <c r="A146" s="62"/>
    </row>
    <row r="147" spans="1:1" x14ac:dyDescent="0.25">
      <c r="A147" s="62"/>
    </row>
    <row r="148" spans="1:1" x14ac:dyDescent="0.25">
      <c r="A148" s="62"/>
    </row>
    <row r="149" spans="1:1" x14ac:dyDescent="0.25">
      <c r="A149" s="62"/>
    </row>
    <row r="150" spans="1:1" x14ac:dyDescent="0.25">
      <c r="A150" s="62"/>
    </row>
    <row r="151" spans="1:1" x14ac:dyDescent="0.25">
      <c r="A151" s="62"/>
    </row>
    <row r="152" spans="1:1" x14ac:dyDescent="0.25">
      <c r="A152" s="62"/>
    </row>
    <row r="153" spans="1:1" x14ac:dyDescent="0.25">
      <c r="A153" s="62"/>
    </row>
    <row r="154" spans="1:1" x14ac:dyDescent="0.25">
      <c r="A154" s="62"/>
    </row>
    <row r="155" spans="1:1" x14ac:dyDescent="0.25">
      <c r="A155" s="62"/>
    </row>
    <row r="156" spans="1:1" x14ac:dyDescent="0.25">
      <c r="A156" s="62"/>
    </row>
    <row r="157" spans="1:1" x14ac:dyDescent="0.25">
      <c r="A157" s="62"/>
    </row>
    <row r="158" spans="1:1" x14ac:dyDescent="0.25">
      <c r="A158" s="62"/>
    </row>
    <row r="159" spans="1:1" x14ac:dyDescent="0.25">
      <c r="A159" s="62"/>
    </row>
    <row r="160" spans="1:1" x14ac:dyDescent="0.25">
      <c r="A160" s="62"/>
    </row>
    <row r="161" spans="1:1" x14ac:dyDescent="0.25">
      <c r="A161" s="62"/>
    </row>
    <row r="162" spans="1:1" x14ac:dyDescent="0.25">
      <c r="A162" s="62"/>
    </row>
    <row r="163" spans="1:1" x14ac:dyDescent="0.25">
      <c r="A163" s="62"/>
    </row>
    <row r="164" spans="1:1" x14ac:dyDescent="0.25">
      <c r="A164" s="62"/>
    </row>
    <row r="165" spans="1:1" x14ac:dyDescent="0.25">
      <c r="A165" s="62"/>
    </row>
    <row r="166" spans="1:1" x14ac:dyDescent="0.25">
      <c r="A166" s="62"/>
    </row>
    <row r="167" spans="1:1" x14ac:dyDescent="0.25">
      <c r="A167" s="62"/>
    </row>
    <row r="168" spans="1:1" x14ac:dyDescent="0.25">
      <c r="A168" s="62"/>
    </row>
    <row r="169" spans="1:1" x14ac:dyDescent="0.25">
      <c r="A169" s="62"/>
    </row>
    <row r="170" spans="1:1" x14ac:dyDescent="0.25">
      <c r="A170" s="62"/>
    </row>
    <row r="171" spans="1:1" x14ac:dyDescent="0.25">
      <c r="A171" s="62"/>
    </row>
    <row r="172" spans="1:1" x14ac:dyDescent="0.25">
      <c r="A172" s="62"/>
    </row>
    <row r="173" spans="1:1" x14ac:dyDescent="0.25">
      <c r="A173" s="62"/>
    </row>
    <row r="174" spans="1:1" x14ac:dyDescent="0.25">
      <c r="A174" s="62"/>
    </row>
    <row r="175" spans="1:1" x14ac:dyDescent="0.25">
      <c r="A175" s="62"/>
    </row>
    <row r="176" spans="1:1" x14ac:dyDescent="0.25">
      <c r="A176" s="62"/>
    </row>
    <row r="177" spans="1:1" x14ac:dyDescent="0.25">
      <c r="A177" s="62"/>
    </row>
    <row r="178" spans="1:1" x14ac:dyDescent="0.25">
      <c r="A178" s="62"/>
    </row>
    <row r="179" spans="1:1" x14ac:dyDescent="0.25">
      <c r="A179" s="62"/>
    </row>
    <row r="180" spans="1:1" x14ac:dyDescent="0.25">
      <c r="A180" s="62"/>
    </row>
    <row r="181" spans="1:1" x14ac:dyDescent="0.25">
      <c r="A181" s="62"/>
    </row>
    <row r="182" spans="1:1" x14ac:dyDescent="0.25">
      <c r="A182" s="62"/>
    </row>
    <row r="183" spans="1:1" x14ac:dyDescent="0.25">
      <c r="A183" s="62"/>
    </row>
    <row r="184" spans="1:1" x14ac:dyDescent="0.25">
      <c r="A184" s="62"/>
    </row>
    <row r="185" spans="1:1" x14ac:dyDescent="0.25">
      <c r="A185" s="62"/>
    </row>
    <row r="186" spans="1:1" x14ac:dyDescent="0.25">
      <c r="A186" s="62"/>
    </row>
    <row r="187" spans="1:1" x14ac:dyDescent="0.25">
      <c r="A187" s="62"/>
    </row>
    <row r="188" spans="1:1" x14ac:dyDescent="0.25">
      <c r="A188" s="62"/>
    </row>
    <row r="189" spans="1:1" x14ac:dyDescent="0.25">
      <c r="A189" s="62"/>
    </row>
    <row r="190" spans="1:1" x14ac:dyDescent="0.25">
      <c r="A190" s="62"/>
    </row>
    <row r="191" spans="1:1" x14ac:dyDescent="0.25">
      <c r="A191" s="62"/>
    </row>
    <row r="192" spans="1:1" x14ac:dyDescent="0.25">
      <c r="A192" s="62"/>
    </row>
    <row r="193" spans="1:1" x14ac:dyDescent="0.25">
      <c r="A193" s="62"/>
    </row>
    <row r="194" spans="1:1" x14ac:dyDescent="0.25">
      <c r="A194" s="62"/>
    </row>
    <row r="195" spans="1:1" x14ac:dyDescent="0.25">
      <c r="A195" s="62"/>
    </row>
    <row r="196" spans="1:1" x14ac:dyDescent="0.25">
      <c r="A196" s="62"/>
    </row>
    <row r="197" spans="1:1" x14ac:dyDescent="0.25">
      <c r="A197" s="62"/>
    </row>
    <row r="198" spans="1:1" x14ac:dyDescent="0.25">
      <c r="A198" s="62"/>
    </row>
    <row r="199" spans="1:1" x14ac:dyDescent="0.25">
      <c r="A199" s="62"/>
    </row>
    <row r="200" spans="1:1" x14ac:dyDescent="0.25">
      <c r="A200" s="62"/>
    </row>
    <row r="201" spans="1:1" x14ac:dyDescent="0.25">
      <c r="A201" s="62"/>
    </row>
    <row r="202" spans="1:1" x14ac:dyDescent="0.25">
      <c r="A202" s="62"/>
    </row>
    <row r="203" spans="1:1" x14ac:dyDescent="0.25">
      <c r="A203" s="62"/>
    </row>
    <row r="204" spans="1:1" x14ac:dyDescent="0.25">
      <c r="A204" s="62"/>
    </row>
    <row r="205" spans="1:1" x14ac:dyDescent="0.25">
      <c r="A205" s="62"/>
    </row>
    <row r="206" spans="1:1" x14ac:dyDescent="0.25">
      <c r="A206" s="62"/>
    </row>
    <row r="207" spans="1:1" x14ac:dyDescent="0.25">
      <c r="A207" s="62"/>
    </row>
    <row r="208" spans="1:1" x14ac:dyDescent="0.25">
      <c r="A208" s="62"/>
    </row>
    <row r="209" spans="1:1" x14ac:dyDescent="0.25">
      <c r="A209" s="62"/>
    </row>
    <row r="210" spans="1:1" x14ac:dyDescent="0.25">
      <c r="A210" s="62"/>
    </row>
    <row r="211" spans="1:1" x14ac:dyDescent="0.25">
      <c r="A211" s="62"/>
    </row>
    <row r="212" spans="1:1" x14ac:dyDescent="0.25">
      <c r="A212" s="62"/>
    </row>
    <row r="213" spans="1:1" x14ac:dyDescent="0.25">
      <c r="A213" s="62"/>
    </row>
    <row r="214" spans="1:1" x14ac:dyDescent="0.25">
      <c r="A214" s="62"/>
    </row>
    <row r="215" spans="1:1" x14ac:dyDescent="0.25">
      <c r="A215" s="62"/>
    </row>
    <row r="216" spans="1:1" x14ac:dyDescent="0.25">
      <c r="A216" s="62"/>
    </row>
    <row r="217" spans="1:1" x14ac:dyDescent="0.25">
      <c r="A217" s="62"/>
    </row>
    <row r="218" spans="1:1" x14ac:dyDescent="0.25">
      <c r="A218" s="62"/>
    </row>
    <row r="219" spans="1:1" x14ac:dyDescent="0.25">
      <c r="A219" s="62"/>
    </row>
    <row r="220" spans="1:1" x14ac:dyDescent="0.25">
      <c r="A220" s="62"/>
    </row>
    <row r="221" spans="1:1" x14ac:dyDescent="0.25">
      <c r="A221" s="62"/>
    </row>
    <row r="222" spans="1:1" x14ac:dyDescent="0.25">
      <c r="A222" s="62"/>
    </row>
    <row r="223" spans="1:1" x14ac:dyDescent="0.25">
      <c r="A223" s="62"/>
    </row>
    <row r="224" spans="1:1" x14ac:dyDescent="0.25">
      <c r="A224" s="62"/>
    </row>
    <row r="225" spans="1:1" x14ac:dyDescent="0.25">
      <c r="A225" s="62"/>
    </row>
    <row r="226" spans="1:1" x14ac:dyDescent="0.25">
      <c r="A226" s="62"/>
    </row>
    <row r="227" spans="1:1" x14ac:dyDescent="0.25">
      <c r="A227" s="62"/>
    </row>
    <row r="228" spans="1:1" x14ac:dyDescent="0.25">
      <c r="A228" s="62"/>
    </row>
    <row r="229" spans="1:1" x14ac:dyDescent="0.25">
      <c r="A229" s="62"/>
    </row>
    <row r="230" spans="1:1" x14ac:dyDescent="0.25">
      <c r="A230" s="62"/>
    </row>
    <row r="231" spans="1:1" x14ac:dyDescent="0.25">
      <c r="A231" s="62"/>
    </row>
    <row r="232" spans="1:1" x14ac:dyDescent="0.25">
      <c r="A232" s="62"/>
    </row>
    <row r="233" spans="1:1" x14ac:dyDescent="0.25">
      <c r="A233" s="62"/>
    </row>
    <row r="234" spans="1:1" x14ac:dyDescent="0.25">
      <c r="A234" s="62"/>
    </row>
    <row r="235" spans="1:1" x14ac:dyDescent="0.25">
      <c r="A235" s="62"/>
    </row>
    <row r="236" spans="1:1" x14ac:dyDescent="0.25">
      <c r="A236" s="62"/>
    </row>
    <row r="237" spans="1:1" x14ac:dyDescent="0.25">
      <c r="A237" s="62"/>
    </row>
    <row r="238" spans="1:1" x14ac:dyDescent="0.25">
      <c r="A238" s="62"/>
    </row>
    <row r="239" spans="1:1" x14ac:dyDescent="0.25">
      <c r="A239" s="62"/>
    </row>
    <row r="240" spans="1:1" x14ac:dyDescent="0.25">
      <c r="A240" s="62"/>
    </row>
    <row r="241" spans="1:1" x14ac:dyDescent="0.25">
      <c r="A241" s="62"/>
    </row>
    <row r="242" spans="1:1" x14ac:dyDescent="0.25">
      <c r="A242" s="62"/>
    </row>
    <row r="243" spans="1:1" x14ac:dyDescent="0.25">
      <c r="A243" s="62"/>
    </row>
    <row r="244" spans="1:1" x14ac:dyDescent="0.25">
      <c r="A244" s="62"/>
    </row>
    <row r="245" spans="1:1" x14ac:dyDescent="0.25">
      <c r="A245" s="62"/>
    </row>
    <row r="246" spans="1:1" x14ac:dyDescent="0.25">
      <c r="A246" s="62"/>
    </row>
    <row r="247" spans="1:1" x14ac:dyDescent="0.25">
      <c r="A247" s="62"/>
    </row>
    <row r="248" spans="1:1" x14ac:dyDescent="0.25">
      <c r="A248" s="62"/>
    </row>
    <row r="249" spans="1:1" x14ac:dyDescent="0.25">
      <c r="A249" s="62"/>
    </row>
    <row r="250" spans="1:1" x14ac:dyDescent="0.25">
      <c r="A250" s="62"/>
    </row>
    <row r="251" spans="1:1" x14ac:dyDescent="0.25">
      <c r="A251" s="62"/>
    </row>
    <row r="252" spans="1:1" x14ac:dyDescent="0.25">
      <c r="A252" s="62"/>
    </row>
    <row r="253" spans="1:1" x14ac:dyDescent="0.25">
      <c r="A253" s="62"/>
    </row>
    <row r="254" spans="1:1" x14ac:dyDescent="0.25">
      <c r="A254" s="62"/>
    </row>
    <row r="255" spans="1:1" x14ac:dyDescent="0.25">
      <c r="A255" s="62"/>
    </row>
    <row r="256" spans="1:1" x14ac:dyDescent="0.25">
      <c r="A256" s="62"/>
    </row>
    <row r="257" spans="1:1" x14ac:dyDescent="0.25">
      <c r="A257" s="62"/>
    </row>
    <row r="258" spans="1:1" x14ac:dyDescent="0.25">
      <c r="A258" s="62"/>
    </row>
    <row r="259" spans="1:1" x14ac:dyDescent="0.25">
      <c r="A259" s="62"/>
    </row>
    <row r="260" spans="1:1" x14ac:dyDescent="0.25">
      <c r="A260" s="62"/>
    </row>
    <row r="261" spans="1:1" x14ac:dyDescent="0.25">
      <c r="A261" s="62"/>
    </row>
    <row r="262" spans="1:1" x14ac:dyDescent="0.25">
      <c r="A262" s="62"/>
    </row>
    <row r="263" spans="1:1" x14ac:dyDescent="0.25">
      <c r="A263" s="62"/>
    </row>
    <row r="264" spans="1:1" x14ac:dyDescent="0.25">
      <c r="A264" s="62"/>
    </row>
    <row r="265" spans="1:1" x14ac:dyDescent="0.25">
      <c r="A265" s="62"/>
    </row>
    <row r="266" spans="1:1" x14ac:dyDescent="0.25">
      <c r="A266" s="62"/>
    </row>
    <row r="267" spans="1:1" x14ac:dyDescent="0.25">
      <c r="A267" s="62"/>
    </row>
    <row r="268" spans="1:1" x14ac:dyDescent="0.25">
      <c r="A268" s="62"/>
    </row>
    <row r="269" spans="1:1" x14ac:dyDescent="0.25">
      <c r="A269" s="62"/>
    </row>
    <row r="270" spans="1:1" x14ac:dyDescent="0.25">
      <c r="A270" s="62"/>
    </row>
    <row r="271" spans="1:1" x14ac:dyDescent="0.25">
      <c r="A271" s="62"/>
    </row>
    <row r="272" spans="1:1" x14ac:dyDescent="0.25">
      <c r="A272" s="62"/>
    </row>
    <row r="273" spans="1:1" x14ac:dyDescent="0.25">
      <c r="A273" s="62"/>
    </row>
    <row r="274" spans="1:1" x14ac:dyDescent="0.25">
      <c r="A274" s="62"/>
    </row>
    <row r="275" spans="1:1" x14ac:dyDescent="0.25">
      <c r="A275" s="62"/>
    </row>
    <row r="276" spans="1:1" x14ac:dyDescent="0.25">
      <c r="A276" s="62"/>
    </row>
    <row r="277" spans="1:1" x14ac:dyDescent="0.25">
      <c r="A277" s="62"/>
    </row>
    <row r="278" spans="1:1" x14ac:dyDescent="0.25">
      <c r="A278" s="62"/>
    </row>
    <row r="279" spans="1:1" x14ac:dyDescent="0.25">
      <c r="A279" s="62"/>
    </row>
    <row r="280" spans="1:1" x14ac:dyDescent="0.25">
      <c r="A280" s="62"/>
    </row>
    <row r="281" spans="1:1" x14ac:dyDescent="0.25">
      <c r="A281" s="62"/>
    </row>
    <row r="282" spans="1:1" x14ac:dyDescent="0.25">
      <c r="A282" s="62"/>
    </row>
    <row r="283" spans="1:1" x14ac:dyDescent="0.25">
      <c r="A283" s="62"/>
    </row>
    <row r="284" spans="1:1" x14ac:dyDescent="0.25">
      <c r="A284" s="62"/>
    </row>
    <row r="285" spans="1:1" x14ac:dyDescent="0.25">
      <c r="A285" s="62"/>
    </row>
    <row r="286" spans="1:1" x14ac:dyDescent="0.25">
      <c r="A286" s="62"/>
    </row>
    <row r="287" spans="1:1" x14ac:dyDescent="0.25">
      <c r="A287" s="62"/>
    </row>
    <row r="288" spans="1:1" x14ac:dyDescent="0.25">
      <c r="A288" s="62"/>
    </row>
    <row r="289" spans="1:1" x14ac:dyDescent="0.25">
      <c r="A289" s="62"/>
    </row>
    <row r="290" spans="1:1" x14ac:dyDescent="0.25">
      <c r="A290" s="62"/>
    </row>
    <row r="291" spans="1:1" x14ac:dyDescent="0.25">
      <c r="A291" s="62"/>
    </row>
    <row r="292" spans="1:1" x14ac:dyDescent="0.25">
      <c r="A292" s="62"/>
    </row>
    <row r="293" spans="1:1" x14ac:dyDescent="0.25">
      <c r="A293" s="62"/>
    </row>
    <row r="294" spans="1:1" x14ac:dyDescent="0.25">
      <c r="A294" s="62"/>
    </row>
    <row r="295" spans="1:1" x14ac:dyDescent="0.25">
      <c r="A295" s="62"/>
    </row>
    <row r="296" spans="1:1" x14ac:dyDescent="0.25">
      <c r="A296" s="62"/>
    </row>
    <row r="297" spans="1:1" x14ac:dyDescent="0.25">
      <c r="A297" s="62"/>
    </row>
    <row r="298" spans="1:1" x14ac:dyDescent="0.25">
      <c r="A298" s="62"/>
    </row>
    <row r="299" spans="1:1" x14ac:dyDescent="0.25">
      <c r="A299" s="62"/>
    </row>
    <row r="300" spans="1:1" x14ac:dyDescent="0.25">
      <c r="A300" s="62"/>
    </row>
    <row r="301" spans="1:1" x14ac:dyDescent="0.25">
      <c r="A301" s="62"/>
    </row>
    <row r="302" spans="1:1" x14ac:dyDescent="0.25">
      <c r="A302" s="62"/>
    </row>
    <row r="303" spans="1:1" x14ac:dyDescent="0.25">
      <c r="A303" s="62"/>
    </row>
    <row r="304" spans="1:1" x14ac:dyDescent="0.25">
      <c r="A304" s="62"/>
    </row>
    <row r="305" spans="1:1" x14ac:dyDescent="0.25">
      <c r="A305" s="62"/>
    </row>
    <row r="306" spans="1:1" x14ac:dyDescent="0.25">
      <c r="A306" s="62"/>
    </row>
    <row r="307" spans="1:1" x14ac:dyDescent="0.25">
      <c r="A307" s="62"/>
    </row>
    <row r="308" spans="1:1" x14ac:dyDescent="0.25">
      <c r="A308" s="62"/>
    </row>
    <row r="309" spans="1:1" x14ac:dyDescent="0.25">
      <c r="A309" s="62"/>
    </row>
    <row r="310" spans="1:1" x14ac:dyDescent="0.25">
      <c r="A310" s="62"/>
    </row>
    <row r="311" spans="1:1" x14ac:dyDescent="0.25">
      <c r="A311" s="62"/>
    </row>
    <row r="312" spans="1:1" x14ac:dyDescent="0.25">
      <c r="A312" s="62"/>
    </row>
    <row r="313" spans="1:1" x14ac:dyDescent="0.25">
      <c r="A313" s="62"/>
    </row>
    <row r="314" spans="1:1" x14ac:dyDescent="0.25">
      <c r="A314" s="62"/>
    </row>
    <row r="315" spans="1:1" x14ac:dyDescent="0.25">
      <c r="A315" s="62"/>
    </row>
    <row r="316" spans="1:1" x14ac:dyDescent="0.25">
      <c r="A316" s="62"/>
    </row>
    <row r="317" spans="1:1" x14ac:dyDescent="0.25">
      <c r="A317" s="62"/>
    </row>
    <row r="318" spans="1:1" x14ac:dyDescent="0.25">
      <c r="A318" s="62"/>
    </row>
    <row r="319" spans="1:1" x14ac:dyDescent="0.25">
      <c r="A319" s="62"/>
    </row>
    <row r="320" spans="1:1" x14ac:dyDescent="0.25">
      <c r="A320" s="62"/>
    </row>
    <row r="321" spans="1:1" x14ac:dyDescent="0.25">
      <c r="A321" s="62"/>
    </row>
    <row r="322" spans="1:1" x14ac:dyDescent="0.25">
      <c r="A322" s="62"/>
    </row>
    <row r="323" spans="1:1" x14ac:dyDescent="0.25">
      <c r="A323" s="62"/>
    </row>
    <row r="324" spans="1:1" x14ac:dyDescent="0.25">
      <c r="A324" s="62"/>
    </row>
    <row r="325" spans="1:1" x14ac:dyDescent="0.25">
      <c r="A325" s="62"/>
    </row>
    <row r="326" spans="1:1" x14ac:dyDescent="0.25">
      <c r="A326" s="62"/>
    </row>
    <row r="327" spans="1:1" x14ac:dyDescent="0.25">
      <c r="A327" s="62"/>
    </row>
    <row r="328" spans="1:1" x14ac:dyDescent="0.25">
      <c r="A328" s="62"/>
    </row>
    <row r="329" spans="1:1" x14ac:dyDescent="0.25">
      <c r="A329" s="62"/>
    </row>
    <row r="330" spans="1:1" x14ac:dyDescent="0.25">
      <c r="A330" s="62"/>
    </row>
    <row r="331" spans="1:1" x14ac:dyDescent="0.25">
      <c r="A331" s="62"/>
    </row>
    <row r="332" spans="1:1" x14ac:dyDescent="0.25">
      <c r="A332" s="62"/>
    </row>
    <row r="333" spans="1:1" x14ac:dyDescent="0.25">
      <c r="A333" s="62"/>
    </row>
    <row r="334" spans="1:1" x14ac:dyDescent="0.25">
      <c r="A334" s="62"/>
    </row>
    <row r="335" spans="1:1" x14ac:dyDescent="0.25">
      <c r="A335" s="62"/>
    </row>
    <row r="336" spans="1:1" x14ac:dyDescent="0.25">
      <c r="A336" s="62"/>
    </row>
    <row r="337" spans="1:1" x14ac:dyDescent="0.25">
      <c r="A337" s="62"/>
    </row>
    <row r="338" spans="1:1" x14ac:dyDescent="0.25">
      <c r="A338" s="62"/>
    </row>
    <row r="339" spans="1:1" x14ac:dyDescent="0.25">
      <c r="A339" s="62"/>
    </row>
    <row r="340" spans="1:1" x14ac:dyDescent="0.25">
      <c r="A340" s="62"/>
    </row>
    <row r="341" spans="1:1" x14ac:dyDescent="0.25">
      <c r="A341" s="62"/>
    </row>
    <row r="342" spans="1:1" x14ac:dyDescent="0.25">
      <c r="A342" s="62"/>
    </row>
    <row r="343" spans="1:1" x14ac:dyDescent="0.25">
      <c r="A343" s="62"/>
    </row>
    <row r="344" spans="1:1" x14ac:dyDescent="0.25">
      <c r="A344" s="62"/>
    </row>
    <row r="345" spans="1:1" x14ac:dyDescent="0.25">
      <c r="A345" s="62"/>
    </row>
    <row r="346" spans="1:1" x14ac:dyDescent="0.25">
      <c r="A346" s="62"/>
    </row>
    <row r="347" spans="1:1" x14ac:dyDescent="0.25">
      <c r="A347" s="62"/>
    </row>
    <row r="348" spans="1:1" x14ac:dyDescent="0.25">
      <c r="A348" s="62"/>
    </row>
    <row r="349" spans="1:1" x14ac:dyDescent="0.25">
      <c r="A349" s="62"/>
    </row>
    <row r="350" spans="1:1" x14ac:dyDescent="0.25">
      <c r="A350" s="62"/>
    </row>
    <row r="351" spans="1:1" x14ac:dyDescent="0.25">
      <c r="A351" s="62"/>
    </row>
    <row r="352" spans="1:1" x14ac:dyDescent="0.25">
      <c r="A352" s="62"/>
    </row>
    <row r="353" spans="1:1" x14ac:dyDescent="0.25">
      <c r="A353" s="62"/>
    </row>
    <row r="354" spans="1:1" x14ac:dyDescent="0.25">
      <c r="A354" s="62"/>
    </row>
    <row r="355" spans="1:1" x14ac:dyDescent="0.25">
      <c r="A355" s="62"/>
    </row>
    <row r="356" spans="1:1" x14ac:dyDescent="0.25">
      <c r="A356" s="62"/>
    </row>
    <row r="357" spans="1:1" x14ac:dyDescent="0.25">
      <c r="A357" s="62"/>
    </row>
    <row r="358" spans="1:1" x14ac:dyDescent="0.25">
      <c r="A358" s="62"/>
    </row>
    <row r="359" spans="1:1" x14ac:dyDescent="0.25">
      <c r="A359" s="62"/>
    </row>
    <row r="360" spans="1:1" x14ac:dyDescent="0.25">
      <c r="A360" s="62"/>
    </row>
    <row r="361" spans="1:1" x14ac:dyDescent="0.25">
      <c r="A361" s="62"/>
    </row>
    <row r="362" spans="1:1" x14ac:dyDescent="0.25">
      <c r="A362" s="62"/>
    </row>
    <row r="363" spans="1:1" x14ac:dyDescent="0.25">
      <c r="A363" s="62"/>
    </row>
    <row r="364" spans="1:1" x14ac:dyDescent="0.25">
      <c r="A364" s="62"/>
    </row>
    <row r="365" spans="1:1" x14ac:dyDescent="0.25">
      <c r="A365" s="62"/>
    </row>
    <row r="366" spans="1:1" x14ac:dyDescent="0.25">
      <c r="A366" s="62"/>
    </row>
    <row r="367" spans="1:1" x14ac:dyDescent="0.25">
      <c r="A367" s="62"/>
    </row>
    <row r="368" spans="1:1" x14ac:dyDescent="0.25">
      <c r="A368" s="62"/>
    </row>
    <row r="369" spans="1:1" x14ac:dyDescent="0.25">
      <c r="A369" s="62"/>
    </row>
    <row r="370" spans="1:1" x14ac:dyDescent="0.25">
      <c r="A370" s="62"/>
    </row>
    <row r="371" spans="1:1" x14ac:dyDescent="0.25">
      <c r="A371" s="62"/>
    </row>
    <row r="372" spans="1:1" x14ac:dyDescent="0.25">
      <c r="A372" s="62"/>
    </row>
    <row r="373" spans="1:1" x14ac:dyDescent="0.25">
      <c r="A373" s="62"/>
    </row>
    <row r="374" spans="1:1" x14ac:dyDescent="0.25">
      <c r="A374" s="62"/>
    </row>
    <row r="375" spans="1:1" x14ac:dyDescent="0.25">
      <c r="A375" s="62"/>
    </row>
    <row r="376" spans="1:1" x14ac:dyDescent="0.25">
      <c r="A376" s="62"/>
    </row>
    <row r="377" spans="1:1" x14ac:dyDescent="0.25">
      <c r="A377" s="62"/>
    </row>
    <row r="378" spans="1:1" x14ac:dyDescent="0.25">
      <c r="A378" s="62"/>
    </row>
    <row r="379" spans="1:1" x14ac:dyDescent="0.25">
      <c r="A379" s="62"/>
    </row>
    <row r="380" spans="1:1" x14ac:dyDescent="0.25">
      <c r="A380" s="62"/>
    </row>
    <row r="381" spans="1:1" x14ac:dyDescent="0.25">
      <c r="A381" s="62"/>
    </row>
    <row r="382" spans="1:1" x14ac:dyDescent="0.25">
      <c r="A382" s="62"/>
    </row>
    <row r="383" spans="1:1" x14ac:dyDescent="0.25">
      <c r="A383" s="62"/>
    </row>
    <row r="384" spans="1:1" x14ac:dyDescent="0.25">
      <c r="A384" s="62"/>
    </row>
    <row r="385" spans="1:1" x14ac:dyDescent="0.25">
      <c r="A385" s="62"/>
    </row>
    <row r="386" spans="1:1" x14ac:dyDescent="0.25">
      <c r="A386" s="62"/>
    </row>
    <row r="387" spans="1:1" x14ac:dyDescent="0.25">
      <c r="A387" s="62"/>
    </row>
    <row r="388" spans="1:1" x14ac:dyDescent="0.25">
      <c r="A388" s="62"/>
    </row>
    <row r="389" spans="1:1" x14ac:dyDescent="0.25">
      <c r="A389" s="62"/>
    </row>
    <row r="390" spans="1:1" x14ac:dyDescent="0.25">
      <c r="A390" s="62"/>
    </row>
    <row r="391" spans="1:1" x14ac:dyDescent="0.25">
      <c r="A391" s="62"/>
    </row>
    <row r="392" spans="1:1" x14ac:dyDescent="0.25">
      <c r="A392" s="62"/>
    </row>
    <row r="393" spans="1:1" x14ac:dyDescent="0.25">
      <c r="A393" s="62"/>
    </row>
    <row r="394" spans="1:1" x14ac:dyDescent="0.25">
      <c r="A394" s="62"/>
    </row>
    <row r="395" spans="1:1" x14ac:dyDescent="0.25">
      <c r="A395" s="62"/>
    </row>
    <row r="396" spans="1:1" x14ac:dyDescent="0.25">
      <c r="A396" s="62"/>
    </row>
    <row r="397" spans="1:1" x14ac:dyDescent="0.25">
      <c r="A397" s="62"/>
    </row>
    <row r="398" spans="1:1" x14ac:dyDescent="0.25">
      <c r="A398" s="62"/>
    </row>
    <row r="399" spans="1:1" x14ac:dyDescent="0.25">
      <c r="A399" s="62"/>
    </row>
    <row r="400" spans="1:1" x14ac:dyDescent="0.25">
      <c r="A400" s="62"/>
    </row>
    <row r="401" spans="1:1" x14ac:dyDescent="0.25">
      <c r="A401" s="62"/>
    </row>
    <row r="402" spans="1:1" x14ac:dyDescent="0.25">
      <c r="A402" s="62"/>
    </row>
    <row r="403" spans="1:1" x14ac:dyDescent="0.25">
      <c r="A403" s="62"/>
    </row>
    <row r="404" spans="1:1" x14ac:dyDescent="0.25">
      <c r="A404" s="62"/>
    </row>
    <row r="405" spans="1:1" x14ac:dyDescent="0.25">
      <c r="A405" s="62"/>
    </row>
    <row r="406" spans="1:1" x14ac:dyDescent="0.25">
      <c r="A406" s="62"/>
    </row>
    <row r="407" spans="1:1" x14ac:dyDescent="0.25">
      <c r="A407" s="62"/>
    </row>
    <row r="408" spans="1:1" x14ac:dyDescent="0.25">
      <c r="A408" s="62"/>
    </row>
    <row r="409" spans="1:1" x14ac:dyDescent="0.25">
      <c r="A409" s="62"/>
    </row>
    <row r="410" spans="1:1" x14ac:dyDescent="0.25">
      <c r="A410" s="62"/>
    </row>
    <row r="411" spans="1:1" x14ac:dyDescent="0.25">
      <c r="A411" s="62"/>
    </row>
    <row r="412" spans="1:1" x14ac:dyDescent="0.25">
      <c r="A412" s="62"/>
    </row>
    <row r="413" spans="1:1" x14ac:dyDescent="0.25">
      <c r="A413" s="62"/>
    </row>
    <row r="414" spans="1:1" x14ac:dyDescent="0.25">
      <c r="A414" s="62"/>
    </row>
    <row r="415" spans="1:1" x14ac:dyDescent="0.25">
      <c r="A415" s="62"/>
    </row>
    <row r="416" spans="1:1" x14ac:dyDescent="0.25">
      <c r="A416" s="62"/>
    </row>
    <row r="417" spans="1:1" x14ac:dyDescent="0.25">
      <c r="A417" s="62"/>
    </row>
    <row r="418" spans="1:1" x14ac:dyDescent="0.25">
      <c r="A418" s="62"/>
    </row>
    <row r="419" spans="1:1" x14ac:dyDescent="0.25">
      <c r="A419" s="62"/>
    </row>
    <row r="420" spans="1:1" x14ac:dyDescent="0.25">
      <c r="A420" s="62"/>
    </row>
    <row r="421" spans="1:1" x14ac:dyDescent="0.25">
      <c r="A421" s="62"/>
    </row>
    <row r="422" spans="1:1" x14ac:dyDescent="0.25">
      <c r="A422" s="62"/>
    </row>
    <row r="423" spans="1:1" x14ac:dyDescent="0.25">
      <c r="A423" s="62"/>
    </row>
    <row r="424" spans="1:1" x14ac:dyDescent="0.25">
      <c r="A424" s="62"/>
    </row>
    <row r="425" spans="1:1" x14ac:dyDescent="0.25">
      <c r="A425" s="62"/>
    </row>
    <row r="426" spans="1:1" x14ac:dyDescent="0.25">
      <c r="A426" s="62"/>
    </row>
    <row r="427" spans="1:1" x14ac:dyDescent="0.25">
      <c r="A427" s="62"/>
    </row>
    <row r="428" spans="1:1" x14ac:dyDescent="0.25">
      <c r="A428" s="62"/>
    </row>
    <row r="429" spans="1:1" x14ac:dyDescent="0.25">
      <c r="A429" s="62"/>
    </row>
    <row r="430" spans="1:1" x14ac:dyDescent="0.25">
      <c r="A430" s="62"/>
    </row>
    <row r="431" spans="1:1" x14ac:dyDescent="0.25">
      <c r="A431" s="62"/>
    </row>
    <row r="432" spans="1:1" x14ac:dyDescent="0.25">
      <c r="A432" s="62"/>
    </row>
    <row r="433" spans="1:1" x14ac:dyDescent="0.25">
      <c r="A433" s="62"/>
    </row>
    <row r="434" spans="1:1" x14ac:dyDescent="0.25">
      <c r="A434" s="62"/>
    </row>
    <row r="435" spans="1:1" x14ac:dyDescent="0.25">
      <c r="A435" s="62"/>
    </row>
    <row r="436" spans="1:1" x14ac:dyDescent="0.25">
      <c r="A436" s="62"/>
    </row>
    <row r="437" spans="1:1" x14ac:dyDescent="0.25">
      <c r="A437" s="62"/>
    </row>
    <row r="438" spans="1:1" x14ac:dyDescent="0.25">
      <c r="A438" s="62"/>
    </row>
    <row r="439" spans="1:1" x14ac:dyDescent="0.25">
      <c r="A439" s="62"/>
    </row>
    <row r="440" spans="1:1" x14ac:dyDescent="0.25">
      <c r="A440" s="62"/>
    </row>
    <row r="441" spans="1:1" x14ac:dyDescent="0.25">
      <c r="A441" s="62"/>
    </row>
    <row r="442" spans="1:1" x14ac:dyDescent="0.25">
      <c r="A442" s="62"/>
    </row>
    <row r="443" spans="1:1" x14ac:dyDescent="0.25">
      <c r="A443" s="62"/>
    </row>
    <row r="444" spans="1:1" x14ac:dyDescent="0.25">
      <c r="A444" s="62"/>
    </row>
    <row r="445" spans="1:1" x14ac:dyDescent="0.25">
      <c r="A445" s="62"/>
    </row>
    <row r="446" spans="1:1" x14ac:dyDescent="0.25">
      <c r="A446" s="62"/>
    </row>
    <row r="447" spans="1:1" x14ac:dyDescent="0.25">
      <c r="A447" s="62"/>
    </row>
    <row r="448" spans="1:1" x14ac:dyDescent="0.25">
      <c r="A448" s="62"/>
    </row>
    <row r="449" spans="1:1" x14ac:dyDescent="0.25">
      <c r="A449" s="62"/>
    </row>
    <row r="450" spans="1:1" x14ac:dyDescent="0.25">
      <c r="A450" s="62"/>
    </row>
    <row r="451" spans="1:1" x14ac:dyDescent="0.25">
      <c r="A451" s="62"/>
    </row>
    <row r="452" spans="1:1" x14ac:dyDescent="0.25">
      <c r="A452" s="62"/>
    </row>
    <row r="453" spans="1:1" x14ac:dyDescent="0.25">
      <c r="A453" s="62"/>
    </row>
    <row r="454" spans="1:1" x14ac:dyDescent="0.25">
      <c r="A454" s="62"/>
    </row>
    <row r="455" spans="1:1" x14ac:dyDescent="0.25">
      <c r="A455" s="62"/>
    </row>
    <row r="456" spans="1:1" x14ac:dyDescent="0.25">
      <c r="A456" s="62"/>
    </row>
    <row r="457" spans="1:1" x14ac:dyDescent="0.25">
      <c r="A457" s="62"/>
    </row>
    <row r="458" spans="1:1" x14ac:dyDescent="0.25">
      <c r="A458" s="62"/>
    </row>
    <row r="459" spans="1:1" x14ac:dyDescent="0.25">
      <c r="A459" s="62"/>
    </row>
    <row r="460" spans="1:1" x14ac:dyDescent="0.25">
      <c r="A460" s="62"/>
    </row>
    <row r="461" spans="1:1" x14ac:dyDescent="0.25">
      <c r="A461" s="62"/>
    </row>
    <row r="462" spans="1:1" x14ac:dyDescent="0.25">
      <c r="A462" s="62"/>
    </row>
    <row r="463" spans="1:1" x14ac:dyDescent="0.25">
      <c r="A463" s="62"/>
    </row>
    <row r="464" spans="1:1" x14ac:dyDescent="0.25">
      <c r="A464" s="62"/>
    </row>
    <row r="465" spans="1:1" x14ac:dyDescent="0.25">
      <c r="A465" s="62"/>
    </row>
    <row r="466" spans="1:1" x14ac:dyDescent="0.25">
      <c r="A466" s="62"/>
    </row>
    <row r="467" spans="1:1" x14ac:dyDescent="0.25">
      <c r="A467" s="62"/>
    </row>
    <row r="468" spans="1:1" x14ac:dyDescent="0.25">
      <c r="A468" s="62"/>
    </row>
    <row r="469" spans="1:1" x14ac:dyDescent="0.25">
      <c r="A469" s="62"/>
    </row>
    <row r="470" spans="1:1" x14ac:dyDescent="0.25">
      <c r="A470" s="62"/>
    </row>
    <row r="471" spans="1:1" x14ac:dyDescent="0.25">
      <c r="A471" s="62"/>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Ajustes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2015-01-05T16:08:39Z</dcterms:modified>
</cp:coreProperties>
</file>