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106"/>
  <workbookPr codeName="ЭтаКнига"/>
  <mc:AlternateContent xmlns:mc="http://schemas.openxmlformats.org/markup-compatibility/2006">
    <mc:Choice Requires="x15">
      <x15ac:absPath xmlns:x15ac="http://schemas.microsoft.com/office/spreadsheetml/2010/11/ac" url="/Users/Evgenij/Desktop/"/>
    </mc:Choice>
  </mc:AlternateContent>
  <bookViews>
    <workbookView xWindow="0" yWindow="480" windowWidth="21840" windowHeight="12680"/>
  </bookViews>
  <sheets>
    <sheet name="февраль 2019" sheetId="88" r:id="rId1"/>
    <sheet name="январь 2019" sheetId="87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5" i="88" l="1"/>
  <c r="F15" i="88"/>
  <c r="F9" i="88"/>
  <c r="F12" i="88"/>
  <c r="F21" i="88"/>
  <c r="F11" i="88"/>
  <c r="H8" i="87"/>
  <c r="H24" i="87"/>
  <c r="H4" i="88"/>
  <c r="H8" i="88"/>
</calcChain>
</file>

<file path=xl/sharedStrings.xml><?xml version="1.0" encoding="utf-8"?>
<sst xmlns="http://schemas.openxmlformats.org/spreadsheetml/2006/main" count="39" uniqueCount="26">
  <si>
    <t>Поступило в счет оплаты содержания и ремонта жилья,коммунальных услуг</t>
  </si>
  <si>
    <t>Содержание и ремонт жилья</t>
  </si>
  <si>
    <t>Горячая вода</t>
  </si>
  <si>
    <t>Холодная вода</t>
  </si>
  <si>
    <t>Водоотведение</t>
  </si>
  <si>
    <t>Электроэнергия</t>
  </si>
  <si>
    <t>Домофон</t>
  </si>
  <si>
    <t>Пеня</t>
  </si>
  <si>
    <t>Отопление Гкл</t>
  </si>
  <si>
    <t>Антенна</t>
  </si>
  <si>
    <t>Капитальный ремонт</t>
  </si>
  <si>
    <t>Судебные расходы</t>
  </si>
  <si>
    <t>С уважением, ООО "Розенталь Групп "Ботейн"</t>
  </si>
  <si>
    <t>Платные услуги</t>
  </si>
  <si>
    <t xml:space="preserve">Выполненные работы: 1. Завершены работы по монтажу уличного освещения. </t>
  </si>
  <si>
    <t>Задолженность собственников на 01.01.2019</t>
  </si>
  <si>
    <t>Начислено за январь 2019г</t>
  </si>
  <si>
    <t>Просроченная задолженность на 31.01.2019</t>
  </si>
  <si>
    <t>Задолженность собственников на 01.02.2019</t>
  </si>
  <si>
    <t>Начислено за февраль 2019г</t>
  </si>
  <si>
    <t>Просроченная задолженность на 28.02.2019</t>
  </si>
  <si>
    <t>Отчет  по ул. Александровская 51                                                      за период 01.01.2018-31.01.2019гг.</t>
  </si>
  <si>
    <t>Отчет  по ул. Александровская,51                                                      за период 01.02.2018-28.02.2019гг.</t>
  </si>
  <si>
    <t>Компонент на тепловую энергию</t>
  </si>
  <si>
    <t>Компонент на теплоноситель</t>
  </si>
  <si>
    <t xml:space="preserve">Выполненные работы: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</si>
</sst>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b/>
      <sz val="20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2"/>
      <name val="Times New Roman"/>
      <family val="1"/>
      <charset val="204"/>
    </font>
    <font>
      <sz val="12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2" fillId="0" borderId="0" xfId="0" applyFont="1"/>
    <xf numFmtId="2" fontId="2" fillId="0" borderId="2" xfId="0" applyNumberFormat="1" applyFont="1" applyBorder="1"/>
    <xf numFmtId="0" fontId="3" fillId="0" borderId="0" xfId="0" applyFont="1" applyBorder="1" applyAlignment="1">
      <alignment horizontal="left"/>
    </xf>
    <xf numFmtId="2" fontId="2" fillId="2" borderId="5" xfId="0" applyNumberFormat="1" applyFont="1" applyFill="1" applyBorder="1"/>
    <xf numFmtId="2" fontId="2" fillId="0" borderId="0" xfId="0" applyNumberFormat="1" applyFont="1"/>
    <xf numFmtId="0" fontId="2" fillId="0" borderId="2" xfId="0" applyFont="1" applyBorder="1"/>
    <xf numFmtId="2" fontId="0" fillId="0" borderId="0" xfId="0" applyNumberFormat="1"/>
    <xf numFmtId="2" fontId="2" fillId="0" borderId="8" xfId="0" applyNumberFormat="1" applyFont="1" applyBorder="1"/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1" fillId="0" borderId="0" xfId="0" applyFont="1" applyAlignment="1">
      <alignment horizontal="center" vertical="top" wrapText="1"/>
    </xf>
    <xf numFmtId="0" fontId="1" fillId="0" borderId="4" xfId="0" applyFont="1" applyBorder="1" applyAlignment="1">
      <alignment horizontal="center" vertical="top" wrapText="1"/>
    </xf>
    <xf numFmtId="0" fontId="2" fillId="0" borderId="6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4" fillId="0" borderId="11" xfId="0" applyFont="1" applyBorder="1" applyAlignment="1"/>
    <xf numFmtId="0" fontId="5" fillId="0" borderId="11" xfId="0" applyFont="1" applyBorder="1" applyAlignment="1"/>
    <xf numFmtId="0" fontId="5" fillId="0" borderId="12" xfId="0" applyFont="1" applyBorder="1" applyAlignment="1"/>
    <xf numFmtId="2" fontId="5" fillId="0" borderId="12" xfId="0" applyNumberFormat="1" applyFont="1" applyBorder="1" applyAlignment="1"/>
    <xf numFmtId="2" fontId="5" fillId="0" borderId="10" xfId="0" applyNumberFormat="1" applyFont="1" applyBorder="1" applyAlignment="1"/>
    <xf numFmtId="2" fontId="5" fillId="0" borderId="13" xfId="0" applyNumberFormat="1" applyFont="1" applyBorder="1" applyAlignment="1"/>
    <xf numFmtId="0" fontId="4" fillId="0" borderId="12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2" fontId="5" fillId="0" borderId="12" xfId="0" applyNumberFormat="1" applyFont="1" applyBorder="1" applyAlignment="1">
      <alignment horizontal="right"/>
    </xf>
    <xf numFmtId="2" fontId="5" fillId="0" borderId="10" xfId="0" applyNumberFormat="1" applyFont="1" applyBorder="1" applyAlignment="1">
      <alignment horizontal="right"/>
    </xf>
    <xf numFmtId="2" fontId="5" fillId="0" borderId="13" xfId="0" applyNumberFormat="1" applyFont="1" applyBorder="1" applyAlignment="1">
      <alignment horizontal="right"/>
    </xf>
    <xf numFmtId="0" fontId="4" fillId="0" borderId="11" xfId="0" applyFont="1" applyBorder="1" applyAlignment="1">
      <alignment wrapText="1"/>
    </xf>
    <xf numFmtId="0" fontId="4" fillId="0" borderId="9" xfId="0" applyFont="1" applyBorder="1" applyAlignment="1">
      <alignment wrapText="1"/>
    </xf>
    <xf numFmtId="0" fontId="5" fillId="0" borderId="10" xfId="0" applyFont="1" applyBorder="1" applyAlignment="1">
      <alignment wrapText="1"/>
    </xf>
    <xf numFmtId="0" fontId="4" fillId="0" borderId="9" xfId="0" applyFont="1" applyBorder="1" applyAlignment="1">
      <alignment horizontal="left" wrapText="1"/>
    </xf>
    <xf numFmtId="0" fontId="4" fillId="0" borderId="10" xfId="0" applyFont="1" applyBorder="1" applyAlignment="1">
      <alignment horizontal="left" wrapText="1"/>
    </xf>
    <xf numFmtId="0" fontId="4" fillId="0" borderId="13" xfId="0" applyFont="1" applyBorder="1" applyAlignment="1">
      <alignment horizontal="left" wrapText="1"/>
    </xf>
    <xf numFmtId="0" fontId="0" fillId="0" borderId="10" xfId="0" applyBorder="1" applyAlignment="1">
      <alignment wrapText="1"/>
    </xf>
    <xf numFmtId="0" fontId="0" fillId="0" borderId="13" xfId="0" applyBorder="1" applyAlignment="1">
      <alignment wrapText="1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5" fillId="0" borderId="0" xfId="0" applyFont="1" applyBorder="1" applyAlignment="1">
      <alignment horizontal="left" vertical="top" wrapText="1"/>
    </xf>
    <xf numFmtId="0" fontId="2" fillId="0" borderId="0" xfId="0" applyNumberFormat="1" applyFont="1" applyBorder="1" applyAlignment="1">
      <alignment vertical="top" wrapText="1"/>
    </xf>
    <xf numFmtId="0" fontId="2" fillId="0" borderId="0" xfId="0" applyFont="1" applyAlignment="1">
      <alignment horizontal="right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4"/>
  <sheetViews>
    <sheetView tabSelected="1" topLeftCell="A7" workbookViewId="0">
      <selection activeCell="A27" sqref="A27:H28"/>
    </sheetView>
  </sheetViews>
  <sheetFormatPr baseColWidth="10" defaultColWidth="8.83203125" defaultRowHeight="15" x14ac:dyDescent="0.2"/>
  <cols>
    <col min="7" max="7" width="13.83203125" customWidth="1"/>
    <col min="8" max="8" width="25.5" customWidth="1"/>
    <col min="9" max="9" width="10.5" bestFit="1" customWidth="1"/>
  </cols>
  <sheetData>
    <row r="2" spans="1:9" x14ac:dyDescent="0.2">
      <c r="A2" s="13" t="s">
        <v>22</v>
      </c>
      <c r="B2" s="13"/>
      <c r="C2" s="13"/>
      <c r="D2" s="13"/>
      <c r="E2" s="13"/>
      <c r="F2" s="13"/>
      <c r="G2" s="13"/>
      <c r="H2" s="13"/>
    </row>
    <row r="3" spans="1:9" ht="58.5" customHeight="1" x14ac:dyDescent="0.2">
      <c r="A3" s="14"/>
      <c r="B3" s="14"/>
      <c r="C3" s="14"/>
      <c r="D3" s="14"/>
      <c r="E3" s="14"/>
      <c r="F3" s="14"/>
      <c r="G3" s="14"/>
      <c r="H3" s="14"/>
    </row>
    <row r="4" spans="1:9" ht="27.75" customHeight="1" x14ac:dyDescent="0.2">
      <c r="A4" s="15" t="s">
        <v>18</v>
      </c>
      <c r="B4" s="16"/>
      <c r="C4" s="16"/>
      <c r="D4" s="16"/>
      <c r="E4" s="16"/>
      <c r="F4" s="16"/>
      <c r="G4" s="16"/>
      <c r="H4" s="8">
        <f>'январь 2019'!H24</f>
        <v>385392.05000000005</v>
      </c>
    </row>
    <row r="5" spans="1:9" ht="18" x14ac:dyDescent="0.2">
      <c r="A5" s="11"/>
      <c r="B5" s="12"/>
      <c r="C5" s="12"/>
      <c r="D5" s="12"/>
      <c r="E5" s="12"/>
      <c r="F5" s="12"/>
      <c r="G5" s="12"/>
      <c r="H5" s="6"/>
    </row>
    <row r="6" spans="1:9" ht="26.25" customHeight="1" x14ac:dyDescent="0.2">
      <c r="A6" s="11"/>
      <c r="B6" s="12"/>
      <c r="C6" s="12"/>
      <c r="D6" s="12"/>
      <c r="E6" s="12"/>
      <c r="F6" s="12"/>
      <c r="G6" s="12"/>
      <c r="H6" s="6"/>
    </row>
    <row r="7" spans="1:9" ht="15" customHeight="1" x14ac:dyDescent="0.2">
      <c r="A7" s="17" t="s">
        <v>19</v>
      </c>
      <c r="B7" s="18"/>
      <c r="C7" s="18"/>
      <c r="D7" s="18"/>
      <c r="E7" s="18"/>
      <c r="F7" s="18"/>
      <c r="G7" s="18"/>
      <c r="H7" s="2">
        <v>147592.01</v>
      </c>
    </row>
    <row r="8" spans="1:9" ht="39" customHeight="1" x14ac:dyDescent="0.2">
      <c r="A8" s="19" t="s">
        <v>0</v>
      </c>
      <c r="B8" s="20"/>
      <c r="C8" s="20"/>
      <c r="D8" s="20"/>
      <c r="E8" s="20"/>
      <c r="F8" s="20"/>
      <c r="G8" s="20"/>
      <c r="H8" s="2">
        <f>SUM(F9:H21)</f>
        <v>115561.79999999999</v>
      </c>
    </row>
    <row r="9" spans="1:9" ht="15" customHeight="1" x14ac:dyDescent="0.2">
      <c r="A9" s="21" t="s">
        <v>1</v>
      </c>
      <c r="B9" s="22"/>
      <c r="C9" s="22"/>
      <c r="D9" s="22"/>
      <c r="E9" s="23"/>
      <c r="F9" s="24">
        <f>240.79+847.33+33405.54+619.6+498.33</f>
        <v>35611.590000000004</v>
      </c>
      <c r="G9" s="25"/>
      <c r="H9" s="26"/>
      <c r="I9" s="7"/>
    </row>
    <row r="10" spans="1:9" ht="15" customHeight="1" x14ac:dyDescent="0.2">
      <c r="A10" s="27" t="s">
        <v>13</v>
      </c>
      <c r="B10" s="28"/>
      <c r="C10" s="28"/>
      <c r="D10" s="28"/>
      <c r="E10" s="29"/>
      <c r="F10" s="30"/>
      <c r="G10" s="31"/>
      <c r="H10" s="32"/>
      <c r="I10" s="7"/>
    </row>
    <row r="11" spans="1:9" ht="15" customHeight="1" x14ac:dyDescent="0.2">
      <c r="A11" s="33" t="s">
        <v>23</v>
      </c>
      <c r="B11" s="22"/>
      <c r="C11" s="22"/>
      <c r="D11" s="22"/>
      <c r="E11" s="23"/>
      <c r="F11" s="24">
        <f>3216.67</f>
        <v>3216.67</v>
      </c>
      <c r="G11" s="25"/>
      <c r="H11" s="26"/>
    </row>
    <row r="12" spans="1:9" ht="15" customHeight="1" x14ac:dyDescent="0.2">
      <c r="A12" s="34" t="s">
        <v>3</v>
      </c>
      <c r="B12" s="35"/>
      <c r="C12" s="35"/>
      <c r="D12" s="35"/>
      <c r="E12" s="35"/>
      <c r="F12" s="24">
        <f>7670.5</f>
        <v>7670.5</v>
      </c>
      <c r="G12" s="25"/>
      <c r="H12" s="26"/>
    </row>
    <row r="13" spans="1:9" ht="15" customHeight="1" x14ac:dyDescent="0.2">
      <c r="A13" s="34" t="s">
        <v>4</v>
      </c>
      <c r="B13" s="35"/>
      <c r="C13" s="35"/>
      <c r="D13" s="35"/>
      <c r="E13" s="35"/>
      <c r="F13" s="24">
        <v>8947.93</v>
      </c>
      <c r="G13" s="25"/>
      <c r="H13" s="26"/>
    </row>
    <row r="14" spans="1:9" ht="15" customHeight="1" x14ac:dyDescent="0.2">
      <c r="A14" s="36" t="s">
        <v>24</v>
      </c>
      <c r="B14" s="37"/>
      <c r="C14" s="37"/>
      <c r="D14" s="37"/>
      <c r="E14" s="38"/>
      <c r="F14" s="30">
        <v>3680.99</v>
      </c>
      <c r="G14" s="31"/>
      <c r="H14" s="32"/>
    </row>
    <row r="15" spans="1:9" ht="15" customHeight="1" x14ac:dyDescent="0.2">
      <c r="A15" s="34" t="s">
        <v>5</v>
      </c>
      <c r="B15" s="35"/>
      <c r="C15" s="35"/>
      <c r="D15" s="35"/>
      <c r="E15" s="35"/>
      <c r="F15" s="24">
        <f>19338.69</f>
        <v>19338.689999999999</v>
      </c>
      <c r="G15" s="25"/>
      <c r="H15" s="26"/>
    </row>
    <row r="16" spans="1:9" ht="15" customHeight="1" x14ac:dyDescent="0.2">
      <c r="A16" s="34" t="s">
        <v>6</v>
      </c>
      <c r="B16" s="35"/>
      <c r="C16" s="35"/>
      <c r="D16" s="35"/>
      <c r="E16" s="35"/>
      <c r="F16" s="24"/>
      <c r="G16" s="25"/>
      <c r="H16" s="26"/>
    </row>
    <row r="17" spans="1:9" ht="15" customHeight="1" x14ac:dyDescent="0.2">
      <c r="A17" s="34" t="s">
        <v>7</v>
      </c>
      <c r="B17" s="35"/>
      <c r="C17" s="35"/>
      <c r="D17" s="35"/>
      <c r="E17" s="35"/>
      <c r="F17" s="24"/>
      <c r="G17" s="25"/>
      <c r="H17" s="26"/>
    </row>
    <row r="18" spans="1:9" ht="15" customHeight="1" x14ac:dyDescent="0.2">
      <c r="A18" s="34" t="s">
        <v>9</v>
      </c>
      <c r="B18" s="35"/>
      <c r="C18" s="35"/>
      <c r="D18" s="35"/>
      <c r="E18" s="35"/>
      <c r="F18" s="24"/>
      <c r="G18" s="25"/>
      <c r="H18" s="26"/>
    </row>
    <row r="19" spans="1:9" ht="15" customHeight="1" x14ac:dyDescent="0.2">
      <c r="A19" s="34" t="s">
        <v>10</v>
      </c>
      <c r="B19" s="39"/>
      <c r="C19" s="39"/>
      <c r="D19" s="39"/>
      <c r="E19" s="40"/>
      <c r="F19" s="24"/>
      <c r="G19" s="25"/>
      <c r="H19" s="26"/>
    </row>
    <row r="20" spans="1:9" ht="15" customHeight="1" x14ac:dyDescent="0.2">
      <c r="A20" s="34" t="s">
        <v>11</v>
      </c>
      <c r="B20" s="39"/>
      <c r="C20" s="39"/>
      <c r="D20" s="39"/>
      <c r="E20" s="40"/>
      <c r="F20" s="24"/>
      <c r="G20" s="25"/>
      <c r="H20" s="26"/>
    </row>
    <row r="21" spans="1:9" ht="15" customHeight="1" x14ac:dyDescent="0.2">
      <c r="A21" s="34" t="s">
        <v>8</v>
      </c>
      <c r="B21" s="35"/>
      <c r="C21" s="35"/>
      <c r="D21" s="35"/>
      <c r="E21" s="35"/>
      <c r="F21" s="24">
        <f>240.79+36854.64</f>
        <v>37095.43</v>
      </c>
      <c r="G21" s="25"/>
      <c r="H21" s="26"/>
      <c r="I21" s="7"/>
    </row>
    <row r="22" spans="1:9" ht="15" customHeight="1" x14ac:dyDescent="0.2">
      <c r="A22" s="19"/>
      <c r="B22" s="20"/>
      <c r="C22" s="20"/>
      <c r="D22" s="20"/>
      <c r="E22" s="20"/>
      <c r="F22" s="20"/>
      <c r="G22" s="20"/>
      <c r="H22" s="2"/>
      <c r="I22" s="7"/>
    </row>
    <row r="23" spans="1:9" ht="15" customHeight="1" x14ac:dyDescent="0.25">
      <c r="A23" s="11"/>
      <c r="B23" s="12"/>
      <c r="C23" s="12"/>
      <c r="D23" s="12"/>
      <c r="E23" s="12"/>
      <c r="F23" s="3"/>
      <c r="G23" s="3"/>
      <c r="H23" s="2"/>
    </row>
    <row r="24" spans="1:9" ht="15" customHeight="1" x14ac:dyDescent="0.2">
      <c r="A24" s="17"/>
      <c r="B24" s="18"/>
      <c r="C24" s="18"/>
      <c r="D24" s="18"/>
      <c r="E24" s="18"/>
      <c r="F24" s="18"/>
      <c r="G24" s="18"/>
      <c r="H24" s="2"/>
    </row>
    <row r="25" spans="1:9" ht="15" customHeight="1" x14ac:dyDescent="0.2">
      <c r="A25" s="41" t="s">
        <v>20</v>
      </c>
      <c r="B25" s="42"/>
      <c r="C25" s="42"/>
      <c r="D25" s="42"/>
      <c r="E25" s="42"/>
      <c r="F25" s="42"/>
      <c r="G25" s="42"/>
      <c r="H25" s="4">
        <f>417422.26-H7</f>
        <v>269830.25</v>
      </c>
    </row>
    <row r="26" spans="1:9" ht="15" customHeight="1" x14ac:dyDescent="0.2">
      <c r="A26" s="1"/>
      <c r="B26" s="1"/>
      <c r="C26" s="1"/>
      <c r="D26" s="1"/>
      <c r="E26" s="1"/>
      <c r="F26" s="1"/>
      <c r="G26" s="5"/>
      <c r="H26" s="5"/>
    </row>
    <row r="27" spans="1:9" ht="36.75" customHeight="1" x14ac:dyDescent="0.2">
      <c r="A27" s="43" t="s">
        <v>25</v>
      </c>
      <c r="B27" s="43"/>
      <c r="C27" s="43"/>
      <c r="D27" s="43"/>
      <c r="E27" s="43"/>
      <c r="F27" s="43"/>
      <c r="G27" s="43"/>
      <c r="H27" s="43"/>
    </row>
    <row r="28" spans="1:9" ht="45.75" customHeight="1" x14ac:dyDescent="0.2">
      <c r="A28" s="43"/>
      <c r="B28" s="43"/>
      <c r="C28" s="43"/>
      <c r="D28" s="43"/>
      <c r="E28" s="43"/>
      <c r="F28" s="43"/>
      <c r="G28" s="43"/>
      <c r="H28" s="43"/>
    </row>
    <row r="29" spans="1:9" ht="21" customHeight="1" x14ac:dyDescent="0.2">
      <c r="A29" s="44"/>
      <c r="B29" s="44"/>
      <c r="C29" s="44"/>
      <c r="D29" s="44"/>
      <c r="E29" s="44"/>
      <c r="F29" s="44"/>
      <c r="G29" s="44"/>
      <c r="H29" s="44"/>
    </row>
    <row r="30" spans="1:9" ht="22.5" customHeight="1" x14ac:dyDescent="0.2">
      <c r="A30" s="45" t="s">
        <v>12</v>
      </c>
      <c r="B30" s="45"/>
      <c r="C30" s="45"/>
      <c r="D30" s="45"/>
      <c r="E30" s="45"/>
      <c r="F30" s="45"/>
      <c r="G30" s="45"/>
      <c r="H30" s="45"/>
    </row>
    <row r="31" spans="1:9" ht="15" customHeight="1" x14ac:dyDescent="0.2">
      <c r="A31" s="45"/>
      <c r="B31" s="45"/>
      <c r="C31" s="45"/>
      <c r="D31" s="45"/>
      <c r="E31" s="45"/>
      <c r="F31" s="45"/>
      <c r="G31" s="45"/>
      <c r="H31" s="45"/>
    </row>
    <row r="32" spans="1:9" ht="43.5" customHeight="1" x14ac:dyDescent="0.2"/>
    <row r="33" ht="10.25" customHeight="1" x14ac:dyDescent="0.2"/>
    <row r="34" ht="84" hidden="1" customHeight="1" x14ac:dyDescent="0.2"/>
  </sheetData>
  <mergeCells count="36">
    <mergeCell ref="A25:G25"/>
    <mergeCell ref="A27:H28"/>
    <mergeCell ref="A29:H29"/>
    <mergeCell ref="A30:H31"/>
    <mergeCell ref="A20:E20"/>
    <mergeCell ref="F20:H20"/>
    <mergeCell ref="A21:E21"/>
    <mergeCell ref="F21:H21"/>
    <mergeCell ref="A22:G22"/>
    <mergeCell ref="A24:G24"/>
    <mergeCell ref="A17:E17"/>
    <mergeCell ref="F17:H17"/>
    <mergeCell ref="A18:E18"/>
    <mergeCell ref="F18:H18"/>
    <mergeCell ref="A19:E19"/>
    <mergeCell ref="F19:H19"/>
    <mergeCell ref="A13:E13"/>
    <mergeCell ref="F13:H13"/>
    <mergeCell ref="A15:E15"/>
    <mergeCell ref="F15:H15"/>
    <mergeCell ref="A16:E16"/>
    <mergeCell ref="F16:H16"/>
    <mergeCell ref="A14:E14"/>
    <mergeCell ref="F14:H14"/>
    <mergeCell ref="A10:E10"/>
    <mergeCell ref="F10:H10"/>
    <mergeCell ref="A11:E11"/>
    <mergeCell ref="F11:H11"/>
    <mergeCell ref="A12:E12"/>
    <mergeCell ref="F12:H12"/>
    <mergeCell ref="A2:H3"/>
    <mergeCell ref="A4:G4"/>
    <mergeCell ref="A7:G7"/>
    <mergeCell ref="A8:G8"/>
    <mergeCell ref="A9:E9"/>
    <mergeCell ref="F9:H9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3"/>
  <sheetViews>
    <sheetView workbookViewId="0">
      <selection activeCell="A26" sqref="A26:H27"/>
    </sheetView>
  </sheetViews>
  <sheetFormatPr baseColWidth="10" defaultColWidth="8.83203125" defaultRowHeight="15" x14ac:dyDescent="0.2"/>
  <cols>
    <col min="7" max="7" width="13.83203125" customWidth="1"/>
    <col min="8" max="8" width="25.5" customWidth="1"/>
    <col min="9" max="9" width="10.5" bestFit="1" customWidth="1"/>
  </cols>
  <sheetData>
    <row r="2" spans="1:9" x14ac:dyDescent="0.2">
      <c r="A2" s="13" t="s">
        <v>21</v>
      </c>
      <c r="B2" s="13"/>
      <c r="C2" s="13"/>
      <c r="D2" s="13"/>
      <c r="E2" s="13"/>
      <c r="F2" s="13"/>
      <c r="G2" s="13"/>
      <c r="H2" s="13"/>
    </row>
    <row r="3" spans="1:9" ht="58.5" customHeight="1" x14ac:dyDescent="0.2">
      <c r="A3" s="14"/>
      <c r="B3" s="14"/>
      <c r="C3" s="14"/>
      <c r="D3" s="14"/>
      <c r="E3" s="14"/>
      <c r="F3" s="14"/>
      <c r="G3" s="14"/>
      <c r="H3" s="14"/>
    </row>
    <row r="4" spans="1:9" ht="27.75" customHeight="1" x14ac:dyDescent="0.2">
      <c r="A4" s="15" t="s">
        <v>15</v>
      </c>
      <c r="B4" s="16"/>
      <c r="C4" s="16"/>
      <c r="D4" s="16"/>
      <c r="E4" s="16"/>
      <c r="F4" s="16"/>
      <c r="G4" s="16"/>
      <c r="H4" s="8"/>
    </row>
    <row r="5" spans="1:9" ht="18" x14ac:dyDescent="0.2">
      <c r="A5" s="9"/>
      <c r="B5" s="10"/>
      <c r="C5" s="10"/>
      <c r="D5" s="10"/>
      <c r="E5" s="10"/>
      <c r="F5" s="10"/>
      <c r="G5" s="10"/>
      <c r="H5" s="6"/>
    </row>
    <row r="6" spans="1:9" ht="26.25" customHeight="1" x14ac:dyDescent="0.2">
      <c r="A6" s="9"/>
      <c r="B6" s="10"/>
      <c r="C6" s="10"/>
      <c r="D6" s="10"/>
      <c r="E6" s="10"/>
      <c r="F6" s="10"/>
      <c r="G6" s="10"/>
      <c r="H6" s="6"/>
    </row>
    <row r="7" spans="1:9" ht="15" customHeight="1" x14ac:dyDescent="0.2">
      <c r="A7" s="17" t="s">
        <v>16</v>
      </c>
      <c r="B7" s="18"/>
      <c r="C7" s="18"/>
      <c r="D7" s="18"/>
      <c r="E7" s="18"/>
      <c r="F7" s="18"/>
      <c r="G7" s="18"/>
      <c r="H7" s="2">
        <v>387528.21</v>
      </c>
    </row>
    <row r="8" spans="1:9" ht="39" customHeight="1" x14ac:dyDescent="0.2">
      <c r="A8" s="19" t="s">
        <v>0</v>
      </c>
      <c r="B8" s="20"/>
      <c r="C8" s="20"/>
      <c r="D8" s="20"/>
      <c r="E8" s="20"/>
      <c r="F8" s="20"/>
      <c r="G8" s="20"/>
      <c r="H8" s="2">
        <f>2136.16</f>
        <v>2136.16</v>
      </c>
    </row>
    <row r="9" spans="1:9" ht="15" customHeight="1" x14ac:dyDescent="0.2">
      <c r="A9" s="21" t="s">
        <v>1</v>
      </c>
      <c r="B9" s="22"/>
      <c r="C9" s="22"/>
      <c r="D9" s="22"/>
      <c r="E9" s="23"/>
      <c r="F9" s="24"/>
      <c r="G9" s="25"/>
      <c r="H9" s="26"/>
      <c r="I9" s="7"/>
    </row>
    <row r="10" spans="1:9" ht="15" customHeight="1" x14ac:dyDescent="0.2">
      <c r="A10" s="27" t="s">
        <v>13</v>
      </c>
      <c r="B10" s="28"/>
      <c r="C10" s="28"/>
      <c r="D10" s="28"/>
      <c r="E10" s="29"/>
      <c r="F10" s="30"/>
      <c r="G10" s="31"/>
      <c r="H10" s="32"/>
      <c r="I10" s="7"/>
    </row>
    <row r="11" spans="1:9" ht="15" customHeight="1" x14ac:dyDescent="0.2">
      <c r="A11" s="33" t="s">
        <v>2</v>
      </c>
      <c r="B11" s="22"/>
      <c r="C11" s="22"/>
      <c r="D11" s="22"/>
      <c r="E11" s="23"/>
      <c r="F11" s="24"/>
      <c r="G11" s="25"/>
      <c r="H11" s="26"/>
    </row>
    <row r="12" spans="1:9" ht="15" customHeight="1" x14ac:dyDescent="0.2">
      <c r="A12" s="34" t="s">
        <v>3</v>
      </c>
      <c r="B12" s="35"/>
      <c r="C12" s="35"/>
      <c r="D12" s="35"/>
      <c r="E12" s="35"/>
      <c r="F12" s="24"/>
      <c r="G12" s="25"/>
      <c r="H12" s="26"/>
    </row>
    <row r="13" spans="1:9" ht="15" customHeight="1" x14ac:dyDescent="0.2">
      <c r="A13" s="34" t="s">
        <v>4</v>
      </c>
      <c r="B13" s="35"/>
      <c r="C13" s="35"/>
      <c r="D13" s="35"/>
      <c r="E13" s="35"/>
      <c r="F13" s="24"/>
      <c r="G13" s="25"/>
      <c r="H13" s="26"/>
    </row>
    <row r="14" spans="1:9" ht="15" customHeight="1" x14ac:dyDescent="0.2">
      <c r="A14" s="34" t="s">
        <v>5</v>
      </c>
      <c r="B14" s="35"/>
      <c r="C14" s="35"/>
      <c r="D14" s="35"/>
      <c r="E14" s="35"/>
      <c r="F14" s="24"/>
      <c r="G14" s="25"/>
      <c r="H14" s="26"/>
    </row>
    <row r="15" spans="1:9" ht="15" customHeight="1" x14ac:dyDescent="0.2">
      <c r="A15" s="34" t="s">
        <v>6</v>
      </c>
      <c r="B15" s="35"/>
      <c r="C15" s="35"/>
      <c r="D15" s="35"/>
      <c r="E15" s="35"/>
      <c r="F15" s="24"/>
      <c r="G15" s="25"/>
      <c r="H15" s="26"/>
    </row>
    <row r="16" spans="1:9" ht="15" customHeight="1" x14ac:dyDescent="0.2">
      <c r="A16" s="34" t="s">
        <v>7</v>
      </c>
      <c r="B16" s="35"/>
      <c r="C16" s="35"/>
      <c r="D16" s="35"/>
      <c r="E16" s="35"/>
      <c r="F16" s="24"/>
      <c r="G16" s="25"/>
      <c r="H16" s="26"/>
    </row>
    <row r="17" spans="1:9" ht="15" customHeight="1" x14ac:dyDescent="0.2">
      <c r="A17" s="34" t="s">
        <v>9</v>
      </c>
      <c r="B17" s="35"/>
      <c r="C17" s="35"/>
      <c r="D17" s="35"/>
      <c r="E17" s="35"/>
      <c r="F17" s="24"/>
      <c r="G17" s="25"/>
      <c r="H17" s="26"/>
    </row>
    <row r="18" spans="1:9" ht="15" customHeight="1" x14ac:dyDescent="0.2">
      <c r="A18" s="34" t="s">
        <v>10</v>
      </c>
      <c r="B18" s="39"/>
      <c r="C18" s="39"/>
      <c r="D18" s="39"/>
      <c r="E18" s="40"/>
      <c r="F18" s="24"/>
      <c r="G18" s="25"/>
      <c r="H18" s="26"/>
    </row>
    <row r="19" spans="1:9" ht="15" customHeight="1" x14ac:dyDescent="0.2">
      <c r="A19" s="34" t="s">
        <v>11</v>
      </c>
      <c r="B19" s="39"/>
      <c r="C19" s="39"/>
      <c r="D19" s="39"/>
      <c r="E19" s="40"/>
      <c r="F19" s="24"/>
      <c r="G19" s="25"/>
      <c r="H19" s="26"/>
    </row>
    <row r="20" spans="1:9" ht="15" customHeight="1" x14ac:dyDescent="0.2">
      <c r="A20" s="34" t="s">
        <v>8</v>
      </c>
      <c r="B20" s="35"/>
      <c r="C20" s="35"/>
      <c r="D20" s="35"/>
      <c r="E20" s="35"/>
      <c r="F20" s="24"/>
      <c r="G20" s="25"/>
      <c r="H20" s="26"/>
      <c r="I20" s="7"/>
    </row>
    <row r="21" spans="1:9" ht="15" customHeight="1" x14ac:dyDescent="0.2">
      <c r="A21" s="19"/>
      <c r="B21" s="20"/>
      <c r="C21" s="20"/>
      <c r="D21" s="20"/>
      <c r="E21" s="20"/>
      <c r="F21" s="20"/>
      <c r="G21" s="20"/>
      <c r="H21" s="2"/>
      <c r="I21" s="7"/>
    </row>
    <row r="22" spans="1:9" ht="15" customHeight="1" x14ac:dyDescent="0.25">
      <c r="A22" s="9"/>
      <c r="B22" s="10"/>
      <c r="C22" s="10"/>
      <c r="D22" s="10"/>
      <c r="E22" s="10"/>
      <c r="F22" s="3"/>
      <c r="G22" s="3"/>
      <c r="H22" s="2"/>
    </row>
    <row r="23" spans="1:9" ht="15" customHeight="1" x14ac:dyDescent="0.2">
      <c r="A23" s="17"/>
      <c r="B23" s="18"/>
      <c r="C23" s="18"/>
      <c r="D23" s="18"/>
      <c r="E23" s="18"/>
      <c r="F23" s="18"/>
      <c r="G23" s="18"/>
      <c r="H23" s="2"/>
    </row>
    <row r="24" spans="1:9" ht="15" customHeight="1" x14ac:dyDescent="0.2">
      <c r="A24" s="41" t="s">
        <v>17</v>
      </c>
      <c r="B24" s="42"/>
      <c r="C24" s="42"/>
      <c r="D24" s="42"/>
      <c r="E24" s="42"/>
      <c r="F24" s="42"/>
      <c r="G24" s="42"/>
      <c r="H24" s="4">
        <f>H7-H8</f>
        <v>385392.05000000005</v>
      </c>
    </row>
    <row r="25" spans="1:9" ht="15" customHeight="1" x14ac:dyDescent="0.2">
      <c r="A25" s="1"/>
      <c r="B25" s="1"/>
      <c r="C25" s="1"/>
      <c r="D25" s="1"/>
      <c r="E25" s="1"/>
      <c r="F25" s="1"/>
      <c r="G25" s="5"/>
      <c r="H25" s="5"/>
    </row>
    <row r="26" spans="1:9" ht="36.75" customHeight="1" x14ac:dyDescent="0.2">
      <c r="A26" s="43" t="s">
        <v>14</v>
      </c>
      <c r="B26" s="43"/>
      <c r="C26" s="43"/>
      <c r="D26" s="43"/>
      <c r="E26" s="43"/>
      <c r="F26" s="43"/>
      <c r="G26" s="43"/>
      <c r="H26" s="43"/>
    </row>
    <row r="27" spans="1:9" ht="45.75" customHeight="1" x14ac:dyDescent="0.2">
      <c r="A27" s="43"/>
      <c r="B27" s="43"/>
      <c r="C27" s="43"/>
      <c r="D27" s="43"/>
      <c r="E27" s="43"/>
      <c r="F27" s="43"/>
      <c r="G27" s="43"/>
      <c r="H27" s="43"/>
    </row>
    <row r="28" spans="1:9" ht="21" customHeight="1" x14ac:dyDescent="0.2">
      <c r="A28" s="44"/>
      <c r="B28" s="44"/>
      <c r="C28" s="44"/>
      <c r="D28" s="44"/>
      <c r="E28" s="44"/>
      <c r="F28" s="44"/>
      <c r="G28" s="44"/>
      <c r="H28" s="44"/>
    </row>
    <row r="29" spans="1:9" ht="22.5" customHeight="1" x14ac:dyDescent="0.2">
      <c r="A29" s="45" t="s">
        <v>12</v>
      </c>
      <c r="B29" s="45"/>
      <c r="C29" s="45"/>
      <c r="D29" s="45"/>
      <c r="E29" s="45"/>
      <c r="F29" s="45"/>
      <c r="G29" s="45"/>
      <c r="H29" s="45"/>
    </row>
    <row r="30" spans="1:9" ht="15" customHeight="1" x14ac:dyDescent="0.2">
      <c r="A30" s="45"/>
      <c r="B30" s="45"/>
      <c r="C30" s="45"/>
      <c r="D30" s="45"/>
      <c r="E30" s="45"/>
      <c r="F30" s="45"/>
      <c r="G30" s="45"/>
      <c r="H30" s="45"/>
    </row>
    <row r="31" spans="1:9" ht="43.5" customHeight="1" x14ac:dyDescent="0.2"/>
    <row r="32" spans="1:9" ht="10.25" customHeight="1" x14ac:dyDescent="0.2"/>
    <row r="33" ht="84" hidden="1" customHeight="1" x14ac:dyDescent="0.2"/>
  </sheetData>
  <mergeCells count="34">
    <mergeCell ref="A2:H3"/>
    <mergeCell ref="A4:G4"/>
    <mergeCell ref="A7:G7"/>
    <mergeCell ref="A8:G8"/>
    <mergeCell ref="A9:E9"/>
    <mergeCell ref="F9:H9"/>
    <mergeCell ref="A10:E10"/>
    <mergeCell ref="F10:H10"/>
    <mergeCell ref="A11:E11"/>
    <mergeCell ref="F11:H11"/>
    <mergeCell ref="A12:E12"/>
    <mergeCell ref="F12:H12"/>
    <mergeCell ref="A13:E13"/>
    <mergeCell ref="F13:H13"/>
    <mergeCell ref="A14:E14"/>
    <mergeCell ref="F14:H14"/>
    <mergeCell ref="A15:E15"/>
    <mergeCell ref="F15:H15"/>
    <mergeCell ref="A16:E16"/>
    <mergeCell ref="F16:H16"/>
    <mergeCell ref="A17:E17"/>
    <mergeCell ref="F17:H17"/>
    <mergeCell ref="A18:E18"/>
    <mergeCell ref="F18:H18"/>
    <mergeCell ref="A24:G24"/>
    <mergeCell ref="A26:H27"/>
    <mergeCell ref="A28:H28"/>
    <mergeCell ref="A29:H30"/>
    <mergeCell ref="A19:E19"/>
    <mergeCell ref="F19:H19"/>
    <mergeCell ref="A20:E20"/>
    <mergeCell ref="F20:H20"/>
    <mergeCell ref="A21:G21"/>
    <mergeCell ref="A23:G2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февраль 2019</vt:lpstr>
      <vt:lpstr>январь 2019</vt:lpstr>
    </vt:vector>
  </TitlesOfParts>
  <Company>DNS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Оксана</dc:creator>
  <cp:lastModifiedBy>пользователь Microsoft Office</cp:lastModifiedBy>
  <cp:lastPrinted>2017-06-13T06:20:18Z</cp:lastPrinted>
  <dcterms:created xsi:type="dcterms:W3CDTF">2011-02-07T06:28:49Z</dcterms:created>
  <dcterms:modified xsi:type="dcterms:W3CDTF">2019-03-18T03:27:01Z</dcterms:modified>
</cp:coreProperties>
</file>