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820"/>
  </bookViews>
  <sheets>
    <sheet name="Декабрь 2018 " sheetId="7" r:id="rId1"/>
    <sheet name="Ноябрь 2018" sheetId="6" r:id="rId2"/>
    <sheet name="Октябрь 2018" sheetId="5" r:id="rId3"/>
    <sheet name="Сентябрь 2018" sheetId="4" r:id="rId4"/>
    <sheet name="Август 2018" sheetId="1" r:id="rId5"/>
    <sheet name="Лист2" sheetId="2" r:id="rId6"/>
    <sheet name="Лист3" sheetId="3" r:id="rId7"/>
  </sheets>
  <calcPr calcId="145621" refMode="R1C1"/>
</workbook>
</file>

<file path=xl/calcChain.xml><?xml version="1.0" encoding="utf-8"?>
<calcChain xmlns="http://schemas.openxmlformats.org/spreadsheetml/2006/main">
  <c r="H6" i="7" l="1"/>
  <c r="H11" i="7"/>
  <c r="H7" i="7" s="1"/>
  <c r="H11" i="6" l="1"/>
  <c r="H8" i="6"/>
  <c r="H7" i="6" s="1"/>
  <c r="H11" i="4"/>
  <c r="H7" i="4"/>
  <c r="H7" i="1"/>
</calcChain>
</file>

<file path=xl/sharedStrings.xml><?xml version="1.0" encoding="utf-8"?>
<sst xmlns="http://schemas.openxmlformats.org/spreadsheetml/2006/main" count="65" uniqueCount="33">
  <si>
    <t>Просроченная задолженность собственников на 01.08.2018</t>
  </si>
  <si>
    <t>Начислено за август 2018 г, в т.ч.:</t>
  </si>
  <si>
    <t>Поступило в счет оплаты содержания и ремонта жилья,коммунальных услуг в августе 2018  г:</t>
  </si>
  <si>
    <t>водоотведение</t>
  </si>
  <si>
    <t>холодная вода</t>
  </si>
  <si>
    <t>электроэнергия</t>
  </si>
  <si>
    <t>содержание и ремонт жилья</t>
  </si>
  <si>
    <t>пеня</t>
  </si>
  <si>
    <t>просроченная задолженность</t>
  </si>
  <si>
    <t xml:space="preserve">Выполненные работы: 1. </t>
  </si>
  <si>
    <t>С уважением, ООО "Розенталь Групп "Ботейн"</t>
  </si>
  <si>
    <t>Отчет с.Калинка ул.Молодежная д.6                                                      за период 01.08.2018-31.08.2018</t>
  </si>
  <si>
    <t>Просроченная задолженность собственников на 01.09.2018</t>
  </si>
  <si>
    <t>Начислено за сентябрь 2018 г, в т.ч.:</t>
  </si>
  <si>
    <t>Поступило в счет оплаты содержания и ремонта жилья,коммунальных услуг в сентябре 2018  г:</t>
  </si>
  <si>
    <t>Выполненные работы: 1. 1. Сделана контейнерная площадка. 2. Произведен монтаж системы уличного освещения. 3. Произведена подготовка дома к зиме. 4. Произведен ремонт кровли в местах повреждения (по заявкам собственников)</t>
  </si>
  <si>
    <t>Отчет с.Калинка ул.Молодежная д.6                                                      за период 01.10.2018-31.10.2018</t>
  </si>
  <si>
    <t>Просроченная задолженность собственников на 01.10.2018</t>
  </si>
  <si>
    <t>Начислено за октябрь 2018 г, в т.ч.:</t>
  </si>
  <si>
    <t>Поступило в счет оплаты содержания и ремонта жилья,коммунальных услуг в октябре 2018  г:</t>
  </si>
  <si>
    <t>домофон</t>
  </si>
  <si>
    <t xml:space="preserve"> -     </t>
  </si>
  <si>
    <t xml:space="preserve">Выполненные работы: 1. Завершены работы по ремонту межпанельных швов по обращениям собственников. </t>
  </si>
  <si>
    <t>Отчет с.Калинка ул.Молодежная д.6                                                      за период 01.11.2018-30.11.2018</t>
  </si>
  <si>
    <t>Просроченная задолженность собственников на 01.11.2018</t>
  </si>
  <si>
    <t>Начислено за ноябрь 2018 г, в т.ч.:</t>
  </si>
  <si>
    <t>Поступило в счет оплаты содержания и ремонта жилья,коммунальных услуг в ноябре 2018  г:</t>
  </si>
  <si>
    <t xml:space="preserve">отопление </t>
  </si>
  <si>
    <t>платные услуги</t>
  </si>
  <si>
    <t>Отчет с.Калинка ул.Молодежная д.6                                                      за период 01.12.2018-31.12.2018</t>
  </si>
  <si>
    <t>Просроченная задолженность собственников на 01.12.2018</t>
  </si>
  <si>
    <t>Начислено за декабрь 2018 г, в т.ч.:</t>
  </si>
  <si>
    <t>Поступило в счет оплаты содержания и ремонта жилья,коммунальных услуг в декабре 2018  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</si>
</sst>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3" fillId="0" borderId="4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6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3" fillId="0" borderId="9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7" fontId="3" fillId="0" borderId="10" xfId="0" applyNumberFormat="1" applyFont="1" applyBorder="1" applyAlignment="1">
      <alignment vertical="top" wrapText="1"/>
    </xf>
    <xf numFmtId="17" fontId="3" fillId="0" borderId="11" xfId="0" applyNumberFormat="1" applyFont="1" applyBorder="1" applyAlignment="1">
      <alignment vertical="top" wrapText="1"/>
    </xf>
    <xf numFmtId="17" fontId="3" fillId="0" borderId="12" xfId="0" applyNumberFormat="1" applyFont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center" vertical="distributed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26" sqref="F26"/>
    </sheetView>
  </sheetViews>
  <sheetFormatPr defaultRowHeight="15" x14ac:dyDescent="0.25"/>
  <cols>
    <col min="7" max="7" width="15.7109375" customWidth="1"/>
    <col min="8" max="8" width="19.42578125" customWidth="1"/>
  </cols>
  <sheetData>
    <row r="1" spans="1:8" ht="15" customHeight="1" x14ac:dyDescent="0.25">
      <c r="A1" s="23" t="s">
        <v>29</v>
      </c>
      <c r="B1" s="23"/>
      <c r="C1" s="23"/>
      <c r="D1" s="23"/>
      <c r="E1" s="23"/>
      <c r="F1" s="23"/>
      <c r="G1" s="23"/>
      <c r="H1" s="23"/>
    </row>
    <row r="2" spans="1:8" ht="36" customHeight="1" x14ac:dyDescent="0.25">
      <c r="A2" s="23"/>
      <c r="B2" s="23"/>
      <c r="C2" s="23"/>
      <c r="D2" s="23"/>
      <c r="E2" s="23"/>
      <c r="F2" s="23"/>
      <c r="G2" s="23"/>
      <c r="H2" s="23"/>
    </row>
    <row r="3" spans="1:8" ht="20.25" x14ac:dyDescent="0.3">
      <c r="A3" s="24"/>
      <c r="B3" s="24"/>
      <c r="C3" s="24"/>
      <c r="D3" s="24"/>
      <c r="E3" s="24"/>
      <c r="F3" s="24"/>
      <c r="G3" s="24"/>
      <c r="H3" s="24"/>
    </row>
    <row r="4" spans="1:8" ht="18.75" x14ac:dyDescent="0.3">
      <c r="A4" s="25" t="s">
        <v>30</v>
      </c>
      <c r="B4" s="26"/>
      <c r="C4" s="26"/>
      <c r="D4" s="26"/>
      <c r="E4" s="26"/>
      <c r="F4" s="26"/>
      <c r="G4" s="26"/>
      <c r="H4" s="1">
        <v>220069.62</v>
      </c>
    </row>
    <row r="5" spans="1:8" ht="18.75" x14ac:dyDescent="0.3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3">
      <c r="A6" s="25" t="s">
        <v>31</v>
      </c>
      <c r="B6" s="26"/>
      <c r="C6" s="26"/>
      <c r="D6" s="26"/>
      <c r="E6" s="26"/>
      <c r="F6" s="26"/>
      <c r="G6" s="26"/>
      <c r="H6" s="4">
        <f>541373.19</f>
        <v>541373.18999999994</v>
      </c>
    </row>
    <row r="7" spans="1:8" ht="38.25" customHeight="1" x14ac:dyDescent="0.3">
      <c r="A7" s="27" t="s">
        <v>32</v>
      </c>
      <c r="B7" s="28"/>
      <c r="C7" s="28"/>
      <c r="D7" s="28"/>
      <c r="E7" s="28"/>
      <c r="F7" s="28"/>
      <c r="G7" s="28"/>
      <c r="H7" s="1">
        <f>SUM(H8:H13)</f>
        <v>524212.07999999996</v>
      </c>
    </row>
    <row r="8" spans="1:8" ht="18.75" x14ac:dyDescent="0.3">
      <c r="A8" s="2" t="s">
        <v>3</v>
      </c>
      <c r="B8" s="3"/>
      <c r="C8" s="3"/>
      <c r="D8" s="3"/>
      <c r="E8" s="3"/>
      <c r="F8" s="3"/>
      <c r="G8" s="3"/>
      <c r="H8" s="1">
        <v>16201.27</v>
      </c>
    </row>
    <row r="9" spans="1:8" ht="18.75" x14ac:dyDescent="0.3">
      <c r="A9" s="2" t="s">
        <v>4</v>
      </c>
      <c r="B9" s="3"/>
      <c r="C9" s="3"/>
      <c r="D9" s="3"/>
      <c r="E9" s="3"/>
      <c r="F9" s="3"/>
      <c r="G9" s="3"/>
      <c r="H9" s="1">
        <v>28624.06</v>
      </c>
    </row>
    <row r="10" spans="1:8" ht="18.75" x14ac:dyDescent="0.3">
      <c r="A10" s="2" t="s">
        <v>5</v>
      </c>
      <c r="B10" s="3"/>
      <c r="C10" s="3"/>
      <c r="D10" s="3"/>
      <c r="E10" s="3"/>
      <c r="F10" s="3"/>
      <c r="G10" s="3"/>
      <c r="H10" s="1">
        <v>59623.81</v>
      </c>
    </row>
    <row r="11" spans="1:8" ht="18.75" x14ac:dyDescent="0.3">
      <c r="A11" s="2" t="s">
        <v>6</v>
      </c>
      <c r="B11" s="3"/>
      <c r="C11" s="3"/>
      <c r="D11" s="3"/>
      <c r="E11" s="3"/>
      <c r="F11" s="3"/>
      <c r="G11" s="3"/>
      <c r="H11" s="1">
        <f>113811.57+787.63+517.14+985.12</f>
        <v>116101.46</v>
      </c>
    </row>
    <row r="12" spans="1:8" ht="18.75" x14ac:dyDescent="0.3">
      <c r="A12" s="2" t="s">
        <v>27</v>
      </c>
      <c r="B12" s="3"/>
      <c r="C12" s="3"/>
      <c r="D12" s="3"/>
      <c r="E12" s="3"/>
      <c r="F12" s="3"/>
      <c r="G12" s="3"/>
      <c r="H12" s="1">
        <v>303652.62</v>
      </c>
    </row>
    <row r="13" spans="1:8" ht="18.75" x14ac:dyDescent="0.3">
      <c r="A13" s="14" t="s">
        <v>7</v>
      </c>
      <c r="B13" s="15"/>
      <c r="C13" s="15"/>
      <c r="D13" s="15"/>
      <c r="E13" s="15"/>
      <c r="F13" s="15"/>
      <c r="G13" s="15"/>
      <c r="H13" s="7">
        <v>8.86</v>
      </c>
    </row>
    <row r="14" spans="1:8" ht="18.75" x14ac:dyDescent="0.3">
      <c r="A14" s="25"/>
      <c r="B14" s="26"/>
      <c r="C14" s="26"/>
      <c r="D14" s="26"/>
      <c r="E14" s="26"/>
      <c r="F14" s="26"/>
      <c r="G14" s="26"/>
      <c r="H14" s="1"/>
    </row>
    <row r="15" spans="1:8" ht="18.75" x14ac:dyDescent="0.3">
      <c r="A15" s="16" t="s">
        <v>8</v>
      </c>
      <c r="B15" s="17"/>
      <c r="C15" s="17"/>
      <c r="D15" s="17"/>
      <c r="E15" s="17"/>
      <c r="F15" s="17"/>
      <c r="G15" s="17"/>
      <c r="H15" s="1">
        <v>380065.96</v>
      </c>
    </row>
    <row r="16" spans="1:8" ht="87.75" customHeight="1" x14ac:dyDescent="0.25">
      <c r="A16" s="18" t="s">
        <v>9</v>
      </c>
      <c r="B16" s="19"/>
      <c r="C16" s="19"/>
      <c r="D16" s="19"/>
      <c r="E16" s="19"/>
      <c r="F16" s="19"/>
      <c r="G16" s="19"/>
      <c r="H16" s="20"/>
    </row>
    <row r="17" spans="1:8" x14ac:dyDescent="0.25">
      <c r="A17" s="21" t="s">
        <v>10</v>
      </c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9" sqref="B29"/>
    </sheetView>
  </sheetViews>
  <sheetFormatPr defaultRowHeight="15" x14ac:dyDescent="0.25"/>
  <cols>
    <col min="7" max="7" width="15.7109375" customWidth="1"/>
    <col min="8" max="8" width="19.42578125" customWidth="1"/>
  </cols>
  <sheetData>
    <row r="1" spans="1:8" ht="15" customHeight="1" x14ac:dyDescent="0.25">
      <c r="A1" s="23" t="s">
        <v>23</v>
      </c>
      <c r="B1" s="23"/>
      <c r="C1" s="23"/>
      <c r="D1" s="23"/>
      <c r="E1" s="23"/>
      <c r="F1" s="23"/>
      <c r="G1" s="23"/>
      <c r="H1" s="23"/>
    </row>
    <row r="2" spans="1:8" ht="36" customHeight="1" x14ac:dyDescent="0.25">
      <c r="A2" s="23"/>
      <c r="B2" s="23"/>
      <c r="C2" s="23"/>
      <c r="D2" s="23"/>
      <c r="E2" s="23"/>
      <c r="F2" s="23"/>
      <c r="G2" s="23"/>
      <c r="H2" s="23"/>
    </row>
    <row r="3" spans="1:8" ht="20.25" x14ac:dyDescent="0.3">
      <c r="A3" s="24"/>
      <c r="B3" s="24"/>
      <c r="C3" s="24"/>
      <c r="D3" s="24"/>
      <c r="E3" s="24"/>
      <c r="F3" s="24"/>
      <c r="G3" s="24"/>
      <c r="H3" s="24"/>
    </row>
    <row r="4" spans="1:8" ht="18.75" x14ac:dyDescent="0.3">
      <c r="A4" s="25" t="s">
        <v>24</v>
      </c>
      <c r="B4" s="26"/>
      <c r="C4" s="26"/>
      <c r="D4" s="26"/>
      <c r="E4" s="26"/>
      <c r="F4" s="26"/>
      <c r="G4" s="26"/>
      <c r="H4" s="1">
        <v>143113.21</v>
      </c>
    </row>
    <row r="5" spans="1:8" ht="18.75" x14ac:dyDescent="0.3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3">
      <c r="A6" s="25" t="s">
        <v>25</v>
      </c>
      <c r="B6" s="26"/>
      <c r="C6" s="26"/>
      <c r="D6" s="26"/>
      <c r="E6" s="26"/>
      <c r="F6" s="26"/>
      <c r="G6" s="26"/>
      <c r="H6" s="4">
        <v>693408.42</v>
      </c>
    </row>
    <row r="7" spans="1:8" ht="38.25" customHeight="1" x14ac:dyDescent="0.3">
      <c r="A7" s="27" t="s">
        <v>26</v>
      </c>
      <c r="B7" s="28"/>
      <c r="C7" s="28"/>
      <c r="D7" s="28"/>
      <c r="E7" s="28"/>
      <c r="F7" s="28"/>
      <c r="G7" s="28"/>
      <c r="H7" s="1">
        <f>SUM(H8:H14)</f>
        <v>448850.11</v>
      </c>
    </row>
    <row r="8" spans="1:8" ht="18.75" x14ac:dyDescent="0.3">
      <c r="A8" s="2" t="s">
        <v>3</v>
      </c>
      <c r="B8" s="3"/>
      <c r="C8" s="3"/>
      <c r="D8" s="3"/>
      <c r="E8" s="3"/>
      <c r="F8" s="3"/>
      <c r="G8" s="3"/>
      <c r="H8" s="1">
        <f>16418.57</f>
        <v>16418.57</v>
      </c>
    </row>
    <row r="9" spans="1:8" ht="18.75" x14ac:dyDescent="0.3">
      <c r="A9" s="2" t="s">
        <v>4</v>
      </c>
      <c r="B9" s="3"/>
      <c r="C9" s="3"/>
      <c r="D9" s="3"/>
      <c r="E9" s="3"/>
      <c r="F9" s="3"/>
      <c r="G9" s="3"/>
      <c r="H9" s="1">
        <v>31101.02</v>
      </c>
    </row>
    <row r="10" spans="1:8" ht="18.75" x14ac:dyDescent="0.3">
      <c r="A10" s="2" t="s">
        <v>5</v>
      </c>
      <c r="B10" s="3"/>
      <c r="C10" s="3"/>
      <c r="D10" s="3"/>
      <c r="E10" s="3"/>
      <c r="F10" s="3"/>
      <c r="G10" s="3"/>
      <c r="H10" s="1">
        <v>62864.28</v>
      </c>
    </row>
    <row r="11" spans="1:8" ht="18.75" x14ac:dyDescent="0.3">
      <c r="A11" s="2" t="s">
        <v>6</v>
      </c>
      <c r="B11" s="3"/>
      <c r="C11" s="3"/>
      <c r="D11" s="3"/>
      <c r="E11" s="3"/>
      <c r="F11" s="3"/>
      <c r="G11" s="3"/>
      <c r="H11" s="1">
        <f>128933.19+855.91+545.73+1077.24</f>
        <v>131412.07</v>
      </c>
    </row>
    <row r="12" spans="1:8" ht="18.75" x14ac:dyDescent="0.3">
      <c r="A12" s="2" t="s">
        <v>28</v>
      </c>
      <c r="B12" s="3"/>
      <c r="C12" s="3"/>
      <c r="D12" s="3"/>
      <c r="E12" s="3"/>
      <c r="F12" s="3"/>
      <c r="G12" s="3"/>
      <c r="H12" s="1">
        <v>6000</v>
      </c>
    </row>
    <row r="13" spans="1:8" ht="18.75" x14ac:dyDescent="0.3">
      <c r="A13" s="2" t="s">
        <v>27</v>
      </c>
      <c r="B13" s="3"/>
      <c r="C13" s="3"/>
      <c r="D13" s="3"/>
      <c r="E13" s="3"/>
      <c r="F13" s="3"/>
      <c r="G13" s="3"/>
      <c r="H13" s="1">
        <v>201041.91</v>
      </c>
    </row>
    <row r="14" spans="1:8" ht="18.75" x14ac:dyDescent="0.3">
      <c r="A14" s="12" t="s">
        <v>7</v>
      </c>
      <c r="B14" s="13"/>
      <c r="C14" s="13"/>
      <c r="D14" s="13"/>
      <c r="E14" s="13"/>
      <c r="F14" s="13"/>
      <c r="G14" s="13"/>
      <c r="H14" s="7">
        <v>12.26</v>
      </c>
    </row>
    <row r="15" spans="1:8" ht="18.75" x14ac:dyDescent="0.3">
      <c r="A15" s="25"/>
      <c r="B15" s="26"/>
      <c r="C15" s="26"/>
      <c r="D15" s="26"/>
      <c r="E15" s="26"/>
      <c r="F15" s="26"/>
      <c r="G15" s="26"/>
      <c r="H15" s="1"/>
    </row>
    <row r="16" spans="1:8" ht="18.75" x14ac:dyDescent="0.3">
      <c r="A16" s="16" t="s">
        <v>8</v>
      </c>
      <c r="B16" s="17"/>
      <c r="C16" s="17"/>
      <c r="D16" s="17"/>
      <c r="E16" s="17"/>
      <c r="F16" s="17"/>
      <c r="G16" s="17"/>
      <c r="H16" s="1">
        <v>220069.62</v>
      </c>
    </row>
    <row r="17" spans="1:8" ht="87.75" customHeight="1" x14ac:dyDescent="0.25">
      <c r="A17" s="18" t="s">
        <v>9</v>
      </c>
      <c r="B17" s="19"/>
      <c r="C17" s="19"/>
      <c r="D17" s="19"/>
      <c r="E17" s="19"/>
      <c r="F17" s="19"/>
      <c r="G17" s="19"/>
      <c r="H17" s="20"/>
    </row>
    <row r="18" spans="1:8" x14ac:dyDescent="0.25">
      <c r="A18" s="21" t="s">
        <v>10</v>
      </c>
      <c r="B18" s="22"/>
      <c r="C18" s="22"/>
      <c r="D18" s="22"/>
      <c r="E18" s="22"/>
      <c r="F18" s="22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</sheetData>
  <mergeCells count="9">
    <mergeCell ref="A16:G16"/>
    <mergeCell ref="A17:H17"/>
    <mergeCell ref="A18:H19"/>
    <mergeCell ref="A1:H2"/>
    <mergeCell ref="A3:H3"/>
    <mergeCell ref="A4:G4"/>
    <mergeCell ref="A6:G6"/>
    <mergeCell ref="A7:G7"/>
    <mergeCell ref="A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6" sqref="A16:H16"/>
    </sheetView>
  </sheetViews>
  <sheetFormatPr defaultRowHeight="15" x14ac:dyDescent="0.25"/>
  <cols>
    <col min="7" max="7" width="15.7109375" customWidth="1"/>
    <col min="8" max="8" width="19.42578125" customWidth="1"/>
  </cols>
  <sheetData>
    <row r="1" spans="1:8" ht="15" customHeight="1" x14ac:dyDescent="0.25">
      <c r="A1" s="23" t="s">
        <v>16</v>
      </c>
      <c r="B1" s="23"/>
      <c r="C1" s="23"/>
      <c r="D1" s="23"/>
      <c r="E1" s="23"/>
      <c r="F1" s="23"/>
      <c r="G1" s="23"/>
      <c r="H1" s="23"/>
    </row>
    <row r="2" spans="1:8" ht="36" customHeight="1" x14ac:dyDescent="0.25">
      <c r="A2" s="23"/>
      <c r="B2" s="23"/>
      <c r="C2" s="23"/>
      <c r="D2" s="23"/>
      <c r="E2" s="23"/>
      <c r="F2" s="23"/>
      <c r="G2" s="23"/>
      <c r="H2" s="23"/>
    </row>
    <row r="3" spans="1:8" ht="20.25" x14ac:dyDescent="0.3">
      <c r="A3" s="24"/>
      <c r="B3" s="24"/>
      <c r="C3" s="24"/>
      <c r="D3" s="24"/>
      <c r="E3" s="24"/>
      <c r="F3" s="24"/>
      <c r="G3" s="24"/>
      <c r="H3" s="24"/>
    </row>
    <row r="4" spans="1:8" ht="18.75" x14ac:dyDescent="0.3">
      <c r="A4" s="25" t="s">
        <v>17</v>
      </c>
      <c r="B4" s="26"/>
      <c r="C4" s="26"/>
      <c r="D4" s="26"/>
      <c r="E4" s="26"/>
      <c r="F4" s="26"/>
      <c r="G4" s="26"/>
      <c r="H4" s="1">
        <v>113576.22</v>
      </c>
    </row>
    <row r="5" spans="1:8" ht="18.75" x14ac:dyDescent="0.3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3">
      <c r="A6" s="25" t="s">
        <v>18</v>
      </c>
      <c r="B6" s="26"/>
      <c r="C6" s="26"/>
      <c r="D6" s="26"/>
      <c r="E6" s="26"/>
      <c r="F6" s="26"/>
      <c r="G6" s="26"/>
      <c r="H6" s="4">
        <v>526561.36</v>
      </c>
    </row>
    <row r="7" spans="1:8" ht="38.25" customHeight="1" x14ac:dyDescent="0.3">
      <c r="A7" s="27" t="s">
        <v>19</v>
      </c>
      <c r="B7" s="28"/>
      <c r="C7" s="28"/>
      <c r="D7" s="28"/>
      <c r="E7" s="28"/>
      <c r="F7" s="28"/>
      <c r="G7" s="28"/>
      <c r="H7" s="1">
        <v>200531.78</v>
      </c>
    </row>
    <row r="8" spans="1:8" ht="18.75" x14ac:dyDescent="0.3">
      <c r="A8" s="2" t="s">
        <v>3</v>
      </c>
      <c r="B8" s="3"/>
      <c r="C8" s="3"/>
      <c r="D8" s="3"/>
      <c r="E8" s="3"/>
      <c r="F8" s="3"/>
      <c r="G8" s="3"/>
      <c r="H8" s="1">
        <v>13687.63</v>
      </c>
    </row>
    <row r="9" spans="1:8" ht="18.75" x14ac:dyDescent="0.3">
      <c r="A9" s="2" t="s">
        <v>4</v>
      </c>
      <c r="B9" s="3"/>
      <c r="C9" s="3"/>
      <c r="D9" s="3"/>
      <c r="E9" s="3"/>
      <c r="F9" s="3"/>
      <c r="G9" s="3"/>
      <c r="H9" s="1">
        <v>23245.040000000001</v>
      </c>
    </row>
    <row r="10" spans="1:8" ht="18.75" x14ac:dyDescent="0.3">
      <c r="A10" s="2" t="s">
        <v>5</v>
      </c>
      <c r="B10" s="3"/>
      <c r="C10" s="3"/>
      <c r="D10" s="3"/>
      <c r="E10" s="3"/>
      <c r="F10" s="3"/>
      <c r="G10" s="3"/>
      <c r="H10" s="1">
        <v>47524.77</v>
      </c>
    </row>
    <row r="11" spans="1:8" ht="18.75" x14ac:dyDescent="0.3">
      <c r="A11" s="2" t="s">
        <v>6</v>
      </c>
      <c r="B11" s="3"/>
      <c r="C11" s="3"/>
      <c r="D11" s="3"/>
      <c r="E11" s="3"/>
      <c r="F11" s="3"/>
      <c r="G11" s="3"/>
      <c r="H11" s="1">
        <v>115700.58</v>
      </c>
    </row>
    <row r="12" spans="1:8" ht="18.75" x14ac:dyDescent="0.3">
      <c r="A12" s="2" t="s">
        <v>20</v>
      </c>
      <c r="B12" s="3"/>
      <c r="C12" s="3"/>
      <c r="D12" s="3"/>
      <c r="E12" s="3"/>
      <c r="F12" s="3"/>
      <c r="G12" s="3"/>
      <c r="H12" s="1">
        <v>373.76</v>
      </c>
    </row>
    <row r="13" spans="1:8" ht="18.75" x14ac:dyDescent="0.3">
      <c r="A13" s="10" t="s">
        <v>7</v>
      </c>
      <c r="B13" s="11"/>
      <c r="C13" s="11"/>
      <c r="D13" s="11"/>
      <c r="E13" s="11"/>
      <c r="F13" s="11"/>
      <c r="G13" s="11"/>
      <c r="H13" s="7" t="s">
        <v>21</v>
      </c>
    </row>
    <row r="14" spans="1:8" ht="18.75" x14ac:dyDescent="0.3">
      <c r="A14" s="25"/>
      <c r="B14" s="26"/>
      <c r="C14" s="26"/>
      <c r="D14" s="26"/>
      <c r="E14" s="26"/>
      <c r="F14" s="26"/>
      <c r="G14" s="26"/>
      <c r="H14" s="1"/>
    </row>
    <row r="15" spans="1:8" ht="18.75" x14ac:dyDescent="0.3">
      <c r="A15" s="16" t="s">
        <v>8</v>
      </c>
      <c r="B15" s="17"/>
      <c r="C15" s="17"/>
      <c r="D15" s="17"/>
      <c r="E15" s="17"/>
      <c r="F15" s="17"/>
      <c r="G15" s="17"/>
      <c r="H15" s="1">
        <v>143113.21</v>
      </c>
    </row>
    <row r="16" spans="1:8" ht="87.75" customHeight="1" x14ac:dyDescent="0.25">
      <c r="A16" s="18" t="s">
        <v>22</v>
      </c>
      <c r="B16" s="19"/>
      <c r="C16" s="19"/>
      <c r="D16" s="19"/>
      <c r="E16" s="19"/>
      <c r="F16" s="19"/>
      <c r="G16" s="19"/>
      <c r="H16" s="20"/>
    </row>
    <row r="17" spans="1:8" x14ac:dyDescent="0.25">
      <c r="A17" s="21" t="s">
        <v>10</v>
      </c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4" sqref="A14:XFD18"/>
    </sheetView>
  </sheetViews>
  <sheetFormatPr defaultRowHeight="15" x14ac:dyDescent="0.25"/>
  <cols>
    <col min="7" max="7" width="15.7109375" customWidth="1"/>
    <col min="8" max="8" width="19.42578125" customWidth="1"/>
  </cols>
  <sheetData>
    <row r="1" spans="1:8" x14ac:dyDescent="0.25">
      <c r="A1" s="23" t="s">
        <v>11</v>
      </c>
      <c r="B1" s="23"/>
      <c r="C1" s="23"/>
      <c r="D1" s="23"/>
      <c r="E1" s="23"/>
      <c r="F1" s="23"/>
      <c r="G1" s="23"/>
      <c r="H1" s="23"/>
    </row>
    <row r="2" spans="1:8" x14ac:dyDescent="0.25">
      <c r="A2" s="23"/>
      <c r="B2" s="23"/>
      <c r="C2" s="23"/>
      <c r="D2" s="23"/>
      <c r="E2" s="23"/>
      <c r="F2" s="23"/>
      <c r="G2" s="23"/>
      <c r="H2" s="23"/>
    </row>
    <row r="3" spans="1:8" ht="20.25" x14ac:dyDescent="0.3">
      <c r="A3" s="24"/>
      <c r="B3" s="24"/>
      <c r="C3" s="24"/>
      <c r="D3" s="24"/>
      <c r="E3" s="24"/>
      <c r="F3" s="24"/>
      <c r="G3" s="24"/>
      <c r="H3" s="24"/>
    </row>
    <row r="4" spans="1:8" ht="18.75" x14ac:dyDescent="0.3">
      <c r="A4" s="25" t="s">
        <v>12</v>
      </c>
      <c r="B4" s="26"/>
      <c r="C4" s="26"/>
      <c r="D4" s="26"/>
      <c r="E4" s="26"/>
      <c r="F4" s="26"/>
      <c r="G4" s="26"/>
      <c r="H4" s="1">
        <v>0</v>
      </c>
    </row>
    <row r="5" spans="1:8" ht="18.75" x14ac:dyDescent="0.3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3">
      <c r="A6" s="25" t="s">
        <v>13</v>
      </c>
      <c r="B6" s="26"/>
      <c r="C6" s="26"/>
      <c r="D6" s="26"/>
      <c r="E6" s="26"/>
      <c r="F6" s="26"/>
      <c r="G6" s="26"/>
      <c r="H6" s="4">
        <v>234272.32</v>
      </c>
    </row>
    <row r="7" spans="1:8" ht="38.25" customHeight="1" x14ac:dyDescent="0.3">
      <c r="A7" s="27" t="s">
        <v>14</v>
      </c>
      <c r="B7" s="28"/>
      <c r="C7" s="28"/>
      <c r="D7" s="28"/>
      <c r="E7" s="28"/>
      <c r="F7" s="28"/>
      <c r="G7" s="28"/>
      <c r="H7" s="1">
        <f>SUM(H8:H12)</f>
        <v>220532.11</v>
      </c>
    </row>
    <row r="8" spans="1:8" ht="18.75" x14ac:dyDescent="0.3">
      <c r="A8" s="2" t="s">
        <v>3</v>
      </c>
      <c r="B8" s="3"/>
      <c r="C8" s="3"/>
      <c r="D8" s="3"/>
      <c r="E8" s="3"/>
      <c r="F8" s="3"/>
      <c r="G8" s="3"/>
      <c r="H8" s="1">
        <v>22496.77</v>
      </c>
    </row>
    <row r="9" spans="1:8" ht="18.75" x14ac:dyDescent="0.3">
      <c r="A9" s="2" t="s">
        <v>4</v>
      </c>
      <c r="B9" s="3"/>
      <c r="C9" s="3"/>
      <c r="D9" s="3"/>
      <c r="E9" s="3"/>
      <c r="F9" s="3"/>
      <c r="G9" s="3"/>
      <c r="H9" s="1">
        <v>41609.19</v>
      </c>
    </row>
    <row r="10" spans="1:8" ht="18.75" x14ac:dyDescent="0.3">
      <c r="A10" s="2" t="s">
        <v>5</v>
      </c>
      <c r="B10" s="3"/>
      <c r="C10" s="3"/>
      <c r="D10" s="3"/>
      <c r="E10" s="3"/>
      <c r="F10" s="3"/>
      <c r="G10" s="3"/>
      <c r="H10" s="1">
        <v>54987.85</v>
      </c>
    </row>
    <row r="11" spans="1:8" ht="18.75" x14ac:dyDescent="0.3">
      <c r="A11" s="2" t="s">
        <v>6</v>
      </c>
      <c r="B11" s="3"/>
      <c r="C11" s="3"/>
      <c r="D11" s="3"/>
      <c r="E11" s="3"/>
      <c r="F11" s="3"/>
      <c r="G11" s="3"/>
      <c r="H11" s="1">
        <f>99459.7+851.15+446.84+680.61</f>
        <v>101438.29999999999</v>
      </c>
    </row>
    <row r="12" spans="1:8" ht="18.75" x14ac:dyDescent="0.3">
      <c r="A12" s="2" t="s">
        <v>7</v>
      </c>
      <c r="B12" s="3"/>
      <c r="C12" s="3"/>
      <c r="D12" s="3"/>
      <c r="E12" s="3"/>
      <c r="F12" s="3"/>
      <c r="G12" s="3"/>
      <c r="H12" s="1">
        <v>0</v>
      </c>
    </row>
    <row r="13" spans="1:8" ht="18.75" x14ac:dyDescent="0.3">
      <c r="A13" s="8"/>
      <c r="B13" s="9"/>
      <c r="C13" s="9"/>
      <c r="D13" s="9"/>
      <c r="E13" s="9"/>
      <c r="F13" s="9"/>
      <c r="G13" s="9"/>
      <c r="H13" s="7"/>
    </row>
    <row r="14" spans="1:8" ht="18.75" x14ac:dyDescent="0.3">
      <c r="A14" s="25"/>
      <c r="B14" s="26"/>
      <c r="C14" s="26"/>
      <c r="D14" s="26"/>
      <c r="E14" s="26"/>
      <c r="F14" s="26"/>
      <c r="G14" s="26"/>
      <c r="H14" s="1"/>
    </row>
    <row r="15" spans="1:8" ht="18.75" x14ac:dyDescent="0.3">
      <c r="A15" s="16" t="s">
        <v>8</v>
      </c>
      <c r="B15" s="17"/>
      <c r="C15" s="17"/>
      <c r="D15" s="17"/>
      <c r="E15" s="17"/>
      <c r="F15" s="17"/>
      <c r="G15" s="17"/>
      <c r="H15" s="1">
        <v>113576.22</v>
      </c>
    </row>
    <row r="16" spans="1:8" ht="87.75" customHeight="1" x14ac:dyDescent="0.25">
      <c r="A16" s="18" t="s">
        <v>15</v>
      </c>
      <c r="B16" s="19"/>
      <c r="C16" s="19"/>
      <c r="D16" s="19"/>
      <c r="E16" s="19"/>
      <c r="F16" s="19"/>
      <c r="G16" s="19"/>
      <c r="H16" s="20"/>
    </row>
    <row r="17" spans="1:8" x14ac:dyDescent="0.25">
      <c r="A17" s="21" t="s">
        <v>10</v>
      </c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5" sqref="A15:G15"/>
    </sheetView>
  </sheetViews>
  <sheetFormatPr defaultRowHeight="15" x14ac:dyDescent="0.25"/>
  <cols>
    <col min="7" max="7" width="15.7109375" customWidth="1"/>
    <col min="8" max="8" width="19.42578125" customWidth="1"/>
  </cols>
  <sheetData>
    <row r="1" spans="1:8" x14ac:dyDescent="0.25">
      <c r="A1" s="23" t="s">
        <v>11</v>
      </c>
      <c r="B1" s="23"/>
      <c r="C1" s="23"/>
      <c r="D1" s="23"/>
      <c r="E1" s="23"/>
      <c r="F1" s="23"/>
      <c r="G1" s="23"/>
      <c r="H1" s="23"/>
    </row>
    <row r="2" spans="1:8" x14ac:dyDescent="0.25">
      <c r="A2" s="23"/>
      <c r="B2" s="23"/>
      <c r="C2" s="23"/>
      <c r="D2" s="23"/>
      <c r="E2" s="23"/>
      <c r="F2" s="23"/>
      <c r="G2" s="23"/>
      <c r="H2" s="23"/>
    </row>
    <row r="3" spans="1:8" ht="20.25" x14ac:dyDescent="0.3">
      <c r="A3" s="24"/>
      <c r="B3" s="24"/>
      <c r="C3" s="24"/>
      <c r="D3" s="24"/>
      <c r="E3" s="24"/>
      <c r="F3" s="24"/>
      <c r="G3" s="24"/>
      <c r="H3" s="24"/>
    </row>
    <row r="4" spans="1:8" ht="18.75" x14ac:dyDescent="0.3">
      <c r="A4" s="25" t="s">
        <v>0</v>
      </c>
      <c r="B4" s="26"/>
      <c r="C4" s="26"/>
      <c r="D4" s="26"/>
      <c r="E4" s="26"/>
      <c r="F4" s="26"/>
      <c r="G4" s="26"/>
      <c r="H4" s="1">
        <v>0</v>
      </c>
    </row>
    <row r="5" spans="1:8" ht="18.75" x14ac:dyDescent="0.3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3">
      <c r="A6" s="25" t="s">
        <v>1</v>
      </c>
      <c r="B6" s="26"/>
      <c r="C6" s="26"/>
      <c r="D6" s="26"/>
      <c r="E6" s="26"/>
      <c r="F6" s="26"/>
      <c r="G6" s="26"/>
      <c r="H6" s="4">
        <v>330858.33</v>
      </c>
    </row>
    <row r="7" spans="1:8" ht="38.25" customHeight="1" x14ac:dyDescent="0.3">
      <c r="A7" s="27" t="s">
        <v>2</v>
      </c>
      <c r="B7" s="28"/>
      <c r="C7" s="28"/>
      <c r="D7" s="28"/>
      <c r="E7" s="28"/>
      <c r="F7" s="28"/>
      <c r="G7" s="28"/>
      <c r="H7" s="1">
        <f>SUM(H8:H12)</f>
        <v>0</v>
      </c>
    </row>
    <row r="8" spans="1:8" ht="18.75" x14ac:dyDescent="0.3">
      <c r="A8" s="2" t="s">
        <v>3</v>
      </c>
      <c r="B8" s="3"/>
      <c r="C8" s="3"/>
      <c r="D8" s="3"/>
      <c r="E8" s="3"/>
      <c r="F8" s="3"/>
      <c r="G8" s="3"/>
      <c r="H8" s="1">
        <v>0</v>
      </c>
    </row>
    <row r="9" spans="1:8" ht="18.75" x14ac:dyDescent="0.3">
      <c r="A9" s="2" t="s">
        <v>4</v>
      </c>
      <c r="B9" s="3"/>
      <c r="C9" s="3"/>
      <c r="D9" s="3"/>
      <c r="E9" s="3"/>
      <c r="F9" s="3"/>
      <c r="G9" s="3"/>
      <c r="H9" s="1">
        <v>0</v>
      </c>
    </row>
    <row r="10" spans="1:8" ht="18.75" x14ac:dyDescent="0.3">
      <c r="A10" s="2" t="s">
        <v>5</v>
      </c>
      <c r="B10" s="3"/>
      <c r="C10" s="3"/>
      <c r="D10" s="3"/>
      <c r="E10" s="3"/>
      <c r="F10" s="3"/>
      <c r="G10" s="3"/>
      <c r="H10" s="1">
        <v>0</v>
      </c>
    </row>
    <row r="11" spans="1:8" ht="18.75" x14ac:dyDescent="0.3">
      <c r="A11" s="2" t="s">
        <v>6</v>
      </c>
      <c r="B11" s="3"/>
      <c r="C11" s="3"/>
      <c r="D11" s="3"/>
      <c r="E11" s="3"/>
      <c r="F11" s="3"/>
      <c r="G11" s="3"/>
      <c r="H11" s="1">
        <v>0</v>
      </c>
    </row>
    <row r="12" spans="1:8" ht="18.75" x14ac:dyDescent="0.3">
      <c r="A12" s="2" t="s">
        <v>7</v>
      </c>
      <c r="B12" s="3"/>
      <c r="C12" s="3"/>
      <c r="D12" s="3"/>
      <c r="E12" s="3"/>
      <c r="F12" s="3"/>
      <c r="G12" s="3"/>
      <c r="H12" s="1">
        <v>0</v>
      </c>
    </row>
    <row r="13" spans="1:8" ht="18.75" x14ac:dyDescent="0.3">
      <c r="A13" s="5"/>
      <c r="B13" s="6"/>
      <c r="C13" s="6"/>
      <c r="D13" s="6"/>
      <c r="E13" s="6"/>
      <c r="F13" s="6"/>
      <c r="G13" s="6"/>
      <c r="H13" s="7"/>
    </row>
    <row r="14" spans="1:8" ht="18.75" x14ac:dyDescent="0.3">
      <c r="A14" s="25"/>
      <c r="B14" s="26"/>
      <c r="C14" s="26"/>
      <c r="D14" s="26"/>
      <c r="E14" s="26"/>
      <c r="F14" s="26"/>
      <c r="G14" s="26"/>
      <c r="H14" s="1"/>
    </row>
    <row r="15" spans="1:8" ht="18.75" x14ac:dyDescent="0.3">
      <c r="A15" s="16" t="s">
        <v>8</v>
      </c>
      <c r="B15" s="17"/>
      <c r="C15" s="17"/>
      <c r="D15" s="17"/>
      <c r="E15" s="17"/>
      <c r="F15" s="17"/>
      <c r="G15" s="17"/>
      <c r="H15" s="1">
        <v>0</v>
      </c>
    </row>
    <row r="16" spans="1:8" ht="34.5" customHeight="1" x14ac:dyDescent="0.25">
      <c r="A16" s="18" t="s">
        <v>9</v>
      </c>
      <c r="B16" s="19"/>
      <c r="C16" s="19"/>
      <c r="D16" s="19"/>
      <c r="E16" s="19"/>
      <c r="F16" s="19"/>
      <c r="G16" s="19"/>
      <c r="H16" s="20"/>
    </row>
    <row r="17" spans="1:8" x14ac:dyDescent="0.25">
      <c r="A17" s="21" t="s">
        <v>10</v>
      </c>
      <c r="B17" s="22"/>
      <c r="C17" s="22"/>
      <c r="D17" s="22"/>
      <c r="E17" s="22"/>
      <c r="F17" s="22"/>
      <c r="G17" s="22"/>
      <c r="H17" s="22"/>
    </row>
    <row r="18" spans="1:8" x14ac:dyDescent="0.25">
      <c r="A18" s="22"/>
      <c r="B18" s="22"/>
      <c r="C18" s="22"/>
      <c r="D18" s="22"/>
      <c r="E18" s="22"/>
      <c r="F18" s="22"/>
      <c r="G18" s="22"/>
      <c r="H18" s="22"/>
    </row>
  </sheetData>
  <mergeCells count="9">
    <mergeCell ref="A14:G14"/>
    <mergeCell ref="A15:G15"/>
    <mergeCell ref="A16:H16"/>
    <mergeCell ref="A17:H18"/>
    <mergeCell ref="A1:H2"/>
    <mergeCell ref="A3:H3"/>
    <mergeCell ref="A4:G4"/>
    <mergeCell ref="A6:G6"/>
    <mergeCell ref="A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Декабрь 2018 </vt:lpstr>
      <vt:lpstr>Ноябрь 2018</vt:lpstr>
      <vt:lpstr>Октябрь 2018</vt:lpstr>
      <vt:lpstr>Сентябрь 2018</vt:lpstr>
      <vt:lpstr>Август 2018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МД</dc:creator>
  <cp:lastModifiedBy>User</cp:lastModifiedBy>
  <dcterms:created xsi:type="dcterms:W3CDTF">2018-09-12T01:06:23Z</dcterms:created>
  <dcterms:modified xsi:type="dcterms:W3CDTF">2019-02-04T09:02:32Z</dcterms:modified>
</cp:coreProperties>
</file>