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465" windowWidth="15600" windowHeight="11760"/>
  </bookViews>
  <sheets>
    <sheet name="декабрь 2018 " sheetId="86" r:id="rId1"/>
    <sheet name="ноябрь 2018 " sheetId="85" r:id="rId2"/>
    <sheet name="октябрь 2018  " sheetId="84" r:id="rId3"/>
    <sheet name="сентябрь 2018 " sheetId="83" r:id="rId4"/>
    <sheet name="август 2018 " sheetId="82" r:id="rId5"/>
    <sheet name="июль 2018 " sheetId="81" r:id="rId6"/>
    <sheet name="июнь 2018   " sheetId="80" r:id="rId7"/>
    <sheet name="май 2018   " sheetId="79" r:id="rId8"/>
    <sheet name="апрель 2018  " sheetId="78" r:id="rId9"/>
    <sheet name="март 2018 " sheetId="77" r:id="rId10"/>
    <sheet name="февраль 2018 " sheetId="76" r:id="rId11"/>
    <sheet name="январь 2018" sheetId="75" r:id="rId12"/>
    <sheet name="декабрь 2017 " sheetId="74" r:id="rId13"/>
    <sheet name="ноябрь 2017  " sheetId="73" r:id="rId14"/>
    <sheet name="октябрь 2017 " sheetId="72" r:id="rId15"/>
    <sheet name="сент. 2017" sheetId="71" r:id="rId16"/>
    <sheet name="август 2017 " sheetId="70" r:id="rId17"/>
    <sheet name="июль 2017 " sheetId="69" r:id="rId18"/>
    <sheet name="июнь 2017 " sheetId="68" r:id="rId19"/>
    <sheet name="май 2017  " sheetId="67" r:id="rId20"/>
    <sheet name="апрель 2017 " sheetId="66" r:id="rId21"/>
    <sheet name="март 2017  " sheetId="65" r:id="rId22"/>
    <sheet name="февраль 2017 " sheetId="64" r:id="rId23"/>
    <sheet name="январь 2017 " sheetId="63" r:id="rId24"/>
    <sheet name="декабрь 2016 " sheetId="62" r:id="rId25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" i="86"/>
  <c r="H7" i="85"/>
  <c r="H7" i="84"/>
  <c r="H7" i="83"/>
  <c r="H7" i="82"/>
  <c r="H7" i="81"/>
  <c r="H7" i="80"/>
  <c r="H9" i="79"/>
  <c r="H8"/>
  <c r="H7"/>
  <c r="H7" i="78"/>
  <c r="H7" i="77"/>
  <c r="H7" i="76"/>
  <c r="H9" i="75"/>
  <c r="H8"/>
  <c r="H7"/>
  <c r="H7" i="74"/>
  <c r="H7" i="73"/>
  <c r="H7" i="72"/>
  <c r="H7" i="71"/>
  <c r="H7" i="70"/>
  <c r="H7" i="69"/>
  <c r="H7" i="68"/>
  <c r="H7" i="67"/>
  <c r="H7" i="66"/>
  <c r="H7" i="65"/>
  <c r="H7" i="64"/>
  <c r="H7" i="63"/>
  <c r="H7" i="62"/>
</calcChain>
</file>

<file path=xl/sharedStrings.xml><?xml version="1.0" encoding="utf-8"?>
<sst xmlns="http://schemas.openxmlformats.org/spreadsheetml/2006/main" count="414" uniqueCount="126">
  <si>
    <t>Содержание и ремонт жилья</t>
  </si>
  <si>
    <t>Холодная вода и водоотведение</t>
  </si>
  <si>
    <t>Горячая вода</t>
  </si>
  <si>
    <t>Отопление</t>
  </si>
  <si>
    <t>Электроэнергия</t>
  </si>
  <si>
    <t>Антена, домофон</t>
  </si>
  <si>
    <t>Капитальный ремонт</t>
  </si>
  <si>
    <t>Пеня</t>
  </si>
  <si>
    <t xml:space="preserve">Выполненные работы: </t>
  </si>
  <si>
    <t>Поступило в счет оплаты содержания и ремонта жилья,коммунальных услуг, в т.ч.:</t>
  </si>
  <si>
    <t>Исполнительский сбор</t>
  </si>
  <si>
    <t>Компонент на теплоноситель</t>
  </si>
  <si>
    <t>Компонент на тепловую энергию</t>
  </si>
  <si>
    <t>Отчет ООО "Управляющая компания "Мой дом"                                по ул.Чехова  д,6                                                                за период 01.12.2016-31.12.2016гг.</t>
  </si>
  <si>
    <t>Задолженность собственников на 01.12.2016</t>
  </si>
  <si>
    <t>Начислено за декабрь 2016г</t>
  </si>
  <si>
    <t>Просроченная задолженность собственников на 31.12.2016</t>
  </si>
  <si>
    <t>Отчет ООО "Управляющая компания "Мой дом"                                по ул.Чехова  д,6                                                                за период 01.01.2017-31.01.2017гг.</t>
  </si>
  <si>
    <t>Задолженность собственников на 01.01.2017</t>
  </si>
  <si>
    <t>Начислено за январь 2017г</t>
  </si>
  <si>
    <t>Просроченная задолженность собственников на 31.01.2017</t>
  </si>
  <si>
    <t>Выполненные работы: 1. Установлен дефлектор на 1 вентиляционную шахту</t>
  </si>
  <si>
    <t>Отчет ООО "Управляющая компания "Мой дом"                                по ул.Чехова  д,6                                                                за период 01.02.2017-28.02.2017гг.</t>
  </si>
  <si>
    <t>Задолженность собственников на 01.02.2017</t>
  </si>
  <si>
    <t>Начислено за февраль 2017г</t>
  </si>
  <si>
    <t>Просроченная задолженность собственников на 28.02.2017</t>
  </si>
  <si>
    <t>Судебные расходы</t>
  </si>
  <si>
    <t>Отчет ООО "Управляющая компания "Мой дом"                                по ул.Чехова  д,6                                                                за период 01.03.2017-31.03.2017гг.</t>
  </si>
  <si>
    <t>Задолженность собственников на 01.03.2017</t>
  </si>
  <si>
    <t>Начислено за март 2017г</t>
  </si>
  <si>
    <t>Просроченная задолженность собственников на 31.03.2017</t>
  </si>
  <si>
    <t>Отчет ООО "Управляющая компания "Мой дом"                                по ул.Чехова  д,6                                                                за период 01.04.2017-30.04.2017гг.</t>
  </si>
  <si>
    <t>Задолженность собственников на 01.04.2017</t>
  </si>
  <si>
    <t>Начислено за апрель 2017г</t>
  </si>
  <si>
    <t>Просроченная задолженность собственников на 30.04.2017</t>
  </si>
  <si>
    <t>Отчет ООО "Управляющая компания "Мой дом"                                по ул.Чехова  д,6                                                                за период 01.05.2017-31.05.2017гг.</t>
  </si>
  <si>
    <t>Задолженность собственников на 01.05.2017</t>
  </si>
  <si>
    <t>Начислено за май 2017г</t>
  </si>
  <si>
    <t>Просроченная задолженность собственников на 31.05.2017</t>
  </si>
  <si>
    <t xml:space="preserve">Выполненные работы: 1. Установлено металлическое ограждение 2. Произведен ремонт кровли в местах протекания. </t>
  </si>
  <si>
    <t>Отчет ООО "Управляющая компания "Мой дом"                                по ул.Чехова  д,6                                                                за период 01.06.2017-30.06.2017гг.</t>
  </si>
  <si>
    <t>Задолженность собственников на 01.06.2017</t>
  </si>
  <si>
    <t>Начислено за июнь 2017г</t>
  </si>
  <si>
    <t>Просроченная задолженность собственников на 30.06.2017</t>
  </si>
  <si>
    <t>Выполненные работы: 1. Согласована смета на строительство ограждения клумбы возле детской площадки. Работы начнутся в ближайшее время.</t>
  </si>
  <si>
    <t>Отчет ООО "Управляющая компания "Мой дом"                                по ул.Чехова  д,6                                                                за период 01.07.2017-31.07.2017гг.</t>
  </si>
  <si>
    <t>Задолженность собственников на 01.07.2017</t>
  </si>
  <si>
    <t>Начислено за июль 2017г</t>
  </si>
  <si>
    <t>Просроченная задолженность собственников на 31.07.2017</t>
  </si>
  <si>
    <t>Отчет ООО "Управляющая компания "Мой дом"                                по ул.Чехова  д,6                                                                за период 01.08.2017-31.08.2017гг.</t>
  </si>
  <si>
    <t>Задолженность собственников на 01.08.2017</t>
  </si>
  <si>
    <t>Начислено за август 2017г</t>
  </si>
  <si>
    <t>Просроченная задолженность собственников на 31.08.2017</t>
  </si>
  <si>
    <t xml:space="preserve">Выполненные работы: 1. Проведены работы по строительству ограждения клумбы на детской площадке; 2. Проведен ремонт кровли над козырьками 1,2 подъездов; 3. Установлены предупреждающие таблички на детской площадке (о запрете выгула собак и правила пользования детской площадкой) </t>
  </si>
  <si>
    <t>Отчет ООО "Управляющая компания "Мой дом"                                по ул.Чехова  д,6                                                                за период 01.09.2017-30.09.2017гг.</t>
  </si>
  <si>
    <t>Задолженность собственников на 01.09.2017</t>
  </si>
  <si>
    <t>Начислено за сентябрь 2017г</t>
  </si>
  <si>
    <t>Просроченная задолженность собственников на 30.09.2017</t>
  </si>
  <si>
    <t>Отчет ООО "Управляющая компания "Мой дом"                                по ул.Чехова  д,6                                                                за период 01.10.2017-31.10.2017гг.</t>
  </si>
  <si>
    <t>Задолженность собственников на 01.10.2017</t>
  </si>
  <si>
    <t>Начислено за октябрь 2017г</t>
  </si>
  <si>
    <t>Просроченная задолженность собственников на 31.10.2017</t>
  </si>
  <si>
    <t xml:space="preserve">Выполненные работы: 1. Установлено ограждение палисадника. </t>
  </si>
  <si>
    <t>Выполненные работы: 1. Установлено ограждение палисадника. 2. Произведены работы по демонтажу вторых тамбурных дверей.</t>
  </si>
  <si>
    <t>Отчет ООО "Управляющая компания "Мой дом"                                по ул.Чехова  д,6                                                                за период 01.11.2017-30.11.2017гг.</t>
  </si>
  <si>
    <t>Задолженность собственников на 01.11.2017</t>
  </si>
  <si>
    <t>Начислено за ноябрь 2017г</t>
  </si>
  <si>
    <t>Просроченная задолженность собственников на 30.11.2017</t>
  </si>
  <si>
    <t>Госпошлина за расмотрение дел в суде</t>
  </si>
  <si>
    <t>Отчет ООО "Управляющая компания "Мой дом"                                по ул.Чехова  д,6                                                                за период 01.12.2017-31.12.2017гг.</t>
  </si>
  <si>
    <t>Задолженность собственников на 01.12.2017</t>
  </si>
  <si>
    <t>Начислено за декабрь 2017г</t>
  </si>
  <si>
    <t>Просроченная задолженность собственников на 31.12.2017</t>
  </si>
  <si>
    <t>Отчет ООО "Управляющая компания "Мой дом"                                по ул.Чехова  д,6                                                                за период 01.01.2018-31.01.2018гг.</t>
  </si>
  <si>
    <t>Задолженность собственников на 01.01.2018</t>
  </si>
  <si>
    <t>Начислено за январь 2018г</t>
  </si>
  <si>
    <t>Просроченная задолженность собственников на 31.01.2018</t>
  </si>
  <si>
    <t>Отчет ООО "Управляющая компания "Мой дом"                                по ул.Чехова  д,6                                                                за период 01.02.2018-28.02.2018гг.</t>
  </si>
  <si>
    <t>Задолженность собственников на 01.02.2018</t>
  </si>
  <si>
    <t>Начислено за февраль 2018г</t>
  </si>
  <si>
    <t>Просроченная задолженность собственников на 28.02.2018</t>
  </si>
  <si>
    <t>Отчет ООО "Управляющая компания "Мой дом"                                по ул.Чехова  д,6                                                                за период 01.03.2018-31.03.2018гг.</t>
  </si>
  <si>
    <t>Задолженность собственников на 01.03.2018</t>
  </si>
  <si>
    <t>Начислено за март 2018г</t>
  </si>
  <si>
    <t>Просроченная задолженность собственников на 31.03.2018</t>
  </si>
  <si>
    <t>Отчет ООО "Управляющая компания "Мой дом"                                по ул.Чехова  д,6                                                                за период 01.04.2018-30.04.2018гг.</t>
  </si>
  <si>
    <t>Задолженность собственников на 01.04.2018</t>
  </si>
  <si>
    <t>Начислено за апрель 2018г</t>
  </si>
  <si>
    <t>Просроченная задолженность собственников на 30.04.2018</t>
  </si>
  <si>
    <t>Отчет ООО "Управляющая компания "Мой дом"                                по ул.Чехова  д,6                                                                за период 01.05.2018-31.05.2018гг.</t>
  </si>
  <si>
    <t>Задолженность собственников на 01.05.2018</t>
  </si>
  <si>
    <t>Начислено за май 2018г</t>
  </si>
  <si>
    <t>Просроченная задолженность собственников на 31.05.2018</t>
  </si>
  <si>
    <t>Выполненные работы: 1. Начаты работы по ремонту кровли.</t>
  </si>
  <si>
    <t>Отчет ООО "Управляющая компания "Мой дом"                                по ул.Чехова  д,6                                                                за период 01.06.2018-30.06.2018гг.</t>
  </si>
  <si>
    <t>Задолженность собственников на 01.06.2018</t>
  </si>
  <si>
    <t>Начислено за июнь 2018г</t>
  </si>
  <si>
    <t>Просроченная задолженность собственников на 30.06.2018</t>
  </si>
  <si>
    <t xml:space="preserve">Выполненные работы: 1. Начаты работы по ремонту кровли. 2. Начаты работы по ремонту подъезда. </t>
  </si>
  <si>
    <t>Задолженность собственников на 01.07.2018</t>
  </si>
  <si>
    <t>Начислено за июль 2018г</t>
  </si>
  <si>
    <t>Просроченная задолженность собственников на 31.07.2018</t>
  </si>
  <si>
    <t>Отчет ООО "Розенталь Групп "Авиор"                                по ул.Чехова  д,6                                                                за период 01.07.2018-31.07.2018гг.</t>
  </si>
  <si>
    <t xml:space="preserve">Выполненные работы: 1. Завершены работы по ремонту кровли. 2. Завершены работы по ремонту подъезда. </t>
  </si>
  <si>
    <t>Отчет ООО "Розенталь Групп "Авиор"                                по ул.Чехова  д,6                                                                за период 01.08.2018-31.08.2018гг.</t>
  </si>
  <si>
    <t>Задолженность собственников на 01.08.2018</t>
  </si>
  <si>
    <t>Начислено за август 2018г</t>
  </si>
  <si>
    <t>Просроченная задолженность собственников на 31.08.2018</t>
  </si>
  <si>
    <t>Отчет ООО "Розенталь Групп "Авиор"                                по ул.Чехова  д,6                                                                за период 01.09.2018-30.09.2018гг.</t>
  </si>
  <si>
    <t>Задолженность собственников на 01.09.2018</t>
  </si>
  <si>
    <t>Начислено за сентябрь 2018г</t>
  </si>
  <si>
    <t>Просроченная задолженность собственников на 30.09.2018</t>
  </si>
  <si>
    <t>Платные услуги</t>
  </si>
  <si>
    <t>Выполненные работы:</t>
  </si>
  <si>
    <t>Отчет ООО "Розенталь Групп "Авиор"                                по ул.Чехова  д,6                                                                за период 01.10.2018-31.10.2018гг.</t>
  </si>
  <si>
    <t>Задолженность собственников на 01.10.2018</t>
  </si>
  <si>
    <t>Начислено за октябрь 2018г</t>
  </si>
  <si>
    <t>Просроченная задолженность собственников на 31.10.2018</t>
  </si>
  <si>
    <t>Отчет ООО "Розенталь Групп "Авиор"                                по ул.Чехова  д,6                                                                за период 01.11.2018-30.11.2018гг.</t>
  </si>
  <si>
    <t>Задолженность собственников на 01.11.2018</t>
  </si>
  <si>
    <t>Начислено за ноябрь 2018г</t>
  </si>
  <si>
    <t>Просроченная задолженность собственников на 30.11.2018</t>
  </si>
  <si>
    <t>Отчет ООО "Розенталь Групп "Авиор"                                по ул.Чехова  д,6                                                                за период 01.12.2018-31.12.2018гг.</t>
  </si>
  <si>
    <t>Задолженность собственников на 01.12.2018</t>
  </si>
  <si>
    <t>Начислено за декабрь 2018г</t>
  </si>
  <si>
    <t>Просроченная задолженность собственников на 31.12.2018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</si>
</sst>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b/>
      <sz val="20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i/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0" borderId="0" xfId="0" applyFont="1"/>
    <xf numFmtId="2" fontId="2" fillId="0" borderId="2" xfId="0" applyNumberFormat="1" applyFont="1" applyBorder="1"/>
    <xf numFmtId="2" fontId="2" fillId="2" borderId="5" xfId="0" applyNumberFormat="1" applyFont="1" applyFill="1" applyBorder="1"/>
    <xf numFmtId="2" fontId="2" fillId="0" borderId="0" xfId="0" applyNumberFormat="1" applyFont="1"/>
    <xf numFmtId="0" fontId="2" fillId="0" borderId="2" xfId="0" applyFont="1" applyBorder="1"/>
    <xf numFmtId="2" fontId="0" fillId="0" borderId="0" xfId="0" applyNumberFormat="1"/>
    <xf numFmtId="2" fontId="2" fillId="0" borderId="8" xfId="0" applyNumberFormat="1" applyFont="1" applyBorder="1"/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0" borderId="0" xfId="0" applyNumberFormat="1" applyFont="1" applyBorder="1" applyAlignment="1">
      <alignment vertical="top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4" fillId="0" borderId="0" xfId="0" applyFont="1" applyBorder="1" applyAlignment="1">
      <alignment vertical="distributed"/>
    </xf>
    <xf numFmtId="2" fontId="2" fillId="0" borderId="0" xfId="0" applyNumberFormat="1" applyFont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26"/>
  <sheetViews>
    <sheetView tabSelected="1" workbookViewId="0">
      <selection activeCell="H20" sqref="H20"/>
    </sheetView>
  </sheetViews>
  <sheetFormatPr defaultColWidth="8.85546875" defaultRowHeight="15"/>
  <cols>
    <col min="7" max="7" width="18.85546875" customWidth="1"/>
    <col min="8" max="8" width="25.42578125" customWidth="1"/>
    <col min="9" max="9" width="9.42578125" bestFit="1" customWidth="1"/>
  </cols>
  <sheetData>
    <row r="2" spans="1:9">
      <c r="A2" s="60" t="s">
        <v>122</v>
      </c>
      <c r="B2" s="60"/>
      <c r="C2" s="60"/>
      <c r="D2" s="60"/>
      <c r="E2" s="60"/>
      <c r="F2" s="60"/>
      <c r="G2" s="60"/>
      <c r="H2" s="60"/>
    </row>
    <row r="3" spans="1:9" ht="67.5" customHeight="1">
      <c r="A3" s="61"/>
      <c r="B3" s="61"/>
      <c r="C3" s="61"/>
      <c r="D3" s="61"/>
      <c r="E3" s="61"/>
      <c r="F3" s="61"/>
      <c r="G3" s="61"/>
      <c r="H3" s="61"/>
    </row>
    <row r="4" spans="1:9" ht="27.75" customHeight="1">
      <c r="A4" s="62" t="s">
        <v>123</v>
      </c>
      <c r="B4" s="63"/>
      <c r="C4" s="63"/>
      <c r="D4" s="63"/>
      <c r="E4" s="63"/>
      <c r="F4" s="63"/>
      <c r="G4" s="63"/>
      <c r="H4" s="7">
        <v>901337.72</v>
      </c>
    </row>
    <row r="5" spans="1:9" ht="18" customHeight="1">
      <c r="A5" s="56"/>
      <c r="B5" s="57"/>
      <c r="C5" s="57"/>
      <c r="D5" s="57"/>
      <c r="E5" s="57"/>
      <c r="F5" s="57"/>
      <c r="G5" s="57"/>
      <c r="H5" s="5"/>
    </row>
    <row r="6" spans="1:9" ht="21" customHeight="1">
      <c r="A6" s="58" t="s">
        <v>124</v>
      </c>
      <c r="B6" s="59"/>
      <c r="C6" s="59"/>
      <c r="D6" s="59"/>
      <c r="E6" s="59"/>
      <c r="F6" s="59"/>
      <c r="G6" s="59"/>
      <c r="H6" s="2">
        <v>1034179.42</v>
      </c>
    </row>
    <row r="7" spans="1:9" ht="46.5" customHeight="1">
      <c r="A7" s="64" t="s">
        <v>9</v>
      </c>
      <c r="B7" s="65"/>
      <c r="C7" s="65"/>
      <c r="D7" s="65"/>
      <c r="E7" s="65"/>
      <c r="F7" s="65"/>
      <c r="G7" s="65"/>
      <c r="H7" s="2">
        <f>SUM(H8:H18)</f>
        <v>1038153.93</v>
      </c>
      <c r="I7" s="6"/>
    </row>
    <row r="8" spans="1:9" ht="22.5" customHeight="1">
      <c r="A8" s="58" t="s">
        <v>0</v>
      </c>
      <c r="B8" s="59"/>
      <c r="C8" s="59"/>
      <c r="D8" s="59"/>
      <c r="E8" s="59"/>
      <c r="F8" s="59"/>
      <c r="G8" s="59"/>
      <c r="H8" s="2">
        <v>360746.34</v>
      </c>
    </row>
    <row r="9" spans="1:9" ht="22.5" customHeight="1">
      <c r="A9" s="58" t="s">
        <v>1</v>
      </c>
      <c r="B9" s="59"/>
      <c r="C9" s="59"/>
      <c r="D9" s="59"/>
      <c r="E9" s="59"/>
      <c r="F9" s="59"/>
      <c r="G9" s="59"/>
      <c r="H9" s="2">
        <v>122452.18</v>
      </c>
    </row>
    <row r="10" spans="1:9" ht="22.5" customHeight="1">
      <c r="A10" s="58" t="s">
        <v>11</v>
      </c>
      <c r="B10" s="59"/>
      <c r="C10" s="59"/>
      <c r="D10" s="59"/>
      <c r="E10" s="59"/>
      <c r="F10" s="59"/>
      <c r="G10" s="59"/>
      <c r="H10" s="2">
        <v>28363.07</v>
      </c>
    </row>
    <row r="11" spans="1:9" ht="18.75">
      <c r="A11" s="58" t="s">
        <v>2</v>
      </c>
      <c r="B11" s="59"/>
      <c r="C11" s="59"/>
      <c r="D11" s="59"/>
      <c r="E11" s="59"/>
      <c r="F11" s="59"/>
      <c r="G11" s="59"/>
      <c r="H11" s="5">
        <v>12124.44</v>
      </c>
    </row>
    <row r="12" spans="1:9" ht="18.75">
      <c r="A12" s="58" t="s">
        <v>3</v>
      </c>
      <c r="B12" s="59"/>
      <c r="C12" s="59"/>
      <c r="D12" s="59"/>
      <c r="E12" s="59"/>
      <c r="F12" s="59"/>
      <c r="G12" s="59"/>
      <c r="H12" s="2">
        <v>241454.14</v>
      </c>
    </row>
    <row r="13" spans="1:9" ht="18.75">
      <c r="A13" s="58" t="s">
        <v>12</v>
      </c>
      <c r="B13" s="59"/>
      <c r="C13" s="59"/>
      <c r="D13" s="59"/>
      <c r="E13" s="59"/>
      <c r="F13" s="59"/>
      <c r="G13" s="59"/>
      <c r="H13" s="2">
        <v>62465.84</v>
      </c>
    </row>
    <row r="14" spans="1:9" ht="18.75">
      <c r="A14" s="58" t="s">
        <v>4</v>
      </c>
      <c r="B14" s="59"/>
      <c r="C14" s="59"/>
      <c r="D14" s="59"/>
      <c r="E14" s="59"/>
      <c r="F14" s="59"/>
      <c r="G14" s="59"/>
      <c r="H14" s="2">
        <v>119109.82</v>
      </c>
    </row>
    <row r="15" spans="1:9" ht="18.75">
      <c r="A15" s="58" t="s">
        <v>5</v>
      </c>
      <c r="B15" s="59"/>
      <c r="C15" s="59"/>
      <c r="D15" s="59"/>
      <c r="E15" s="59"/>
      <c r="F15" s="59"/>
      <c r="G15" s="59"/>
      <c r="H15" s="2">
        <v>19934.88</v>
      </c>
    </row>
    <row r="16" spans="1:9" ht="18.75">
      <c r="A16" s="58" t="s">
        <v>6</v>
      </c>
      <c r="B16" s="59"/>
      <c r="C16" s="59"/>
      <c r="D16" s="59"/>
      <c r="E16" s="59"/>
      <c r="F16" s="59"/>
      <c r="G16" s="59"/>
      <c r="H16" s="2">
        <v>64393.86</v>
      </c>
    </row>
    <row r="17" spans="1:8" ht="18.75">
      <c r="A17" s="58" t="s">
        <v>112</v>
      </c>
      <c r="B17" s="59"/>
      <c r="C17" s="59"/>
      <c r="D17" s="59"/>
      <c r="E17" s="59"/>
      <c r="F17" s="59"/>
      <c r="G17" s="59"/>
      <c r="H17" s="2">
        <v>6041.02</v>
      </c>
    </row>
    <row r="18" spans="1:8" ht="18.75">
      <c r="A18" s="58" t="s">
        <v>7</v>
      </c>
      <c r="B18" s="59"/>
      <c r="C18" s="59"/>
      <c r="D18" s="59"/>
      <c r="E18" s="59"/>
      <c r="F18" s="59"/>
      <c r="G18" s="59"/>
      <c r="H18" s="5">
        <v>1068.3399999999999</v>
      </c>
    </row>
    <row r="19" spans="1:8" ht="24.75" customHeight="1">
      <c r="A19" s="58" t="s">
        <v>125</v>
      </c>
      <c r="B19" s="70"/>
      <c r="C19" s="70"/>
      <c r="D19" s="70"/>
      <c r="E19" s="70"/>
      <c r="F19" s="70"/>
      <c r="G19" s="70"/>
      <c r="H19" s="2">
        <v>818231.85</v>
      </c>
    </row>
    <row r="20" spans="1:8" ht="22.5" customHeight="1">
      <c r="A20" s="71"/>
      <c r="B20" s="72"/>
      <c r="C20" s="72"/>
      <c r="D20" s="72"/>
      <c r="E20" s="72"/>
      <c r="F20" s="72"/>
      <c r="G20" s="72"/>
      <c r="H20" s="3"/>
    </row>
    <row r="21" spans="1:8" ht="18.75">
      <c r="A21" s="1"/>
      <c r="B21" s="1"/>
      <c r="C21" s="1"/>
      <c r="D21" s="1"/>
      <c r="E21" s="1"/>
      <c r="F21" s="1"/>
      <c r="G21" s="4"/>
      <c r="H21" s="4"/>
    </row>
    <row r="22" spans="1:8" ht="15" customHeight="1">
      <c r="A22" s="73"/>
      <c r="B22" s="73"/>
      <c r="C22" s="73"/>
      <c r="D22" s="73"/>
      <c r="E22" s="73"/>
      <c r="F22" s="73"/>
      <c r="G22" s="74"/>
      <c r="H22" s="74"/>
    </row>
    <row r="23" spans="1:8" ht="15" customHeight="1">
      <c r="A23" s="73"/>
      <c r="B23" s="73"/>
      <c r="C23" s="73"/>
      <c r="D23" s="73"/>
      <c r="E23" s="73"/>
      <c r="F23" s="73"/>
      <c r="G23" s="74"/>
      <c r="H23" s="74"/>
    </row>
    <row r="24" spans="1:8" ht="82.5" customHeight="1">
      <c r="A24" s="66" t="s">
        <v>113</v>
      </c>
      <c r="B24" s="67"/>
      <c r="C24" s="67"/>
      <c r="D24" s="67"/>
      <c r="E24" s="67"/>
      <c r="F24" s="67"/>
      <c r="G24" s="67"/>
      <c r="H24" s="67"/>
    </row>
    <row r="25" spans="1:8" ht="15" customHeight="1">
      <c r="A25" s="68"/>
      <c r="B25" s="69"/>
      <c r="C25" s="69"/>
      <c r="D25" s="69"/>
      <c r="E25" s="69"/>
      <c r="F25" s="69"/>
      <c r="G25" s="69"/>
      <c r="H25" s="69"/>
    </row>
    <row r="26" spans="1:8" ht="15" customHeight="1">
      <c r="A26" s="69"/>
      <c r="B26" s="69"/>
      <c r="C26" s="69"/>
      <c r="D26" s="69"/>
      <c r="E26" s="69"/>
      <c r="F26" s="69"/>
      <c r="G26" s="69"/>
      <c r="H26" s="69"/>
    </row>
  </sheetData>
  <mergeCells count="21">
    <mergeCell ref="A22:F23"/>
    <mergeCell ref="G22:H23"/>
    <mergeCell ref="A24:H24"/>
    <mergeCell ref="A25:H26"/>
    <mergeCell ref="A16:G16"/>
    <mergeCell ref="A17:G17"/>
    <mergeCell ref="A18:G18"/>
    <mergeCell ref="A19:G19"/>
    <mergeCell ref="A20:G20"/>
    <mergeCell ref="A10:G10"/>
    <mergeCell ref="A11:G11"/>
    <mergeCell ref="A12:G12"/>
    <mergeCell ref="A13:G13"/>
    <mergeCell ref="A14:G14"/>
    <mergeCell ref="A15:G15"/>
    <mergeCell ref="A2:H3"/>
    <mergeCell ref="A4:G4"/>
    <mergeCell ref="A6:G6"/>
    <mergeCell ref="A7:G7"/>
    <mergeCell ref="A8:G8"/>
    <mergeCell ref="A9:G9"/>
  </mergeCells>
  <pageMargins left="0.23" right="0.1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I25"/>
  <sheetViews>
    <sheetView workbookViewId="0">
      <selection activeCell="A23" sqref="A23:H23"/>
    </sheetView>
  </sheetViews>
  <sheetFormatPr defaultColWidth="8.85546875" defaultRowHeight="15"/>
  <cols>
    <col min="7" max="7" width="18.85546875" customWidth="1"/>
    <col min="8" max="8" width="25.42578125" customWidth="1"/>
    <col min="9" max="9" width="9.42578125" bestFit="1" customWidth="1"/>
  </cols>
  <sheetData>
    <row r="2" spans="1:9">
      <c r="A2" s="60" t="s">
        <v>81</v>
      </c>
      <c r="B2" s="60"/>
      <c r="C2" s="60"/>
      <c r="D2" s="60"/>
      <c r="E2" s="60"/>
      <c r="F2" s="60"/>
      <c r="G2" s="60"/>
      <c r="H2" s="60"/>
    </row>
    <row r="3" spans="1:9" ht="67.5" customHeight="1">
      <c r="A3" s="61"/>
      <c r="B3" s="61"/>
      <c r="C3" s="61"/>
      <c r="D3" s="61"/>
      <c r="E3" s="61"/>
      <c r="F3" s="61"/>
      <c r="G3" s="61"/>
      <c r="H3" s="61"/>
    </row>
    <row r="4" spans="1:9" ht="27.75" customHeight="1">
      <c r="A4" s="62" t="s">
        <v>82</v>
      </c>
      <c r="B4" s="63"/>
      <c r="C4" s="63"/>
      <c r="D4" s="63"/>
      <c r="E4" s="63"/>
      <c r="F4" s="63"/>
      <c r="G4" s="63"/>
      <c r="H4" s="7">
        <v>881413.25</v>
      </c>
    </row>
    <row r="5" spans="1:9" ht="18" customHeight="1">
      <c r="A5" s="38"/>
      <c r="B5" s="39"/>
      <c r="C5" s="39"/>
      <c r="D5" s="39"/>
      <c r="E5" s="39"/>
      <c r="F5" s="39"/>
      <c r="G5" s="39"/>
      <c r="H5" s="5"/>
    </row>
    <row r="6" spans="1:9" ht="21" customHeight="1">
      <c r="A6" s="58" t="s">
        <v>83</v>
      </c>
      <c r="B6" s="59"/>
      <c r="C6" s="59"/>
      <c r="D6" s="59"/>
      <c r="E6" s="59"/>
      <c r="F6" s="59"/>
      <c r="G6" s="59"/>
      <c r="H6" s="2">
        <v>905722.78</v>
      </c>
    </row>
    <row r="7" spans="1:9" ht="46.5" customHeight="1">
      <c r="A7" s="64" t="s">
        <v>9</v>
      </c>
      <c r="B7" s="65"/>
      <c r="C7" s="65"/>
      <c r="D7" s="65"/>
      <c r="E7" s="65"/>
      <c r="F7" s="65"/>
      <c r="G7" s="65"/>
      <c r="H7" s="2">
        <f>SUM(H8:H17)</f>
        <v>1173201.6800000002</v>
      </c>
      <c r="I7" s="6"/>
    </row>
    <row r="8" spans="1:9" ht="22.5" customHeight="1">
      <c r="A8" s="58" t="s">
        <v>0</v>
      </c>
      <c r="B8" s="59"/>
      <c r="C8" s="59"/>
      <c r="D8" s="59"/>
      <c r="E8" s="59"/>
      <c r="F8" s="59"/>
      <c r="G8" s="59"/>
      <c r="H8" s="2">
        <v>381823.23</v>
      </c>
    </row>
    <row r="9" spans="1:9" ht="22.5" customHeight="1">
      <c r="A9" s="58" t="s">
        <v>1</v>
      </c>
      <c r="B9" s="59"/>
      <c r="C9" s="59"/>
      <c r="D9" s="59"/>
      <c r="E9" s="59"/>
      <c r="F9" s="59"/>
      <c r="G9" s="59"/>
      <c r="H9" s="2">
        <v>109144.57</v>
      </c>
    </row>
    <row r="10" spans="1:9" ht="22.5" customHeight="1">
      <c r="A10" s="58" t="s">
        <v>11</v>
      </c>
      <c r="B10" s="59"/>
      <c r="C10" s="59"/>
      <c r="D10" s="59"/>
      <c r="E10" s="59"/>
      <c r="F10" s="59"/>
      <c r="G10" s="59"/>
      <c r="H10" s="2">
        <v>30456.63</v>
      </c>
    </row>
    <row r="11" spans="1:9" ht="18.75">
      <c r="A11" s="58" t="s">
        <v>2</v>
      </c>
      <c r="B11" s="59"/>
      <c r="C11" s="59"/>
      <c r="D11" s="59"/>
      <c r="E11" s="59"/>
      <c r="F11" s="59"/>
      <c r="G11" s="59"/>
      <c r="H11" s="5">
        <v>2667.39</v>
      </c>
    </row>
    <row r="12" spans="1:9" ht="18.75">
      <c r="A12" s="58" t="s">
        <v>3</v>
      </c>
      <c r="B12" s="59"/>
      <c r="C12" s="59"/>
      <c r="D12" s="59"/>
      <c r="E12" s="59"/>
      <c r="F12" s="59"/>
      <c r="G12" s="59"/>
      <c r="H12" s="2">
        <v>387518.95</v>
      </c>
    </row>
    <row r="13" spans="1:9" ht="18.75">
      <c r="A13" s="58" t="s">
        <v>12</v>
      </c>
      <c r="B13" s="59"/>
      <c r="C13" s="59"/>
      <c r="D13" s="59"/>
      <c r="E13" s="59"/>
      <c r="F13" s="59"/>
      <c r="G13" s="59"/>
      <c r="H13" s="2">
        <v>67442.78</v>
      </c>
    </row>
    <row r="14" spans="1:9" ht="18.75">
      <c r="A14" s="58" t="s">
        <v>4</v>
      </c>
      <c r="B14" s="59"/>
      <c r="C14" s="59"/>
      <c r="D14" s="59"/>
      <c r="E14" s="59"/>
      <c r="F14" s="59"/>
      <c r="G14" s="59"/>
      <c r="H14" s="2">
        <v>96673.63</v>
      </c>
    </row>
    <row r="15" spans="1:9" ht="18.75">
      <c r="A15" s="58" t="s">
        <v>5</v>
      </c>
      <c r="B15" s="59"/>
      <c r="C15" s="59"/>
      <c r="D15" s="59"/>
      <c r="E15" s="59"/>
      <c r="F15" s="59"/>
      <c r="G15" s="59"/>
      <c r="H15" s="2">
        <v>20494.16</v>
      </c>
    </row>
    <row r="16" spans="1:9" ht="18.75">
      <c r="A16" s="58" t="s">
        <v>6</v>
      </c>
      <c r="B16" s="59"/>
      <c r="C16" s="59"/>
      <c r="D16" s="59"/>
      <c r="E16" s="59"/>
      <c r="F16" s="59"/>
      <c r="G16" s="59"/>
      <c r="H16" s="2">
        <v>68025.86</v>
      </c>
    </row>
    <row r="17" spans="1:8" ht="18.75">
      <c r="A17" s="58" t="s">
        <v>7</v>
      </c>
      <c r="B17" s="59"/>
      <c r="C17" s="59"/>
      <c r="D17" s="59"/>
      <c r="E17" s="59"/>
      <c r="F17" s="59"/>
      <c r="G17" s="59"/>
      <c r="H17" s="5">
        <v>8954.48</v>
      </c>
    </row>
    <row r="18" spans="1:8" ht="24.75" customHeight="1">
      <c r="A18" s="58" t="s">
        <v>84</v>
      </c>
      <c r="B18" s="70"/>
      <c r="C18" s="70"/>
      <c r="D18" s="70"/>
      <c r="E18" s="70"/>
      <c r="F18" s="70"/>
      <c r="G18" s="70"/>
      <c r="H18" s="2">
        <v>699944.52</v>
      </c>
    </row>
    <row r="19" spans="1:8" ht="22.5" customHeight="1">
      <c r="A19" s="71"/>
      <c r="B19" s="72"/>
      <c r="C19" s="72"/>
      <c r="D19" s="72"/>
      <c r="E19" s="72"/>
      <c r="F19" s="72"/>
      <c r="G19" s="72"/>
      <c r="H19" s="3"/>
    </row>
    <row r="20" spans="1:8" ht="18.75">
      <c r="A20" s="1"/>
      <c r="B20" s="1"/>
      <c r="C20" s="1"/>
      <c r="D20" s="1"/>
      <c r="E20" s="1"/>
      <c r="F20" s="1"/>
      <c r="G20" s="4"/>
      <c r="H20" s="4"/>
    </row>
    <row r="21" spans="1:8" ht="15" customHeight="1">
      <c r="A21" s="73"/>
      <c r="B21" s="73"/>
      <c r="C21" s="73"/>
      <c r="D21" s="73"/>
      <c r="E21" s="73"/>
      <c r="F21" s="73"/>
      <c r="G21" s="74"/>
      <c r="H21" s="74"/>
    </row>
    <row r="22" spans="1:8" ht="15" customHeight="1">
      <c r="A22" s="73"/>
      <c r="B22" s="73"/>
      <c r="C22" s="73"/>
      <c r="D22" s="73"/>
      <c r="E22" s="73"/>
      <c r="F22" s="73"/>
      <c r="G22" s="74"/>
      <c r="H22" s="74"/>
    </row>
    <row r="23" spans="1:8" ht="82.5" customHeight="1">
      <c r="A23" s="66" t="s">
        <v>8</v>
      </c>
      <c r="B23" s="67"/>
      <c r="C23" s="67"/>
      <c r="D23" s="67"/>
      <c r="E23" s="67"/>
      <c r="F23" s="67"/>
      <c r="G23" s="67"/>
      <c r="H23" s="67"/>
    </row>
    <row r="24" spans="1:8" ht="15" customHeight="1">
      <c r="A24" s="68"/>
      <c r="B24" s="69"/>
      <c r="C24" s="69"/>
      <c r="D24" s="69"/>
      <c r="E24" s="69"/>
      <c r="F24" s="69"/>
      <c r="G24" s="69"/>
      <c r="H24" s="69"/>
    </row>
    <row r="25" spans="1:8" ht="15" customHeight="1">
      <c r="A25" s="69"/>
      <c r="B25" s="69"/>
      <c r="C25" s="69"/>
      <c r="D25" s="69"/>
      <c r="E25" s="69"/>
      <c r="F25" s="69"/>
      <c r="G25" s="69"/>
      <c r="H25" s="69"/>
    </row>
  </sheetData>
  <mergeCells count="20">
    <mergeCell ref="A15:G15"/>
    <mergeCell ref="A2:H3"/>
    <mergeCell ref="A4:G4"/>
    <mergeCell ref="A6:G6"/>
    <mergeCell ref="A7:G7"/>
    <mergeCell ref="A8:G8"/>
    <mergeCell ref="A9:G9"/>
    <mergeCell ref="A10:G10"/>
    <mergeCell ref="A11:G11"/>
    <mergeCell ref="A12:G12"/>
    <mergeCell ref="A13:G13"/>
    <mergeCell ref="A14:G14"/>
    <mergeCell ref="A23:H23"/>
    <mergeCell ref="A24:H25"/>
    <mergeCell ref="A16:G16"/>
    <mergeCell ref="A17:G17"/>
    <mergeCell ref="A18:G18"/>
    <mergeCell ref="A19:G19"/>
    <mergeCell ref="A21:F22"/>
    <mergeCell ref="G21:H22"/>
  </mergeCells>
  <pageMargins left="0.23" right="0.1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2:I25"/>
  <sheetViews>
    <sheetView workbookViewId="0">
      <selection activeCell="H19" sqref="H19"/>
    </sheetView>
  </sheetViews>
  <sheetFormatPr defaultColWidth="8.85546875" defaultRowHeight="15"/>
  <cols>
    <col min="7" max="7" width="18.85546875" customWidth="1"/>
    <col min="8" max="8" width="25.42578125" customWidth="1"/>
    <col min="9" max="9" width="9.42578125" bestFit="1" customWidth="1"/>
  </cols>
  <sheetData>
    <row r="2" spans="1:9">
      <c r="A2" s="60" t="s">
        <v>77</v>
      </c>
      <c r="B2" s="60"/>
      <c r="C2" s="60"/>
      <c r="D2" s="60"/>
      <c r="E2" s="60"/>
      <c r="F2" s="60"/>
      <c r="G2" s="60"/>
      <c r="H2" s="60"/>
    </row>
    <row r="3" spans="1:9" ht="67.5" customHeight="1">
      <c r="A3" s="61"/>
      <c r="B3" s="61"/>
      <c r="C3" s="61"/>
      <c r="D3" s="61"/>
      <c r="E3" s="61"/>
      <c r="F3" s="61"/>
      <c r="G3" s="61"/>
      <c r="H3" s="61"/>
    </row>
    <row r="4" spans="1:9" ht="27.75" customHeight="1">
      <c r="A4" s="62" t="s">
        <v>78</v>
      </c>
      <c r="B4" s="63"/>
      <c r="C4" s="63"/>
      <c r="D4" s="63"/>
      <c r="E4" s="63"/>
      <c r="F4" s="63"/>
      <c r="G4" s="63"/>
      <c r="H4" s="7">
        <v>933268.52</v>
      </c>
    </row>
    <row r="5" spans="1:9" ht="18" customHeight="1">
      <c r="A5" s="36"/>
      <c r="B5" s="37"/>
      <c r="C5" s="37"/>
      <c r="D5" s="37"/>
      <c r="E5" s="37"/>
      <c r="F5" s="37"/>
      <c r="G5" s="37"/>
      <c r="H5" s="5"/>
    </row>
    <row r="6" spans="1:9" ht="21" customHeight="1">
      <c r="A6" s="58" t="s">
        <v>79</v>
      </c>
      <c r="B6" s="59"/>
      <c r="C6" s="59"/>
      <c r="D6" s="59"/>
      <c r="E6" s="59"/>
      <c r="F6" s="59"/>
      <c r="G6" s="59"/>
      <c r="H6" s="2">
        <v>991732.95</v>
      </c>
    </row>
    <row r="7" spans="1:9" ht="46.5" customHeight="1">
      <c r="A7" s="64" t="s">
        <v>9</v>
      </c>
      <c r="B7" s="65"/>
      <c r="C7" s="65"/>
      <c r="D7" s="65"/>
      <c r="E7" s="65"/>
      <c r="F7" s="65"/>
      <c r="G7" s="65"/>
      <c r="H7" s="2">
        <f>SUM(H8:H17)</f>
        <v>1005349.8899999999</v>
      </c>
      <c r="I7" s="6"/>
    </row>
    <row r="8" spans="1:9" ht="22.5" customHeight="1">
      <c r="A8" s="58" t="s">
        <v>0</v>
      </c>
      <c r="B8" s="59"/>
      <c r="C8" s="59"/>
      <c r="D8" s="59"/>
      <c r="E8" s="59"/>
      <c r="F8" s="59"/>
      <c r="G8" s="59"/>
      <c r="H8" s="2">
        <v>324322.15999999997</v>
      </c>
    </row>
    <row r="9" spans="1:9" ht="22.5" customHeight="1">
      <c r="A9" s="58" t="s">
        <v>1</v>
      </c>
      <c r="B9" s="59"/>
      <c r="C9" s="59"/>
      <c r="D9" s="59"/>
      <c r="E9" s="59"/>
      <c r="F9" s="59"/>
      <c r="G9" s="59"/>
      <c r="H9" s="2">
        <v>92839.13</v>
      </c>
    </row>
    <row r="10" spans="1:9" ht="22.5" customHeight="1">
      <c r="A10" s="58" t="s">
        <v>11</v>
      </c>
      <c r="B10" s="59"/>
      <c r="C10" s="59"/>
      <c r="D10" s="59"/>
      <c r="E10" s="59"/>
      <c r="F10" s="59"/>
      <c r="G10" s="59"/>
      <c r="H10" s="2">
        <v>24380.78</v>
      </c>
    </row>
    <row r="11" spans="1:9" ht="18.75">
      <c r="A11" s="58" t="s">
        <v>2</v>
      </c>
      <c r="B11" s="59"/>
      <c r="C11" s="59"/>
      <c r="D11" s="59"/>
      <c r="E11" s="59"/>
      <c r="F11" s="59"/>
      <c r="G11" s="59"/>
      <c r="H11" s="5">
        <v>7277.02</v>
      </c>
    </row>
    <row r="12" spans="1:9" ht="18.75">
      <c r="A12" s="58" t="s">
        <v>3</v>
      </c>
      <c r="B12" s="59"/>
      <c r="C12" s="59"/>
      <c r="D12" s="59"/>
      <c r="E12" s="59"/>
      <c r="F12" s="59"/>
      <c r="G12" s="59"/>
      <c r="H12" s="2">
        <v>311083.76</v>
      </c>
    </row>
    <row r="13" spans="1:9" ht="18.75">
      <c r="A13" s="58" t="s">
        <v>12</v>
      </c>
      <c r="B13" s="59"/>
      <c r="C13" s="59"/>
      <c r="D13" s="59"/>
      <c r="E13" s="59"/>
      <c r="F13" s="59"/>
      <c r="G13" s="59"/>
      <c r="H13" s="2">
        <v>53243.74</v>
      </c>
    </row>
    <row r="14" spans="1:9" ht="18.75">
      <c r="A14" s="58" t="s">
        <v>4</v>
      </c>
      <c r="B14" s="59"/>
      <c r="C14" s="59"/>
      <c r="D14" s="59"/>
      <c r="E14" s="59"/>
      <c r="F14" s="59"/>
      <c r="G14" s="59"/>
      <c r="H14" s="2">
        <v>115488.74</v>
      </c>
    </row>
    <row r="15" spans="1:9" ht="18.75">
      <c r="A15" s="58" t="s">
        <v>5</v>
      </c>
      <c r="B15" s="59"/>
      <c r="C15" s="59"/>
      <c r="D15" s="59"/>
      <c r="E15" s="59"/>
      <c r="F15" s="59"/>
      <c r="G15" s="59"/>
      <c r="H15" s="2">
        <v>17946.39</v>
      </c>
    </row>
    <row r="16" spans="1:9" ht="18.75">
      <c r="A16" s="58" t="s">
        <v>6</v>
      </c>
      <c r="B16" s="59"/>
      <c r="C16" s="59"/>
      <c r="D16" s="59"/>
      <c r="E16" s="59"/>
      <c r="F16" s="59"/>
      <c r="G16" s="59"/>
      <c r="H16" s="2">
        <v>58414.2</v>
      </c>
    </row>
    <row r="17" spans="1:8" ht="18.75">
      <c r="A17" s="58" t="s">
        <v>7</v>
      </c>
      <c r="B17" s="59"/>
      <c r="C17" s="59"/>
      <c r="D17" s="59"/>
      <c r="E17" s="59"/>
      <c r="F17" s="59"/>
      <c r="G17" s="59"/>
      <c r="H17" s="5">
        <v>353.97</v>
      </c>
    </row>
    <row r="18" spans="1:8" ht="24.75" customHeight="1">
      <c r="A18" s="58" t="s">
        <v>80</v>
      </c>
      <c r="B18" s="70"/>
      <c r="C18" s="70"/>
      <c r="D18" s="70"/>
      <c r="E18" s="70"/>
      <c r="F18" s="70"/>
      <c r="G18" s="70"/>
      <c r="H18" s="2">
        <v>881413.25</v>
      </c>
    </row>
    <row r="19" spans="1:8" ht="22.5" customHeight="1">
      <c r="A19" s="71"/>
      <c r="B19" s="72"/>
      <c r="C19" s="72"/>
      <c r="D19" s="72"/>
      <c r="E19" s="72"/>
      <c r="F19" s="72"/>
      <c r="G19" s="72"/>
      <c r="H19" s="3"/>
    </row>
    <row r="20" spans="1:8" ht="18.75">
      <c r="A20" s="1"/>
      <c r="B20" s="1"/>
      <c r="C20" s="1"/>
      <c r="D20" s="1"/>
      <c r="E20" s="1"/>
      <c r="F20" s="1"/>
      <c r="G20" s="4"/>
      <c r="H20" s="4"/>
    </row>
    <row r="21" spans="1:8" ht="15" customHeight="1">
      <c r="A21" s="73"/>
      <c r="B21" s="73"/>
      <c r="C21" s="73"/>
      <c r="D21" s="73"/>
      <c r="E21" s="73"/>
      <c r="F21" s="73"/>
      <c r="G21" s="74"/>
      <c r="H21" s="74"/>
    </row>
    <row r="22" spans="1:8" ht="15" customHeight="1">
      <c r="A22" s="73"/>
      <c r="B22" s="73"/>
      <c r="C22" s="73"/>
      <c r="D22" s="73"/>
      <c r="E22" s="73"/>
      <c r="F22" s="73"/>
      <c r="G22" s="74"/>
      <c r="H22" s="74"/>
    </row>
    <row r="23" spans="1:8" ht="82.5" customHeight="1">
      <c r="A23" s="66" t="s">
        <v>8</v>
      </c>
      <c r="B23" s="67"/>
      <c r="C23" s="67"/>
      <c r="D23" s="67"/>
      <c r="E23" s="67"/>
      <c r="F23" s="67"/>
      <c r="G23" s="67"/>
      <c r="H23" s="67"/>
    </row>
    <row r="24" spans="1:8" ht="15" customHeight="1">
      <c r="A24" s="68"/>
      <c r="B24" s="69"/>
      <c r="C24" s="69"/>
      <c r="D24" s="69"/>
      <c r="E24" s="69"/>
      <c r="F24" s="69"/>
      <c r="G24" s="69"/>
      <c r="H24" s="69"/>
    </row>
    <row r="25" spans="1:8" ht="15" customHeight="1">
      <c r="A25" s="69"/>
      <c r="B25" s="69"/>
      <c r="C25" s="69"/>
      <c r="D25" s="69"/>
      <c r="E25" s="69"/>
      <c r="F25" s="69"/>
      <c r="G25" s="69"/>
      <c r="H25" s="69"/>
    </row>
  </sheetData>
  <mergeCells count="20">
    <mergeCell ref="A15:G15"/>
    <mergeCell ref="A2:H3"/>
    <mergeCell ref="A4:G4"/>
    <mergeCell ref="A6:G6"/>
    <mergeCell ref="A7:G7"/>
    <mergeCell ref="A8:G8"/>
    <mergeCell ref="A9:G9"/>
    <mergeCell ref="A10:G10"/>
    <mergeCell ref="A11:G11"/>
    <mergeCell ref="A12:G12"/>
    <mergeCell ref="A13:G13"/>
    <mergeCell ref="A14:G14"/>
    <mergeCell ref="A23:H23"/>
    <mergeCell ref="A24:H25"/>
    <mergeCell ref="A16:G16"/>
    <mergeCell ref="A17:G17"/>
    <mergeCell ref="A18:G18"/>
    <mergeCell ref="A19:G19"/>
    <mergeCell ref="A21:F22"/>
    <mergeCell ref="G21:H22"/>
  </mergeCells>
  <pageMargins left="0.23" right="0.1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2:I25"/>
  <sheetViews>
    <sheetView workbookViewId="0">
      <selection activeCell="H18" sqref="H18"/>
    </sheetView>
  </sheetViews>
  <sheetFormatPr defaultColWidth="8.85546875" defaultRowHeight="15"/>
  <cols>
    <col min="7" max="7" width="18.85546875" customWidth="1"/>
    <col min="8" max="8" width="25.42578125" customWidth="1"/>
    <col min="9" max="9" width="9.42578125" bestFit="1" customWidth="1"/>
  </cols>
  <sheetData>
    <row r="2" spans="1:9">
      <c r="A2" s="60" t="s">
        <v>73</v>
      </c>
      <c r="B2" s="60"/>
      <c r="C2" s="60"/>
      <c r="D2" s="60"/>
      <c r="E2" s="60"/>
      <c r="F2" s="60"/>
      <c r="G2" s="60"/>
      <c r="H2" s="60"/>
    </row>
    <row r="3" spans="1:9" ht="67.5" customHeight="1">
      <c r="A3" s="61"/>
      <c r="B3" s="61"/>
      <c r="C3" s="61"/>
      <c r="D3" s="61"/>
      <c r="E3" s="61"/>
      <c r="F3" s="61"/>
      <c r="G3" s="61"/>
      <c r="H3" s="61"/>
    </row>
    <row r="4" spans="1:9" ht="27.75" customHeight="1">
      <c r="A4" s="62" t="s">
        <v>74</v>
      </c>
      <c r="B4" s="63"/>
      <c r="C4" s="63"/>
      <c r="D4" s="63"/>
      <c r="E4" s="63"/>
      <c r="F4" s="63"/>
      <c r="G4" s="63"/>
      <c r="H4" s="7">
        <v>709662.15</v>
      </c>
    </row>
    <row r="5" spans="1:9" ht="18" customHeight="1">
      <c r="A5" s="34"/>
      <c r="B5" s="35"/>
      <c r="C5" s="35"/>
      <c r="D5" s="35"/>
      <c r="E5" s="35"/>
      <c r="F5" s="35"/>
      <c r="G5" s="35"/>
      <c r="H5" s="5"/>
    </row>
    <row r="6" spans="1:9" ht="21" customHeight="1">
      <c r="A6" s="58" t="s">
        <v>75</v>
      </c>
      <c r="B6" s="59"/>
      <c r="C6" s="59"/>
      <c r="D6" s="59"/>
      <c r="E6" s="59"/>
      <c r="F6" s="59"/>
      <c r="G6" s="59"/>
      <c r="H6" s="2">
        <v>990728.6</v>
      </c>
    </row>
    <row r="7" spans="1:9" ht="46.5" customHeight="1">
      <c r="A7" s="64" t="s">
        <v>9</v>
      </c>
      <c r="B7" s="65"/>
      <c r="C7" s="65"/>
      <c r="D7" s="65"/>
      <c r="E7" s="65"/>
      <c r="F7" s="65"/>
      <c r="G7" s="65"/>
      <c r="H7" s="2">
        <f>SUM(H8:H17)</f>
        <v>851436.39</v>
      </c>
      <c r="I7" s="6"/>
    </row>
    <row r="8" spans="1:9" ht="22.5" customHeight="1">
      <c r="A8" s="58" t="s">
        <v>0</v>
      </c>
      <c r="B8" s="59"/>
      <c r="C8" s="59"/>
      <c r="D8" s="59"/>
      <c r="E8" s="59"/>
      <c r="F8" s="59"/>
      <c r="G8" s="59"/>
      <c r="H8" s="2">
        <f>21.72+1919.2+260351.34+1156.2+6323.9</f>
        <v>269772.36000000004</v>
      </c>
    </row>
    <row r="9" spans="1:9" ht="22.5" customHeight="1">
      <c r="A9" s="58" t="s">
        <v>1</v>
      </c>
      <c r="B9" s="59"/>
      <c r="C9" s="59"/>
      <c r="D9" s="59"/>
      <c r="E9" s="59"/>
      <c r="F9" s="59"/>
      <c r="G9" s="59"/>
      <c r="H9" s="2">
        <f>38096.01+31182.52</f>
        <v>69278.53</v>
      </c>
    </row>
    <row r="10" spans="1:9" ht="22.5" customHeight="1">
      <c r="A10" s="58" t="s">
        <v>11</v>
      </c>
      <c r="B10" s="59"/>
      <c r="C10" s="59"/>
      <c r="D10" s="59"/>
      <c r="E10" s="59"/>
      <c r="F10" s="59"/>
      <c r="G10" s="59"/>
      <c r="H10" s="2">
        <v>19628.72</v>
      </c>
    </row>
    <row r="11" spans="1:9" ht="18.75">
      <c r="A11" s="58" t="s">
        <v>2</v>
      </c>
      <c r="B11" s="59"/>
      <c r="C11" s="59"/>
      <c r="D11" s="59"/>
      <c r="E11" s="59"/>
      <c r="F11" s="59"/>
      <c r="G11" s="59"/>
      <c r="H11" s="5">
        <v>368.31</v>
      </c>
    </row>
    <row r="12" spans="1:9" ht="18.75">
      <c r="A12" s="58" t="s">
        <v>3</v>
      </c>
      <c r="B12" s="59"/>
      <c r="C12" s="59"/>
      <c r="D12" s="59"/>
      <c r="E12" s="59"/>
      <c r="F12" s="59"/>
      <c r="G12" s="59"/>
      <c r="H12" s="2">
        <v>330180.7</v>
      </c>
    </row>
    <row r="13" spans="1:9" ht="18.75">
      <c r="A13" s="58" t="s">
        <v>12</v>
      </c>
      <c r="B13" s="59"/>
      <c r="C13" s="59"/>
      <c r="D13" s="59"/>
      <c r="E13" s="59"/>
      <c r="F13" s="59"/>
      <c r="G13" s="59"/>
      <c r="H13" s="2">
        <v>43672.84</v>
      </c>
    </row>
    <row r="14" spans="1:9" ht="18.75">
      <c r="A14" s="58" t="s">
        <v>4</v>
      </c>
      <c r="B14" s="59"/>
      <c r="C14" s="59"/>
      <c r="D14" s="59"/>
      <c r="E14" s="59"/>
      <c r="F14" s="59"/>
      <c r="G14" s="59"/>
      <c r="H14" s="2">
        <v>56007.839999999997</v>
      </c>
    </row>
    <row r="15" spans="1:9" ht="18.75">
      <c r="A15" s="58" t="s">
        <v>5</v>
      </c>
      <c r="B15" s="59"/>
      <c r="C15" s="59"/>
      <c r="D15" s="59"/>
      <c r="E15" s="59"/>
      <c r="F15" s="59"/>
      <c r="G15" s="59"/>
      <c r="H15" s="2">
        <v>14259.13</v>
      </c>
    </row>
    <row r="16" spans="1:9" ht="18.75">
      <c r="A16" s="58" t="s">
        <v>6</v>
      </c>
      <c r="B16" s="59"/>
      <c r="C16" s="59"/>
      <c r="D16" s="59"/>
      <c r="E16" s="59"/>
      <c r="F16" s="59"/>
      <c r="G16" s="59"/>
      <c r="H16" s="2">
        <v>48030.559999999998</v>
      </c>
    </row>
    <row r="17" spans="1:8" ht="18.75">
      <c r="A17" s="58" t="s">
        <v>7</v>
      </c>
      <c r="B17" s="59"/>
      <c r="C17" s="59"/>
      <c r="D17" s="59"/>
      <c r="E17" s="59"/>
      <c r="F17" s="59"/>
      <c r="G17" s="59"/>
      <c r="H17" s="5">
        <v>237.4</v>
      </c>
    </row>
    <row r="18" spans="1:8" ht="24.75" customHeight="1">
      <c r="A18" s="58" t="s">
        <v>76</v>
      </c>
      <c r="B18" s="70"/>
      <c r="C18" s="70"/>
      <c r="D18" s="70"/>
      <c r="E18" s="70"/>
      <c r="F18" s="70"/>
      <c r="G18" s="70"/>
      <c r="H18" s="2">
        <v>933268.52</v>
      </c>
    </row>
    <row r="19" spans="1:8" ht="22.5" customHeight="1">
      <c r="A19" s="71"/>
      <c r="B19" s="72"/>
      <c r="C19" s="72"/>
      <c r="D19" s="72"/>
      <c r="E19" s="72"/>
      <c r="F19" s="72"/>
      <c r="G19" s="72"/>
      <c r="H19" s="3"/>
    </row>
    <row r="20" spans="1:8" ht="18.75">
      <c r="A20" s="1"/>
      <c r="B20" s="1"/>
      <c r="C20" s="1"/>
      <c r="D20" s="1"/>
      <c r="E20" s="1"/>
      <c r="F20" s="1"/>
      <c r="G20" s="4"/>
      <c r="H20" s="4"/>
    </row>
    <row r="21" spans="1:8" ht="15" customHeight="1">
      <c r="A21" s="73"/>
      <c r="B21" s="73"/>
      <c r="C21" s="73"/>
      <c r="D21" s="73"/>
      <c r="E21" s="73"/>
      <c r="F21" s="73"/>
      <c r="G21" s="74"/>
      <c r="H21" s="74"/>
    </row>
    <row r="22" spans="1:8" ht="15" customHeight="1">
      <c r="A22" s="73"/>
      <c r="B22" s="73"/>
      <c r="C22" s="73"/>
      <c r="D22" s="73"/>
      <c r="E22" s="73"/>
      <c r="F22" s="73"/>
      <c r="G22" s="74"/>
      <c r="H22" s="74"/>
    </row>
    <row r="23" spans="1:8" ht="82.5" customHeight="1">
      <c r="A23" s="66" t="s">
        <v>8</v>
      </c>
      <c r="B23" s="67"/>
      <c r="C23" s="67"/>
      <c r="D23" s="67"/>
      <c r="E23" s="67"/>
      <c r="F23" s="67"/>
      <c r="G23" s="67"/>
      <c r="H23" s="67"/>
    </row>
    <row r="24" spans="1:8" ht="15" customHeight="1">
      <c r="A24" s="68"/>
      <c r="B24" s="69"/>
      <c r="C24" s="69"/>
      <c r="D24" s="69"/>
      <c r="E24" s="69"/>
      <c r="F24" s="69"/>
      <c r="G24" s="69"/>
      <c r="H24" s="69"/>
    </row>
    <row r="25" spans="1:8" ht="15" customHeight="1">
      <c r="A25" s="69"/>
      <c r="B25" s="69"/>
      <c r="C25" s="69"/>
      <c r="D25" s="69"/>
      <c r="E25" s="69"/>
      <c r="F25" s="69"/>
      <c r="G25" s="69"/>
      <c r="H25" s="69"/>
    </row>
  </sheetData>
  <mergeCells count="20">
    <mergeCell ref="A23:H23"/>
    <mergeCell ref="A24:H25"/>
    <mergeCell ref="A16:G16"/>
    <mergeCell ref="A17:G17"/>
    <mergeCell ref="A18:G18"/>
    <mergeCell ref="A19:G19"/>
    <mergeCell ref="A21:F22"/>
    <mergeCell ref="G21:H22"/>
    <mergeCell ref="A15:G15"/>
    <mergeCell ref="A2:H3"/>
    <mergeCell ref="A4:G4"/>
    <mergeCell ref="A6:G6"/>
    <mergeCell ref="A7:G7"/>
    <mergeCell ref="A8:G8"/>
    <mergeCell ref="A9:G9"/>
    <mergeCell ref="A10:G10"/>
    <mergeCell ref="A11:G11"/>
    <mergeCell ref="A12:G12"/>
    <mergeCell ref="A13:G13"/>
    <mergeCell ref="A14:G14"/>
  </mergeCells>
  <pageMargins left="0.23" right="0.1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2:I25"/>
  <sheetViews>
    <sheetView workbookViewId="0">
      <selection activeCell="A23" sqref="A23:H23"/>
    </sheetView>
  </sheetViews>
  <sheetFormatPr defaultColWidth="8.85546875" defaultRowHeight="15"/>
  <cols>
    <col min="7" max="7" width="18.85546875" customWidth="1"/>
    <col min="8" max="8" width="25.42578125" customWidth="1"/>
    <col min="9" max="9" width="9.42578125" bestFit="1" customWidth="1"/>
  </cols>
  <sheetData>
    <row r="2" spans="1:9">
      <c r="A2" s="60" t="s">
        <v>69</v>
      </c>
      <c r="B2" s="60"/>
      <c r="C2" s="60"/>
      <c r="D2" s="60"/>
      <c r="E2" s="60"/>
      <c r="F2" s="60"/>
      <c r="G2" s="60"/>
      <c r="H2" s="60"/>
    </row>
    <row r="3" spans="1:9" ht="67.5" customHeight="1">
      <c r="A3" s="61"/>
      <c r="B3" s="61"/>
      <c r="C3" s="61"/>
      <c r="D3" s="61"/>
      <c r="E3" s="61"/>
      <c r="F3" s="61"/>
      <c r="G3" s="61"/>
      <c r="H3" s="61"/>
    </row>
    <row r="4" spans="1:9" ht="27.75" customHeight="1">
      <c r="A4" s="62" t="s">
        <v>70</v>
      </c>
      <c r="B4" s="63"/>
      <c r="C4" s="63"/>
      <c r="D4" s="63"/>
      <c r="E4" s="63"/>
      <c r="F4" s="63"/>
      <c r="G4" s="63"/>
      <c r="H4" s="7">
        <v>661461.73</v>
      </c>
    </row>
    <row r="5" spans="1:9" ht="18" customHeight="1">
      <c r="A5" s="32"/>
      <c r="B5" s="33"/>
      <c r="C5" s="33"/>
      <c r="D5" s="33"/>
      <c r="E5" s="33"/>
      <c r="F5" s="33"/>
      <c r="G5" s="33"/>
      <c r="H5" s="5"/>
    </row>
    <row r="6" spans="1:9" ht="21" customHeight="1">
      <c r="A6" s="58" t="s">
        <v>71</v>
      </c>
      <c r="B6" s="59"/>
      <c r="C6" s="59"/>
      <c r="D6" s="59"/>
      <c r="E6" s="59"/>
      <c r="F6" s="59"/>
      <c r="G6" s="59"/>
      <c r="H6" s="2">
        <v>1046726.94</v>
      </c>
    </row>
    <row r="7" spans="1:9" ht="46.5" customHeight="1">
      <c r="A7" s="64" t="s">
        <v>9</v>
      </c>
      <c r="B7" s="65"/>
      <c r="C7" s="65"/>
      <c r="D7" s="65"/>
      <c r="E7" s="65"/>
      <c r="F7" s="65"/>
      <c r="G7" s="65"/>
      <c r="H7" s="2">
        <f>SUM(H8:H17)</f>
        <v>890428.95</v>
      </c>
      <c r="I7" s="6"/>
    </row>
    <row r="8" spans="1:9" ht="22.5" customHeight="1">
      <c r="A8" s="58" t="s">
        <v>0</v>
      </c>
      <c r="B8" s="59"/>
      <c r="C8" s="59"/>
      <c r="D8" s="59"/>
      <c r="E8" s="59"/>
      <c r="F8" s="59"/>
      <c r="G8" s="59"/>
      <c r="H8" s="2">
        <v>311636.71000000002</v>
      </c>
    </row>
    <row r="9" spans="1:9" ht="22.5" customHeight="1">
      <c r="A9" s="58" t="s">
        <v>1</v>
      </c>
      <c r="B9" s="59"/>
      <c r="C9" s="59"/>
      <c r="D9" s="59"/>
      <c r="E9" s="59"/>
      <c r="F9" s="59"/>
      <c r="G9" s="59"/>
      <c r="H9" s="2">
        <v>86768.86</v>
      </c>
    </row>
    <row r="10" spans="1:9" ht="22.5" customHeight="1">
      <c r="A10" s="58" t="s">
        <v>11</v>
      </c>
      <c r="B10" s="59"/>
      <c r="C10" s="59"/>
      <c r="D10" s="59"/>
      <c r="E10" s="59"/>
      <c r="F10" s="59"/>
      <c r="G10" s="59"/>
      <c r="H10" s="2">
        <v>21378.33</v>
      </c>
    </row>
    <row r="11" spans="1:9" ht="18.75">
      <c r="A11" s="58" t="s">
        <v>2</v>
      </c>
      <c r="B11" s="59"/>
      <c r="C11" s="59"/>
      <c r="D11" s="59"/>
      <c r="E11" s="59"/>
      <c r="F11" s="59"/>
      <c r="G11" s="59"/>
      <c r="H11" s="5">
        <v>8640.5300000000007</v>
      </c>
    </row>
    <row r="12" spans="1:9" ht="18.75">
      <c r="A12" s="58" t="s">
        <v>3</v>
      </c>
      <c r="B12" s="59"/>
      <c r="C12" s="59"/>
      <c r="D12" s="59"/>
      <c r="E12" s="59"/>
      <c r="F12" s="59"/>
      <c r="G12" s="59"/>
      <c r="H12" s="2">
        <v>280537.61</v>
      </c>
    </row>
    <row r="13" spans="1:9" ht="18.75">
      <c r="A13" s="58" t="s">
        <v>12</v>
      </c>
      <c r="B13" s="59"/>
      <c r="C13" s="59"/>
      <c r="D13" s="59"/>
      <c r="E13" s="59"/>
      <c r="F13" s="59"/>
      <c r="G13" s="59"/>
      <c r="H13" s="2">
        <v>48033.85</v>
      </c>
    </row>
    <row r="14" spans="1:9" ht="18.75">
      <c r="A14" s="58" t="s">
        <v>4</v>
      </c>
      <c r="B14" s="59"/>
      <c r="C14" s="59"/>
      <c r="D14" s="59"/>
      <c r="E14" s="59"/>
      <c r="F14" s="59"/>
      <c r="G14" s="59"/>
      <c r="H14" s="2">
        <v>64543.92</v>
      </c>
    </row>
    <row r="15" spans="1:9" ht="18.75">
      <c r="A15" s="58" t="s">
        <v>5</v>
      </c>
      <c r="B15" s="59"/>
      <c r="C15" s="59"/>
      <c r="D15" s="59"/>
      <c r="E15" s="59"/>
      <c r="F15" s="59"/>
      <c r="G15" s="59"/>
      <c r="H15" s="2">
        <v>14521.22</v>
      </c>
    </row>
    <row r="16" spans="1:9" ht="18.75">
      <c r="A16" s="58" t="s">
        <v>6</v>
      </c>
      <c r="B16" s="59"/>
      <c r="C16" s="59"/>
      <c r="D16" s="59"/>
      <c r="E16" s="59"/>
      <c r="F16" s="59"/>
      <c r="G16" s="59"/>
      <c r="H16" s="2">
        <v>54266.69</v>
      </c>
    </row>
    <row r="17" spans="1:8" ht="18.75">
      <c r="A17" s="58" t="s">
        <v>7</v>
      </c>
      <c r="B17" s="59"/>
      <c r="C17" s="59"/>
      <c r="D17" s="59"/>
      <c r="E17" s="59"/>
      <c r="F17" s="59"/>
      <c r="G17" s="59"/>
      <c r="H17" s="5">
        <v>101.23</v>
      </c>
    </row>
    <row r="18" spans="1:8" ht="24.75" customHeight="1">
      <c r="A18" s="58" t="s">
        <v>72</v>
      </c>
      <c r="B18" s="70"/>
      <c r="C18" s="70"/>
      <c r="D18" s="70"/>
      <c r="E18" s="70"/>
      <c r="F18" s="70"/>
      <c r="G18" s="70"/>
      <c r="H18" s="2">
        <v>709662.15</v>
      </c>
    </row>
    <row r="19" spans="1:8" ht="22.5" customHeight="1">
      <c r="A19" s="71"/>
      <c r="B19" s="72"/>
      <c r="C19" s="72"/>
      <c r="D19" s="72"/>
      <c r="E19" s="72"/>
      <c r="F19" s="72"/>
      <c r="G19" s="72"/>
      <c r="H19" s="3"/>
    </row>
    <row r="20" spans="1:8" ht="18.75">
      <c r="A20" s="1"/>
      <c r="B20" s="1"/>
      <c r="C20" s="1"/>
      <c r="D20" s="1"/>
      <c r="E20" s="1"/>
      <c r="F20" s="1"/>
      <c r="G20" s="4"/>
      <c r="H20" s="4"/>
    </row>
    <row r="21" spans="1:8" ht="15" customHeight="1">
      <c r="A21" s="73"/>
      <c r="B21" s="73"/>
      <c r="C21" s="73"/>
      <c r="D21" s="73"/>
      <c r="E21" s="73"/>
      <c r="F21" s="73"/>
      <c r="G21" s="74"/>
      <c r="H21" s="74"/>
    </row>
    <row r="22" spans="1:8" ht="15" customHeight="1">
      <c r="A22" s="73"/>
      <c r="B22" s="73"/>
      <c r="C22" s="73"/>
      <c r="D22" s="73"/>
      <c r="E22" s="73"/>
      <c r="F22" s="73"/>
      <c r="G22" s="74"/>
      <c r="H22" s="74"/>
    </row>
    <row r="23" spans="1:8" ht="82.5" customHeight="1">
      <c r="A23" s="66" t="s">
        <v>8</v>
      </c>
      <c r="B23" s="67"/>
      <c r="C23" s="67"/>
      <c r="D23" s="67"/>
      <c r="E23" s="67"/>
      <c r="F23" s="67"/>
      <c r="G23" s="67"/>
      <c r="H23" s="67"/>
    </row>
    <row r="24" spans="1:8" ht="15" customHeight="1">
      <c r="A24" s="68"/>
      <c r="B24" s="69"/>
      <c r="C24" s="69"/>
      <c r="D24" s="69"/>
      <c r="E24" s="69"/>
      <c r="F24" s="69"/>
      <c r="G24" s="69"/>
      <c r="H24" s="69"/>
    </row>
    <row r="25" spans="1:8" ht="15" customHeight="1">
      <c r="A25" s="69"/>
      <c r="B25" s="69"/>
      <c r="C25" s="69"/>
      <c r="D25" s="69"/>
      <c r="E25" s="69"/>
      <c r="F25" s="69"/>
      <c r="G25" s="69"/>
      <c r="H25" s="69"/>
    </row>
  </sheetData>
  <mergeCells count="20">
    <mergeCell ref="A23:H23"/>
    <mergeCell ref="A24:H25"/>
    <mergeCell ref="A16:G16"/>
    <mergeCell ref="A17:G17"/>
    <mergeCell ref="A18:G18"/>
    <mergeCell ref="A19:G19"/>
    <mergeCell ref="A21:F22"/>
    <mergeCell ref="G21:H22"/>
    <mergeCell ref="A15:G15"/>
    <mergeCell ref="A2:H3"/>
    <mergeCell ref="A4:G4"/>
    <mergeCell ref="A6:G6"/>
    <mergeCell ref="A7:G7"/>
    <mergeCell ref="A8:G8"/>
    <mergeCell ref="A9:G9"/>
    <mergeCell ref="A10:G10"/>
    <mergeCell ref="A11:G11"/>
    <mergeCell ref="A12:G12"/>
    <mergeCell ref="A13:G13"/>
    <mergeCell ref="A14:G14"/>
  </mergeCells>
  <pageMargins left="0.23" right="0.1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2:I26"/>
  <sheetViews>
    <sheetView workbookViewId="0">
      <selection activeCell="H20" sqref="H20"/>
    </sheetView>
  </sheetViews>
  <sheetFormatPr defaultColWidth="8.85546875" defaultRowHeight="15"/>
  <cols>
    <col min="7" max="7" width="18.85546875" customWidth="1"/>
    <col min="8" max="8" width="25.42578125" customWidth="1"/>
    <col min="9" max="9" width="9.42578125" bestFit="1" customWidth="1"/>
  </cols>
  <sheetData>
    <row r="2" spans="1:9">
      <c r="A2" s="60" t="s">
        <v>64</v>
      </c>
      <c r="B2" s="60"/>
      <c r="C2" s="60"/>
      <c r="D2" s="60"/>
      <c r="E2" s="60"/>
      <c r="F2" s="60"/>
      <c r="G2" s="60"/>
      <c r="H2" s="60"/>
    </row>
    <row r="3" spans="1:9" ht="67.5" customHeight="1">
      <c r="A3" s="61"/>
      <c r="B3" s="61"/>
      <c r="C3" s="61"/>
      <c r="D3" s="61"/>
      <c r="E3" s="61"/>
      <c r="F3" s="61"/>
      <c r="G3" s="61"/>
      <c r="H3" s="61"/>
    </row>
    <row r="4" spans="1:9" ht="27.75" customHeight="1">
      <c r="A4" s="62" t="s">
        <v>65</v>
      </c>
      <c r="B4" s="63"/>
      <c r="C4" s="63"/>
      <c r="D4" s="63"/>
      <c r="E4" s="63"/>
      <c r="F4" s="63"/>
      <c r="G4" s="63"/>
      <c r="H4" s="7">
        <v>737912.28</v>
      </c>
    </row>
    <row r="5" spans="1:9" ht="18" customHeight="1">
      <c r="A5" s="30"/>
      <c r="B5" s="31"/>
      <c r="C5" s="31"/>
      <c r="D5" s="31"/>
      <c r="E5" s="31"/>
      <c r="F5" s="31"/>
      <c r="G5" s="31"/>
      <c r="H5" s="5"/>
    </row>
    <row r="6" spans="1:9" ht="21" customHeight="1">
      <c r="A6" s="58" t="s">
        <v>66</v>
      </c>
      <c r="B6" s="59"/>
      <c r="C6" s="59"/>
      <c r="D6" s="59"/>
      <c r="E6" s="59"/>
      <c r="F6" s="59"/>
      <c r="G6" s="59"/>
      <c r="H6" s="2">
        <v>938629.37</v>
      </c>
    </row>
    <row r="7" spans="1:9" ht="46.5" customHeight="1">
      <c r="A7" s="64" t="s">
        <v>9</v>
      </c>
      <c r="B7" s="65"/>
      <c r="C7" s="65"/>
      <c r="D7" s="65"/>
      <c r="E7" s="65"/>
      <c r="F7" s="65"/>
      <c r="G7" s="65"/>
      <c r="H7" s="2">
        <f>SUM(H8:H18)</f>
        <v>918706.15</v>
      </c>
      <c r="I7" s="6"/>
    </row>
    <row r="8" spans="1:9" ht="22.5" customHeight="1">
      <c r="A8" s="58" t="s">
        <v>0</v>
      </c>
      <c r="B8" s="59"/>
      <c r="C8" s="59"/>
      <c r="D8" s="59"/>
      <c r="E8" s="59"/>
      <c r="F8" s="59"/>
      <c r="G8" s="59"/>
      <c r="H8" s="2">
        <v>372479.07</v>
      </c>
    </row>
    <row r="9" spans="1:9" ht="22.5" customHeight="1">
      <c r="A9" s="58" t="s">
        <v>1</v>
      </c>
      <c r="B9" s="59"/>
      <c r="C9" s="59"/>
      <c r="D9" s="59"/>
      <c r="E9" s="59"/>
      <c r="F9" s="59"/>
      <c r="G9" s="59"/>
      <c r="H9" s="2">
        <v>102053.71</v>
      </c>
    </row>
    <row r="10" spans="1:9" ht="22.5" customHeight="1">
      <c r="A10" s="58" t="s">
        <v>11</v>
      </c>
      <c r="B10" s="59"/>
      <c r="C10" s="59"/>
      <c r="D10" s="59"/>
      <c r="E10" s="59"/>
      <c r="F10" s="59"/>
      <c r="G10" s="59"/>
      <c r="H10" s="2">
        <v>17747.509999999998</v>
      </c>
    </row>
    <row r="11" spans="1:9" ht="18.75">
      <c r="A11" s="58" t="s">
        <v>2</v>
      </c>
      <c r="B11" s="59"/>
      <c r="C11" s="59"/>
      <c r="D11" s="59"/>
      <c r="E11" s="59"/>
      <c r="F11" s="59"/>
      <c r="G11" s="59"/>
      <c r="H11" s="5">
        <v>22166.82</v>
      </c>
    </row>
    <row r="12" spans="1:9" ht="18.75">
      <c r="A12" s="58" t="s">
        <v>3</v>
      </c>
      <c r="B12" s="59"/>
      <c r="C12" s="59"/>
      <c r="D12" s="59"/>
      <c r="E12" s="59"/>
      <c r="F12" s="59"/>
      <c r="G12" s="59"/>
      <c r="H12" s="2">
        <v>190354.57</v>
      </c>
    </row>
    <row r="13" spans="1:9" ht="18.75">
      <c r="A13" s="58" t="s">
        <v>12</v>
      </c>
      <c r="B13" s="59"/>
      <c r="C13" s="59"/>
      <c r="D13" s="59"/>
      <c r="E13" s="59"/>
      <c r="F13" s="59"/>
      <c r="G13" s="59"/>
      <c r="H13" s="2">
        <v>38377.93</v>
      </c>
    </row>
    <row r="14" spans="1:9" ht="18.75">
      <c r="A14" s="58" t="s">
        <v>4</v>
      </c>
      <c r="B14" s="59"/>
      <c r="C14" s="59"/>
      <c r="D14" s="59"/>
      <c r="E14" s="59"/>
      <c r="F14" s="59"/>
      <c r="G14" s="59"/>
      <c r="H14" s="2">
        <v>79292.88</v>
      </c>
    </row>
    <row r="15" spans="1:9" ht="18.75">
      <c r="A15" s="58" t="s">
        <v>5</v>
      </c>
      <c r="B15" s="59"/>
      <c r="C15" s="59"/>
      <c r="D15" s="59"/>
      <c r="E15" s="59"/>
      <c r="F15" s="59"/>
      <c r="G15" s="59"/>
      <c r="H15" s="2">
        <v>24207.32</v>
      </c>
    </row>
    <row r="16" spans="1:9" ht="18.75">
      <c r="A16" s="58" t="s">
        <v>6</v>
      </c>
      <c r="B16" s="59"/>
      <c r="C16" s="59"/>
      <c r="D16" s="59"/>
      <c r="E16" s="59"/>
      <c r="F16" s="59"/>
      <c r="G16" s="59"/>
      <c r="H16" s="2">
        <v>67353.710000000006</v>
      </c>
    </row>
    <row r="17" spans="1:8" ht="18.75">
      <c r="A17" s="58" t="s">
        <v>7</v>
      </c>
      <c r="B17" s="59"/>
      <c r="C17" s="59"/>
      <c r="D17" s="59"/>
      <c r="E17" s="59"/>
      <c r="F17" s="59"/>
      <c r="G17" s="59"/>
      <c r="H17" s="5">
        <v>3908.81</v>
      </c>
    </row>
    <row r="18" spans="1:8" ht="18.75">
      <c r="A18" s="58" t="s">
        <v>68</v>
      </c>
      <c r="B18" s="59"/>
      <c r="C18" s="59"/>
      <c r="D18" s="59"/>
      <c r="E18" s="59"/>
      <c r="F18" s="59"/>
      <c r="G18" s="59"/>
      <c r="H18" s="2">
        <v>763.82</v>
      </c>
    </row>
    <row r="19" spans="1:8" ht="24.75" customHeight="1">
      <c r="A19" s="58" t="s">
        <v>67</v>
      </c>
      <c r="B19" s="70"/>
      <c r="C19" s="70"/>
      <c r="D19" s="70"/>
      <c r="E19" s="70"/>
      <c r="F19" s="70"/>
      <c r="G19" s="70"/>
      <c r="H19" s="2">
        <v>661461.73</v>
      </c>
    </row>
    <row r="20" spans="1:8" ht="22.5" customHeight="1">
      <c r="A20" s="71"/>
      <c r="B20" s="72"/>
      <c r="C20" s="72"/>
      <c r="D20" s="72"/>
      <c r="E20" s="72"/>
      <c r="F20" s="72"/>
      <c r="G20" s="72"/>
      <c r="H20" s="3"/>
    </row>
    <row r="21" spans="1:8" ht="18.75">
      <c r="A21" s="1"/>
      <c r="B21" s="1"/>
      <c r="C21" s="1"/>
      <c r="D21" s="1"/>
      <c r="E21" s="1"/>
      <c r="F21" s="1"/>
      <c r="G21" s="4"/>
      <c r="H21" s="4"/>
    </row>
    <row r="22" spans="1:8" ht="15" customHeight="1">
      <c r="A22" s="73"/>
      <c r="B22" s="73"/>
      <c r="C22" s="73"/>
      <c r="D22" s="73"/>
      <c r="E22" s="73"/>
      <c r="F22" s="73"/>
      <c r="G22" s="74"/>
      <c r="H22" s="74"/>
    </row>
    <row r="23" spans="1:8" ht="15" customHeight="1">
      <c r="A23" s="73"/>
      <c r="B23" s="73"/>
      <c r="C23" s="73"/>
      <c r="D23" s="73"/>
      <c r="E23" s="73"/>
      <c r="F23" s="73"/>
      <c r="G23" s="74"/>
      <c r="H23" s="74"/>
    </row>
    <row r="24" spans="1:8" ht="82.5" customHeight="1">
      <c r="A24" s="66" t="s">
        <v>63</v>
      </c>
      <c r="B24" s="67"/>
      <c r="C24" s="67"/>
      <c r="D24" s="67"/>
      <c r="E24" s="67"/>
      <c r="F24" s="67"/>
      <c r="G24" s="67"/>
      <c r="H24" s="67"/>
    </row>
    <row r="25" spans="1:8" ht="15" customHeight="1">
      <c r="A25" s="68"/>
      <c r="B25" s="69"/>
      <c r="C25" s="69"/>
      <c r="D25" s="69"/>
      <c r="E25" s="69"/>
      <c r="F25" s="69"/>
      <c r="G25" s="69"/>
      <c r="H25" s="69"/>
    </row>
    <row r="26" spans="1:8" ht="15" customHeight="1">
      <c r="A26" s="69"/>
      <c r="B26" s="69"/>
      <c r="C26" s="69"/>
      <c r="D26" s="69"/>
      <c r="E26" s="69"/>
      <c r="F26" s="69"/>
      <c r="G26" s="69"/>
      <c r="H26" s="69"/>
    </row>
  </sheetData>
  <mergeCells count="21">
    <mergeCell ref="A15:G15"/>
    <mergeCell ref="A2:H3"/>
    <mergeCell ref="A4:G4"/>
    <mergeCell ref="A6:G6"/>
    <mergeCell ref="A7:G7"/>
    <mergeCell ref="A8:G8"/>
    <mergeCell ref="A9:G9"/>
    <mergeCell ref="A10:G10"/>
    <mergeCell ref="A11:G11"/>
    <mergeCell ref="A12:G12"/>
    <mergeCell ref="A13:G13"/>
    <mergeCell ref="A14:G14"/>
    <mergeCell ref="A24:H24"/>
    <mergeCell ref="A25:H26"/>
    <mergeCell ref="A16:G16"/>
    <mergeCell ref="A17:G17"/>
    <mergeCell ref="A18:G18"/>
    <mergeCell ref="A19:G19"/>
    <mergeCell ref="A20:G20"/>
    <mergeCell ref="A22:F23"/>
    <mergeCell ref="G22:H23"/>
  </mergeCells>
  <pageMargins left="0.23" right="0.1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2:I26"/>
  <sheetViews>
    <sheetView workbookViewId="0">
      <selection activeCell="A24" sqref="A24:H24"/>
    </sheetView>
  </sheetViews>
  <sheetFormatPr defaultColWidth="8.85546875" defaultRowHeight="15"/>
  <cols>
    <col min="7" max="7" width="18.85546875" customWidth="1"/>
    <col min="8" max="8" width="25.42578125" customWidth="1"/>
    <col min="9" max="9" width="9.42578125" bestFit="1" customWidth="1"/>
  </cols>
  <sheetData>
    <row r="2" spans="1:9">
      <c r="A2" s="60" t="s">
        <v>58</v>
      </c>
      <c r="B2" s="60"/>
      <c r="C2" s="60"/>
      <c r="D2" s="60"/>
      <c r="E2" s="60"/>
      <c r="F2" s="60"/>
      <c r="G2" s="60"/>
      <c r="H2" s="60"/>
    </row>
    <row r="3" spans="1:9" ht="67.5" customHeight="1">
      <c r="A3" s="61"/>
      <c r="B3" s="61"/>
      <c r="C3" s="61"/>
      <c r="D3" s="61"/>
      <c r="E3" s="61"/>
      <c r="F3" s="61"/>
      <c r="G3" s="61"/>
      <c r="H3" s="61"/>
    </row>
    <row r="4" spans="1:9" ht="27.75" customHeight="1">
      <c r="A4" s="62" t="s">
        <v>59</v>
      </c>
      <c r="B4" s="63"/>
      <c r="C4" s="63"/>
      <c r="D4" s="63"/>
      <c r="E4" s="63"/>
      <c r="F4" s="63"/>
      <c r="G4" s="63"/>
      <c r="H4" s="7">
        <v>774615.02</v>
      </c>
    </row>
    <row r="5" spans="1:9" ht="18" customHeight="1">
      <c r="A5" s="28"/>
      <c r="B5" s="29"/>
      <c r="C5" s="29"/>
      <c r="D5" s="29"/>
      <c r="E5" s="29"/>
      <c r="F5" s="29"/>
      <c r="G5" s="29"/>
      <c r="H5" s="5"/>
    </row>
    <row r="6" spans="1:9" ht="21" customHeight="1">
      <c r="A6" s="58" t="s">
        <v>60</v>
      </c>
      <c r="B6" s="59"/>
      <c r="C6" s="59"/>
      <c r="D6" s="59"/>
      <c r="E6" s="59"/>
      <c r="F6" s="59"/>
      <c r="G6" s="59"/>
      <c r="H6" s="2">
        <v>847740.69</v>
      </c>
    </row>
    <row r="7" spans="1:9" ht="46.5" customHeight="1">
      <c r="A7" s="64" t="s">
        <v>9</v>
      </c>
      <c r="B7" s="65"/>
      <c r="C7" s="65"/>
      <c r="D7" s="65"/>
      <c r="E7" s="65"/>
      <c r="F7" s="65"/>
      <c r="G7" s="65"/>
      <c r="H7" s="2">
        <f>SUM(H8:H18)</f>
        <v>652877.30000000005</v>
      </c>
      <c r="I7" s="6"/>
    </row>
    <row r="8" spans="1:9" ht="22.5" customHeight="1">
      <c r="A8" s="58" t="s">
        <v>0</v>
      </c>
      <c r="B8" s="59"/>
      <c r="C8" s="59"/>
      <c r="D8" s="59"/>
      <c r="E8" s="59"/>
      <c r="F8" s="59"/>
      <c r="G8" s="59"/>
      <c r="H8" s="2">
        <v>344143.46</v>
      </c>
    </row>
    <row r="9" spans="1:9" ht="22.5" customHeight="1">
      <c r="A9" s="58" t="s">
        <v>1</v>
      </c>
      <c r="B9" s="59"/>
      <c r="C9" s="59"/>
      <c r="D9" s="59"/>
      <c r="E9" s="59"/>
      <c r="F9" s="59"/>
      <c r="G9" s="59"/>
      <c r="H9" s="2">
        <v>87327.83</v>
      </c>
    </row>
    <row r="10" spans="1:9" ht="22.5" customHeight="1">
      <c r="A10" s="58" t="s">
        <v>11</v>
      </c>
      <c r="B10" s="59"/>
      <c r="C10" s="59"/>
      <c r="D10" s="59"/>
      <c r="E10" s="59"/>
      <c r="F10" s="59"/>
      <c r="G10" s="59"/>
      <c r="H10" s="2">
        <v>289.36</v>
      </c>
    </row>
    <row r="11" spans="1:9" ht="18.75">
      <c r="A11" s="58" t="s">
        <v>2</v>
      </c>
      <c r="B11" s="59"/>
      <c r="C11" s="59"/>
      <c r="D11" s="59"/>
      <c r="E11" s="59"/>
      <c r="F11" s="59"/>
      <c r="G11" s="59"/>
      <c r="H11" s="5">
        <v>70754.69</v>
      </c>
    </row>
    <row r="12" spans="1:9" ht="18.75">
      <c r="A12" s="58" t="s">
        <v>3</v>
      </c>
      <c r="B12" s="59"/>
      <c r="C12" s="59"/>
      <c r="D12" s="59"/>
      <c r="E12" s="59"/>
      <c r="F12" s="59"/>
      <c r="G12" s="59"/>
      <c r="H12" s="2">
        <v>1230.57</v>
      </c>
    </row>
    <row r="13" spans="1:9" ht="18.75">
      <c r="A13" s="58" t="s">
        <v>12</v>
      </c>
      <c r="B13" s="59"/>
      <c r="C13" s="59"/>
      <c r="D13" s="59"/>
      <c r="E13" s="59"/>
      <c r="F13" s="59"/>
      <c r="G13" s="59"/>
      <c r="H13" s="2">
        <v>657.37</v>
      </c>
    </row>
    <row r="14" spans="1:9" ht="18.75">
      <c r="A14" s="58" t="s">
        <v>4</v>
      </c>
      <c r="B14" s="59"/>
      <c r="C14" s="59"/>
      <c r="D14" s="59"/>
      <c r="E14" s="59"/>
      <c r="F14" s="59"/>
      <c r="G14" s="59"/>
      <c r="H14" s="2">
        <v>69585.13</v>
      </c>
    </row>
    <row r="15" spans="1:9" ht="18.75">
      <c r="A15" s="58" t="s">
        <v>5</v>
      </c>
      <c r="B15" s="59"/>
      <c r="C15" s="59"/>
      <c r="D15" s="59"/>
      <c r="E15" s="59"/>
      <c r="F15" s="59"/>
      <c r="G15" s="59"/>
      <c r="H15" s="2">
        <v>18094.13</v>
      </c>
    </row>
    <row r="16" spans="1:9" ht="18.75">
      <c r="A16" s="58" t="s">
        <v>6</v>
      </c>
      <c r="B16" s="59"/>
      <c r="C16" s="59"/>
      <c r="D16" s="59"/>
      <c r="E16" s="59"/>
      <c r="F16" s="59"/>
      <c r="G16" s="59"/>
      <c r="H16" s="2">
        <v>60457.599999999999</v>
      </c>
    </row>
    <row r="17" spans="1:8" ht="18.75">
      <c r="A17" s="58" t="s">
        <v>7</v>
      </c>
      <c r="B17" s="59"/>
      <c r="C17" s="59"/>
      <c r="D17" s="59"/>
      <c r="E17" s="59"/>
      <c r="F17" s="59"/>
      <c r="G17" s="59"/>
      <c r="H17" s="5">
        <v>337.16</v>
      </c>
    </row>
    <row r="18" spans="1:8" ht="18.75">
      <c r="A18" s="58"/>
      <c r="B18" s="59"/>
      <c r="C18" s="59"/>
      <c r="D18" s="59"/>
      <c r="E18" s="59"/>
      <c r="F18" s="59"/>
      <c r="G18" s="59"/>
      <c r="H18" s="2"/>
    </row>
    <row r="19" spans="1:8" ht="24.75" customHeight="1">
      <c r="A19" s="58" t="s">
        <v>61</v>
      </c>
      <c r="B19" s="70"/>
      <c r="C19" s="70"/>
      <c r="D19" s="70"/>
      <c r="E19" s="70"/>
      <c r="F19" s="70"/>
      <c r="G19" s="70"/>
      <c r="H19" s="2">
        <v>737912.28</v>
      </c>
    </row>
    <row r="20" spans="1:8" ht="22.5" customHeight="1">
      <c r="A20" s="71"/>
      <c r="B20" s="72"/>
      <c r="C20" s="72"/>
      <c r="D20" s="72"/>
      <c r="E20" s="72"/>
      <c r="F20" s="72"/>
      <c r="G20" s="72"/>
      <c r="H20" s="3"/>
    </row>
    <row r="21" spans="1:8" ht="18.75">
      <c r="A21" s="1"/>
      <c r="B21" s="1"/>
      <c r="C21" s="1"/>
      <c r="D21" s="1"/>
      <c r="E21" s="1"/>
      <c r="F21" s="1"/>
      <c r="G21" s="4"/>
      <c r="H21" s="4"/>
    </row>
    <row r="22" spans="1:8" ht="15" customHeight="1">
      <c r="A22" s="73"/>
      <c r="B22" s="73"/>
      <c r="C22" s="73"/>
      <c r="D22" s="73"/>
      <c r="E22" s="73"/>
      <c r="F22" s="73"/>
      <c r="G22" s="74"/>
      <c r="H22" s="74"/>
    </row>
    <row r="23" spans="1:8" ht="15" customHeight="1">
      <c r="A23" s="73"/>
      <c r="B23" s="73"/>
      <c r="C23" s="73"/>
      <c r="D23" s="73"/>
      <c r="E23" s="73"/>
      <c r="F23" s="73"/>
      <c r="G23" s="74"/>
      <c r="H23" s="74"/>
    </row>
    <row r="24" spans="1:8" ht="82.5" customHeight="1">
      <c r="A24" s="66" t="s">
        <v>63</v>
      </c>
      <c r="B24" s="67"/>
      <c r="C24" s="67"/>
      <c r="D24" s="67"/>
      <c r="E24" s="67"/>
      <c r="F24" s="67"/>
      <c r="G24" s="67"/>
      <c r="H24" s="67"/>
    </row>
    <row r="25" spans="1:8" ht="15" customHeight="1">
      <c r="A25" s="68"/>
      <c r="B25" s="69"/>
      <c r="C25" s="69"/>
      <c r="D25" s="69"/>
      <c r="E25" s="69"/>
      <c r="F25" s="69"/>
      <c r="G25" s="69"/>
      <c r="H25" s="69"/>
    </row>
    <row r="26" spans="1:8" ht="15" customHeight="1">
      <c r="A26" s="69"/>
      <c r="B26" s="69"/>
      <c r="C26" s="69"/>
      <c r="D26" s="69"/>
      <c r="E26" s="69"/>
      <c r="F26" s="69"/>
      <c r="G26" s="69"/>
      <c r="H26" s="69"/>
    </row>
  </sheetData>
  <mergeCells count="21">
    <mergeCell ref="A24:H24"/>
    <mergeCell ref="A25:H26"/>
    <mergeCell ref="A16:G16"/>
    <mergeCell ref="A17:G17"/>
    <mergeCell ref="A18:G18"/>
    <mergeCell ref="A19:G19"/>
    <mergeCell ref="A20:G20"/>
    <mergeCell ref="A22:F23"/>
    <mergeCell ref="G22:H23"/>
    <mergeCell ref="A15:G15"/>
    <mergeCell ref="A2:H3"/>
    <mergeCell ref="A4:G4"/>
    <mergeCell ref="A6:G6"/>
    <mergeCell ref="A7:G7"/>
    <mergeCell ref="A8:G8"/>
    <mergeCell ref="A9:G9"/>
    <mergeCell ref="A10:G10"/>
    <mergeCell ref="A11:G11"/>
    <mergeCell ref="A12:G12"/>
    <mergeCell ref="A13:G13"/>
    <mergeCell ref="A14:G14"/>
  </mergeCells>
  <pageMargins left="0.23" right="0.1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2:I26"/>
  <sheetViews>
    <sheetView topLeftCell="A2" workbookViewId="0">
      <selection activeCell="K21" sqref="K21"/>
    </sheetView>
  </sheetViews>
  <sheetFormatPr defaultColWidth="8.85546875" defaultRowHeight="15"/>
  <cols>
    <col min="7" max="7" width="18.85546875" customWidth="1"/>
    <col min="8" max="8" width="25.42578125" customWidth="1"/>
    <col min="9" max="9" width="9.42578125" bestFit="1" customWidth="1"/>
  </cols>
  <sheetData>
    <row r="2" spans="1:9">
      <c r="A2" s="60" t="s">
        <v>54</v>
      </c>
      <c r="B2" s="60"/>
      <c r="C2" s="60"/>
      <c r="D2" s="60"/>
      <c r="E2" s="60"/>
      <c r="F2" s="60"/>
      <c r="G2" s="60"/>
      <c r="H2" s="60"/>
    </row>
    <row r="3" spans="1:9" ht="67.5" customHeight="1">
      <c r="A3" s="61"/>
      <c r="B3" s="61"/>
      <c r="C3" s="61"/>
      <c r="D3" s="61"/>
      <c r="E3" s="61"/>
      <c r="F3" s="61"/>
      <c r="G3" s="61"/>
      <c r="H3" s="61"/>
    </row>
    <row r="4" spans="1:9" ht="27.75" customHeight="1">
      <c r="A4" s="62" t="s">
        <v>55</v>
      </c>
      <c r="B4" s="63"/>
      <c r="C4" s="63"/>
      <c r="D4" s="63"/>
      <c r="E4" s="63"/>
      <c r="F4" s="63"/>
      <c r="G4" s="63"/>
      <c r="H4" s="7">
        <v>714373</v>
      </c>
    </row>
    <row r="5" spans="1:9" ht="18" customHeight="1">
      <c r="A5" s="26"/>
      <c r="B5" s="27"/>
      <c r="C5" s="27"/>
      <c r="D5" s="27"/>
      <c r="E5" s="27"/>
      <c r="F5" s="27"/>
      <c r="G5" s="27"/>
      <c r="H5" s="5"/>
    </row>
    <row r="6" spans="1:9" ht="21" customHeight="1">
      <c r="A6" s="58" t="s">
        <v>56</v>
      </c>
      <c r="B6" s="59"/>
      <c r="C6" s="59"/>
      <c r="D6" s="59"/>
      <c r="E6" s="59"/>
      <c r="F6" s="59"/>
      <c r="G6" s="59"/>
      <c r="H6" s="2">
        <v>616174.56000000006</v>
      </c>
    </row>
    <row r="7" spans="1:9" ht="46.5" customHeight="1">
      <c r="A7" s="64" t="s">
        <v>9</v>
      </c>
      <c r="B7" s="65"/>
      <c r="C7" s="65"/>
      <c r="D7" s="65"/>
      <c r="E7" s="65"/>
      <c r="F7" s="65"/>
      <c r="G7" s="65"/>
      <c r="H7" s="2">
        <f>SUM(H8:H18)</f>
        <v>589897.64999999991</v>
      </c>
      <c r="I7" s="6"/>
    </row>
    <row r="8" spans="1:9" ht="22.5" customHeight="1">
      <c r="A8" s="58" t="s">
        <v>0</v>
      </c>
      <c r="B8" s="59"/>
      <c r="C8" s="59"/>
      <c r="D8" s="59"/>
      <c r="E8" s="59"/>
      <c r="F8" s="59"/>
      <c r="G8" s="59"/>
      <c r="H8" s="2">
        <v>312785.95</v>
      </c>
    </row>
    <row r="9" spans="1:9" ht="22.5" customHeight="1">
      <c r="A9" s="58" t="s">
        <v>1</v>
      </c>
      <c r="B9" s="59"/>
      <c r="C9" s="59"/>
      <c r="D9" s="59"/>
      <c r="E9" s="59"/>
      <c r="F9" s="59"/>
      <c r="G9" s="59"/>
      <c r="H9" s="2">
        <v>69117.84</v>
      </c>
    </row>
    <row r="10" spans="1:9" ht="22.5" customHeight="1">
      <c r="A10" s="58" t="s">
        <v>11</v>
      </c>
      <c r="B10" s="59"/>
      <c r="C10" s="59"/>
      <c r="D10" s="59"/>
      <c r="E10" s="59"/>
      <c r="F10" s="59"/>
      <c r="G10" s="59"/>
      <c r="H10" s="2">
        <v>167.36</v>
      </c>
    </row>
    <row r="11" spans="1:9" ht="18.75">
      <c r="A11" s="58" t="s">
        <v>2</v>
      </c>
      <c r="B11" s="59"/>
      <c r="C11" s="59"/>
      <c r="D11" s="59"/>
      <c r="E11" s="59"/>
      <c r="F11" s="59"/>
      <c r="G11" s="59"/>
      <c r="H11" s="5">
        <v>61607.040000000001</v>
      </c>
    </row>
    <row r="12" spans="1:9" ht="18.75">
      <c r="A12" s="58" t="s">
        <v>3</v>
      </c>
      <c r="B12" s="59"/>
      <c r="C12" s="59"/>
      <c r="D12" s="59"/>
      <c r="E12" s="59"/>
      <c r="F12" s="59"/>
      <c r="G12" s="59"/>
      <c r="H12" s="2">
        <v>7926.42</v>
      </c>
    </row>
    <row r="13" spans="1:9" ht="18.75">
      <c r="A13" s="58" t="s">
        <v>12</v>
      </c>
      <c r="B13" s="59"/>
      <c r="C13" s="59"/>
      <c r="D13" s="59"/>
      <c r="E13" s="59"/>
      <c r="F13" s="59"/>
      <c r="G13" s="59"/>
      <c r="H13" s="2">
        <v>389.55</v>
      </c>
    </row>
    <row r="14" spans="1:9" ht="18.75">
      <c r="A14" s="58" t="s">
        <v>4</v>
      </c>
      <c r="B14" s="59"/>
      <c r="C14" s="59"/>
      <c r="D14" s="59"/>
      <c r="E14" s="59"/>
      <c r="F14" s="59"/>
      <c r="G14" s="59"/>
      <c r="H14" s="2">
        <v>65773.240000000005</v>
      </c>
    </row>
    <row r="15" spans="1:9" ht="18.75">
      <c r="A15" s="58" t="s">
        <v>5</v>
      </c>
      <c r="B15" s="59"/>
      <c r="C15" s="59"/>
      <c r="D15" s="59"/>
      <c r="E15" s="59"/>
      <c r="F15" s="59"/>
      <c r="G15" s="59"/>
      <c r="H15" s="2">
        <v>17123.93</v>
      </c>
    </row>
    <row r="16" spans="1:9" ht="18.75">
      <c r="A16" s="58" t="s">
        <v>6</v>
      </c>
      <c r="B16" s="59"/>
      <c r="C16" s="59"/>
      <c r="D16" s="59"/>
      <c r="E16" s="59"/>
      <c r="F16" s="59"/>
      <c r="G16" s="59"/>
      <c r="H16" s="2">
        <v>54853.08</v>
      </c>
    </row>
    <row r="17" spans="1:8" ht="18.75">
      <c r="A17" s="58" t="s">
        <v>7</v>
      </c>
      <c r="B17" s="59"/>
      <c r="C17" s="59"/>
      <c r="D17" s="59"/>
      <c r="E17" s="59"/>
      <c r="F17" s="59"/>
      <c r="G17" s="59"/>
      <c r="H17" s="5">
        <v>153.24</v>
      </c>
    </row>
    <row r="18" spans="1:8" ht="18.75">
      <c r="A18" s="58"/>
      <c r="B18" s="59"/>
      <c r="C18" s="59"/>
      <c r="D18" s="59"/>
      <c r="E18" s="59"/>
      <c r="F18" s="59"/>
      <c r="G18" s="59"/>
      <c r="H18" s="2"/>
    </row>
    <row r="19" spans="1:8" ht="24.75" customHeight="1">
      <c r="A19" s="58" t="s">
        <v>57</v>
      </c>
      <c r="B19" s="70"/>
      <c r="C19" s="70"/>
      <c r="D19" s="70"/>
      <c r="E19" s="70"/>
      <c r="F19" s="70"/>
      <c r="G19" s="70"/>
      <c r="H19" s="2">
        <v>774615.02</v>
      </c>
    </row>
    <row r="20" spans="1:8" ht="22.5" customHeight="1">
      <c r="A20" s="71"/>
      <c r="B20" s="72"/>
      <c r="C20" s="72"/>
      <c r="D20" s="72"/>
      <c r="E20" s="72"/>
      <c r="F20" s="72"/>
      <c r="G20" s="72"/>
      <c r="H20" s="3"/>
    </row>
    <row r="21" spans="1:8" ht="18.75">
      <c r="A21" s="1"/>
      <c r="B21" s="1"/>
      <c r="C21" s="1"/>
      <c r="D21" s="1"/>
      <c r="E21" s="1"/>
      <c r="F21" s="1"/>
      <c r="G21" s="4"/>
      <c r="H21" s="4"/>
    </row>
    <row r="22" spans="1:8" ht="15" customHeight="1">
      <c r="A22" s="73"/>
      <c r="B22" s="73"/>
      <c r="C22" s="73"/>
      <c r="D22" s="73"/>
      <c r="E22" s="73"/>
      <c r="F22" s="73"/>
      <c r="G22" s="74"/>
      <c r="H22" s="74"/>
    </row>
    <row r="23" spans="1:8" ht="15" customHeight="1">
      <c r="A23" s="73"/>
      <c r="B23" s="73"/>
      <c r="C23" s="73"/>
      <c r="D23" s="73"/>
      <c r="E23" s="73"/>
      <c r="F23" s="73"/>
      <c r="G23" s="74"/>
      <c r="H23" s="74"/>
    </row>
    <row r="24" spans="1:8" ht="82.5" customHeight="1">
      <c r="A24" s="66" t="s">
        <v>62</v>
      </c>
      <c r="B24" s="67"/>
      <c r="C24" s="67"/>
      <c r="D24" s="67"/>
      <c r="E24" s="67"/>
      <c r="F24" s="67"/>
      <c r="G24" s="67"/>
      <c r="H24" s="67"/>
    </row>
    <row r="25" spans="1:8" ht="15" customHeight="1">
      <c r="A25" s="68"/>
      <c r="B25" s="69"/>
      <c r="C25" s="69"/>
      <c r="D25" s="69"/>
      <c r="E25" s="69"/>
      <c r="F25" s="69"/>
      <c r="G25" s="69"/>
      <c r="H25" s="69"/>
    </row>
    <row r="26" spans="1:8" ht="15" customHeight="1">
      <c r="A26" s="69"/>
      <c r="B26" s="69"/>
      <c r="C26" s="69"/>
      <c r="D26" s="69"/>
      <c r="E26" s="69"/>
      <c r="F26" s="69"/>
      <c r="G26" s="69"/>
      <c r="H26" s="69"/>
    </row>
  </sheetData>
  <mergeCells count="21">
    <mergeCell ref="A24:H24"/>
    <mergeCell ref="A25:H26"/>
    <mergeCell ref="A16:G16"/>
    <mergeCell ref="A17:G17"/>
    <mergeCell ref="A18:G18"/>
    <mergeCell ref="A19:G19"/>
    <mergeCell ref="A20:G20"/>
    <mergeCell ref="A22:F23"/>
    <mergeCell ref="G22:H23"/>
    <mergeCell ref="A15:G15"/>
    <mergeCell ref="A2:H3"/>
    <mergeCell ref="A4:G4"/>
    <mergeCell ref="A6:G6"/>
    <mergeCell ref="A7:G7"/>
    <mergeCell ref="A8:G8"/>
    <mergeCell ref="A9:G9"/>
    <mergeCell ref="A10:G10"/>
    <mergeCell ref="A11:G11"/>
    <mergeCell ref="A12:G12"/>
    <mergeCell ref="A13:G13"/>
    <mergeCell ref="A14:G14"/>
  </mergeCells>
  <pageMargins left="0.23" right="0.1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2:I26"/>
  <sheetViews>
    <sheetView topLeftCell="A4" workbookViewId="0">
      <selection activeCell="L24" sqref="L24"/>
    </sheetView>
  </sheetViews>
  <sheetFormatPr defaultColWidth="8.85546875" defaultRowHeight="15"/>
  <cols>
    <col min="7" max="7" width="18.85546875" customWidth="1"/>
    <col min="8" max="8" width="25.42578125" customWidth="1"/>
    <col min="9" max="9" width="9.42578125" bestFit="1" customWidth="1"/>
  </cols>
  <sheetData>
    <row r="2" spans="1:9">
      <c r="A2" s="60" t="s">
        <v>49</v>
      </c>
      <c r="B2" s="60"/>
      <c r="C2" s="60"/>
      <c r="D2" s="60"/>
      <c r="E2" s="60"/>
      <c r="F2" s="60"/>
      <c r="G2" s="60"/>
      <c r="H2" s="60"/>
    </row>
    <row r="3" spans="1:9" ht="67.5" customHeight="1">
      <c r="A3" s="61"/>
      <c r="B3" s="61"/>
      <c r="C3" s="61"/>
      <c r="D3" s="61"/>
      <c r="E3" s="61"/>
      <c r="F3" s="61"/>
      <c r="G3" s="61"/>
      <c r="H3" s="61"/>
    </row>
    <row r="4" spans="1:9" ht="27.75" customHeight="1">
      <c r="A4" s="62" t="s">
        <v>50</v>
      </c>
      <c r="B4" s="63"/>
      <c r="C4" s="63"/>
      <c r="D4" s="63"/>
      <c r="E4" s="63"/>
      <c r="F4" s="63"/>
      <c r="G4" s="63"/>
      <c r="H4" s="7">
        <v>671687.9</v>
      </c>
    </row>
    <row r="5" spans="1:9" ht="18" customHeight="1">
      <c r="A5" s="24"/>
      <c r="B5" s="25"/>
      <c r="C5" s="25"/>
      <c r="D5" s="25"/>
      <c r="E5" s="25"/>
      <c r="F5" s="25"/>
      <c r="G5" s="25"/>
      <c r="H5" s="5"/>
    </row>
    <row r="6" spans="1:9" ht="21" customHeight="1">
      <c r="A6" s="58" t="s">
        <v>51</v>
      </c>
      <c r="B6" s="59"/>
      <c r="C6" s="59"/>
      <c r="D6" s="59"/>
      <c r="E6" s="59"/>
      <c r="F6" s="59"/>
      <c r="G6" s="59"/>
      <c r="H6" s="2">
        <v>650081.68999999994</v>
      </c>
    </row>
    <row r="7" spans="1:9" ht="46.5" customHeight="1">
      <c r="A7" s="64" t="s">
        <v>9</v>
      </c>
      <c r="B7" s="65"/>
      <c r="C7" s="65"/>
      <c r="D7" s="65"/>
      <c r="E7" s="65"/>
      <c r="F7" s="65"/>
      <c r="G7" s="65"/>
      <c r="H7" s="2">
        <f>SUM(H8:H18)</f>
        <v>600118.6599999998</v>
      </c>
      <c r="I7" s="6"/>
    </row>
    <row r="8" spans="1:9" ht="22.5" customHeight="1">
      <c r="A8" s="58" t="s">
        <v>0</v>
      </c>
      <c r="B8" s="59"/>
      <c r="C8" s="59"/>
      <c r="D8" s="59"/>
      <c r="E8" s="59"/>
      <c r="F8" s="59"/>
      <c r="G8" s="59"/>
      <c r="H8" s="2">
        <v>314085.61</v>
      </c>
    </row>
    <row r="9" spans="1:9" ht="22.5" customHeight="1">
      <c r="A9" s="58" t="s">
        <v>1</v>
      </c>
      <c r="B9" s="59"/>
      <c r="C9" s="59"/>
      <c r="D9" s="59"/>
      <c r="E9" s="59"/>
      <c r="F9" s="59"/>
      <c r="G9" s="59"/>
      <c r="H9" s="2">
        <v>75739.39</v>
      </c>
    </row>
    <row r="10" spans="1:9" ht="22.5" customHeight="1">
      <c r="A10" s="58" t="s">
        <v>11</v>
      </c>
      <c r="B10" s="59"/>
      <c r="C10" s="59"/>
      <c r="D10" s="59"/>
      <c r="E10" s="59"/>
      <c r="F10" s="59"/>
      <c r="G10" s="59"/>
      <c r="H10" s="2">
        <v>220.67</v>
      </c>
    </row>
    <row r="11" spans="1:9" ht="18.75">
      <c r="A11" s="58" t="s">
        <v>2</v>
      </c>
      <c r="B11" s="59"/>
      <c r="C11" s="59"/>
      <c r="D11" s="59"/>
      <c r="E11" s="59"/>
      <c r="F11" s="59"/>
      <c r="G11" s="59"/>
      <c r="H11" s="5">
        <v>62795.66</v>
      </c>
    </row>
    <row r="12" spans="1:9" ht="18.75">
      <c r="A12" s="58" t="s">
        <v>3</v>
      </c>
      <c r="B12" s="59"/>
      <c r="C12" s="59"/>
      <c r="D12" s="59"/>
      <c r="E12" s="59"/>
      <c r="F12" s="59"/>
      <c r="G12" s="59"/>
      <c r="H12" s="2">
        <v>1945.04</v>
      </c>
    </row>
    <row r="13" spans="1:9" ht="18.75">
      <c r="A13" s="58" t="s">
        <v>12</v>
      </c>
      <c r="B13" s="59"/>
      <c r="C13" s="59"/>
      <c r="D13" s="59"/>
      <c r="E13" s="59"/>
      <c r="F13" s="59"/>
      <c r="G13" s="59"/>
      <c r="H13" s="2">
        <v>492.05</v>
      </c>
    </row>
    <row r="14" spans="1:9" ht="18.75">
      <c r="A14" s="58" t="s">
        <v>4</v>
      </c>
      <c r="B14" s="59"/>
      <c r="C14" s="59"/>
      <c r="D14" s="59"/>
      <c r="E14" s="59"/>
      <c r="F14" s="59"/>
      <c r="G14" s="59"/>
      <c r="H14" s="2">
        <v>72613.009999999995</v>
      </c>
    </row>
    <row r="15" spans="1:9" ht="18.75">
      <c r="A15" s="58" t="s">
        <v>5</v>
      </c>
      <c r="B15" s="59"/>
      <c r="C15" s="59"/>
      <c r="D15" s="59"/>
      <c r="E15" s="59"/>
      <c r="F15" s="59"/>
      <c r="G15" s="59"/>
      <c r="H15" s="2">
        <v>16931.07</v>
      </c>
    </row>
    <row r="16" spans="1:9" ht="18.75">
      <c r="A16" s="58" t="s">
        <v>6</v>
      </c>
      <c r="B16" s="59"/>
      <c r="C16" s="59"/>
      <c r="D16" s="59"/>
      <c r="E16" s="59"/>
      <c r="F16" s="59"/>
      <c r="G16" s="59"/>
      <c r="H16" s="2">
        <v>54341.36</v>
      </c>
    </row>
    <row r="17" spans="1:8" ht="18.75">
      <c r="A17" s="58" t="s">
        <v>7</v>
      </c>
      <c r="B17" s="59"/>
      <c r="C17" s="59"/>
      <c r="D17" s="59"/>
      <c r="E17" s="59"/>
      <c r="F17" s="59"/>
      <c r="G17" s="59"/>
      <c r="H17" s="5">
        <v>908.96</v>
      </c>
    </row>
    <row r="18" spans="1:8" ht="18.75">
      <c r="A18" s="58" t="s">
        <v>10</v>
      </c>
      <c r="B18" s="59"/>
      <c r="C18" s="59"/>
      <c r="D18" s="59"/>
      <c r="E18" s="59"/>
      <c r="F18" s="59"/>
      <c r="G18" s="59"/>
      <c r="H18" s="2">
        <v>45.84</v>
      </c>
    </row>
    <row r="19" spans="1:8" ht="24.75" customHeight="1">
      <c r="A19" s="58" t="s">
        <v>52</v>
      </c>
      <c r="B19" s="70"/>
      <c r="C19" s="70"/>
      <c r="D19" s="70"/>
      <c r="E19" s="70"/>
      <c r="F19" s="70"/>
      <c r="G19" s="70"/>
      <c r="H19" s="2">
        <v>714373</v>
      </c>
    </row>
    <row r="20" spans="1:8" ht="22.5" customHeight="1">
      <c r="A20" s="71"/>
      <c r="B20" s="72"/>
      <c r="C20" s="72"/>
      <c r="D20" s="72"/>
      <c r="E20" s="72"/>
      <c r="F20" s="72"/>
      <c r="G20" s="72"/>
      <c r="H20" s="3"/>
    </row>
    <row r="21" spans="1:8" ht="18.75">
      <c r="A21" s="1"/>
      <c r="B21" s="1"/>
      <c r="C21" s="1"/>
      <c r="D21" s="1"/>
      <c r="E21" s="1"/>
      <c r="F21" s="1"/>
      <c r="G21" s="4"/>
      <c r="H21" s="4"/>
    </row>
    <row r="22" spans="1:8">
      <c r="A22" s="73"/>
      <c r="B22" s="73"/>
      <c r="C22" s="73"/>
      <c r="D22" s="73"/>
      <c r="E22" s="73"/>
      <c r="F22" s="73"/>
      <c r="G22" s="74"/>
      <c r="H22" s="74"/>
    </row>
    <row r="23" spans="1:8">
      <c r="A23" s="73"/>
      <c r="B23" s="73"/>
      <c r="C23" s="73"/>
      <c r="D23" s="73"/>
      <c r="E23" s="73"/>
      <c r="F23" s="73"/>
      <c r="G23" s="74"/>
      <c r="H23" s="74"/>
    </row>
    <row r="24" spans="1:8" ht="82.5" customHeight="1">
      <c r="A24" s="66" t="s">
        <v>53</v>
      </c>
      <c r="B24" s="67"/>
      <c r="C24" s="67"/>
      <c r="D24" s="67"/>
      <c r="E24" s="67"/>
      <c r="F24" s="67"/>
      <c r="G24" s="67"/>
      <c r="H24" s="67"/>
    </row>
    <row r="25" spans="1:8">
      <c r="A25" s="68"/>
      <c r="B25" s="69"/>
      <c r="C25" s="69"/>
      <c r="D25" s="69"/>
      <c r="E25" s="69"/>
      <c r="F25" s="69"/>
      <c r="G25" s="69"/>
      <c r="H25" s="69"/>
    </row>
    <row r="26" spans="1:8">
      <c r="A26" s="69"/>
      <c r="B26" s="69"/>
      <c r="C26" s="69"/>
      <c r="D26" s="69"/>
      <c r="E26" s="69"/>
      <c r="F26" s="69"/>
      <c r="G26" s="69"/>
      <c r="H26" s="69"/>
    </row>
  </sheetData>
  <mergeCells count="21">
    <mergeCell ref="A24:H24"/>
    <mergeCell ref="A25:H26"/>
    <mergeCell ref="A16:G16"/>
    <mergeCell ref="A17:G17"/>
    <mergeCell ref="A18:G18"/>
    <mergeCell ref="A19:G19"/>
    <mergeCell ref="A20:G20"/>
    <mergeCell ref="A22:F23"/>
    <mergeCell ref="G22:H23"/>
    <mergeCell ref="A15:G15"/>
    <mergeCell ref="A2:H3"/>
    <mergeCell ref="A4:G4"/>
    <mergeCell ref="A6:G6"/>
    <mergeCell ref="A7:G7"/>
    <mergeCell ref="A8:G8"/>
    <mergeCell ref="A9:G9"/>
    <mergeCell ref="A10:G10"/>
    <mergeCell ref="A11:G11"/>
    <mergeCell ref="A12:G12"/>
    <mergeCell ref="A13:G13"/>
    <mergeCell ref="A14:G14"/>
  </mergeCells>
  <pageMargins left="0.23" right="0.1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2:I26"/>
  <sheetViews>
    <sheetView workbookViewId="0">
      <selection activeCell="H20" sqref="H20"/>
    </sheetView>
  </sheetViews>
  <sheetFormatPr defaultColWidth="8.85546875" defaultRowHeight="15"/>
  <cols>
    <col min="7" max="7" width="18.85546875" customWidth="1"/>
    <col min="8" max="8" width="25.42578125" customWidth="1"/>
    <col min="9" max="9" width="9.42578125" bestFit="1" customWidth="1"/>
  </cols>
  <sheetData>
    <row r="2" spans="1:9">
      <c r="A2" s="60" t="s">
        <v>45</v>
      </c>
      <c r="B2" s="60"/>
      <c r="C2" s="60"/>
      <c r="D2" s="60"/>
      <c r="E2" s="60"/>
      <c r="F2" s="60"/>
      <c r="G2" s="60"/>
      <c r="H2" s="60"/>
    </row>
    <row r="3" spans="1:9" ht="67.5" customHeight="1">
      <c r="A3" s="61"/>
      <c r="B3" s="61"/>
      <c r="C3" s="61"/>
      <c r="D3" s="61"/>
      <c r="E3" s="61"/>
      <c r="F3" s="61"/>
      <c r="G3" s="61"/>
      <c r="H3" s="61"/>
    </row>
    <row r="4" spans="1:9" ht="27.75" customHeight="1">
      <c r="A4" s="62" t="s">
        <v>46</v>
      </c>
      <c r="B4" s="63"/>
      <c r="C4" s="63"/>
      <c r="D4" s="63"/>
      <c r="E4" s="63"/>
      <c r="F4" s="63"/>
      <c r="G4" s="63"/>
      <c r="H4" s="7">
        <v>602381.55000000005</v>
      </c>
    </row>
    <row r="5" spans="1:9" ht="18" customHeight="1">
      <c r="A5" s="22"/>
      <c r="B5" s="23"/>
      <c r="C5" s="23"/>
      <c r="D5" s="23"/>
      <c r="E5" s="23"/>
      <c r="F5" s="23"/>
      <c r="G5" s="23"/>
      <c r="H5" s="5"/>
    </row>
    <row r="6" spans="1:9" ht="21" customHeight="1">
      <c r="A6" s="58" t="s">
        <v>47</v>
      </c>
      <c r="B6" s="59"/>
      <c r="C6" s="59"/>
      <c r="D6" s="59"/>
      <c r="E6" s="59"/>
      <c r="F6" s="59"/>
      <c r="G6" s="59"/>
      <c r="H6" s="2">
        <v>657950.31000000006</v>
      </c>
    </row>
    <row r="7" spans="1:9" ht="46.5" customHeight="1">
      <c r="A7" s="64" t="s">
        <v>9</v>
      </c>
      <c r="B7" s="65"/>
      <c r="C7" s="65"/>
      <c r="D7" s="65"/>
      <c r="E7" s="65"/>
      <c r="F7" s="65"/>
      <c r="G7" s="65"/>
      <c r="H7" s="2">
        <f>SUM(H8:H18)</f>
        <v>564536.39999999991</v>
      </c>
      <c r="I7" s="6"/>
    </row>
    <row r="8" spans="1:9" ht="22.5" customHeight="1">
      <c r="A8" s="58" t="s">
        <v>0</v>
      </c>
      <c r="B8" s="59"/>
      <c r="C8" s="59"/>
      <c r="D8" s="59"/>
      <c r="E8" s="59"/>
      <c r="F8" s="59"/>
      <c r="G8" s="59"/>
      <c r="H8" s="2">
        <v>295560.58</v>
      </c>
    </row>
    <row r="9" spans="1:9" ht="22.5" customHeight="1">
      <c r="A9" s="58" t="s">
        <v>1</v>
      </c>
      <c r="B9" s="59"/>
      <c r="C9" s="59"/>
      <c r="D9" s="59"/>
      <c r="E9" s="59"/>
      <c r="F9" s="59"/>
      <c r="G9" s="59"/>
      <c r="H9" s="2">
        <v>66665.73</v>
      </c>
    </row>
    <row r="10" spans="1:9" ht="22.5" customHeight="1">
      <c r="A10" s="58" t="s">
        <v>11</v>
      </c>
      <c r="B10" s="59"/>
      <c r="C10" s="59"/>
      <c r="D10" s="59"/>
      <c r="E10" s="59"/>
      <c r="F10" s="59"/>
      <c r="G10" s="59"/>
      <c r="H10" s="2">
        <v>514.80999999999995</v>
      </c>
    </row>
    <row r="11" spans="1:9" ht="18.75">
      <c r="A11" s="58" t="s">
        <v>2</v>
      </c>
      <c r="B11" s="59"/>
      <c r="C11" s="59"/>
      <c r="D11" s="59"/>
      <c r="E11" s="59"/>
      <c r="F11" s="59"/>
      <c r="G11" s="59"/>
      <c r="H11" s="5">
        <v>66585.97</v>
      </c>
    </row>
    <row r="12" spans="1:9" ht="18.75">
      <c r="A12" s="58" t="s">
        <v>3</v>
      </c>
      <c r="B12" s="59"/>
      <c r="C12" s="59"/>
      <c r="D12" s="59"/>
      <c r="E12" s="59"/>
      <c r="F12" s="59"/>
      <c r="G12" s="59"/>
      <c r="H12" s="2">
        <v>4425.08</v>
      </c>
    </row>
    <row r="13" spans="1:9" ht="18.75">
      <c r="A13" s="58" t="s">
        <v>12</v>
      </c>
      <c r="B13" s="59"/>
      <c r="C13" s="59"/>
      <c r="D13" s="59"/>
      <c r="E13" s="59"/>
      <c r="F13" s="59"/>
      <c r="G13" s="59"/>
      <c r="H13" s="2">
        <v>1169.57</v>
      </c>
    </row>
    <row r="14" spans="1:9" ht="18.75">
      <c r="A14" s="58" t="s">
        <v>4</v>
      </c>
      <c r="B14" s="59"/>
      <c r="C14" s="59"/>
      <c r="D14" s="59"/>
      <c r="E14" s="59"/>
      <c r="F14" s="59"/>
      <c r="G14" s="59"/>
      <c r="H14" s="2">
        <v>61033.48</v>
      </c>
    </row>
    <row r="15" spans="1:9" ht="18.75">
      <c r="A15" s="58" t="s">
        <v>5</v>
      </c>
      <c r="B15" s="59"/>
      <c r="C15" s="59"/>
      <c r="D15" s="59"/>
      <c r="E15" s="59"/>
      <c r="F15" s="59"/>
      <c r="G15" s="59"/>
      <c r="H15" s="2">
        <v>16080.24</v>
      </c>
    </row>
    <row r="16" spans="1:9" ht="18.75">
      <c r="A16" s="58" t="s">
        <v>6</v>
      </c>
      <c r="B16" s="59"/>
      <c r="C16" s="59"/>
      <c r="D16" s="59"/>
      <c r="E16" s="59"/>
      <c r="F16" s="59"/>
      <c r="G16" s="59"/>
      <c r="H16" s="2">
        <v>52187.24</v>
      </c>
    </row>
    <row r="17" spans="1:8" ht="18.75">
      <c r="A17" s="58" t="s">
        <v>7</v>
      </c>
      <c r="B17" s="59"/>
      <c r="C17" s="59"/>
      <c r="D17" s="59"/>
      <c r="E17" s="59"/>
      <c r="F17" s="59"/>
      <c r="G17" s="59"/>
      <c r="H17" s="5">
        <v>313.7</v>
      </c>
    </row>
    <row r="18" spans="1:8" ht="18.75">
      <c r="A18" s="58"/>
      <c r="B18" s="59"/>
      <c r="C18" s="59"/>
      <c r="D18" s="59"/>
      <c r="E18" s="59"/>
      <c r="F18" s="59"/>
      <c r="G18" s="59"/>
      <c r="H18" s="2"/>
    </row>
    <row r="19" spans="1:8" ht="24.75" customHeight="1">
      <c r="A19" s="58" t="s">
        <v>48</v>
      </c>
      <c r="B19" s="70"/>
      <c r="C19" s="70"/>
      <c r="D19" s="70"/>
      <c r="E19" s="70"/>
      <c r="F19" s="70"/>
      <c r="G19" s="70"/>
      <c r="H19" s="2">
        <v>671687.9</v>
      </c>
    </row>
    <row r="20" spans="1:8" ht="22.5" customHeight="1">
      <c r="A20" s="71"/>
      <c r="B20" s="72"/>
      <c r="C20" s="72"/>
      <c r="D20" s="72"/>
      <c r="E20" s="72"/>
      <c r="F20" s="72"/>
      <c r="G20" s="72"/>
      <c r="H20" s="3"/>
    </row>
    <row r="21" spans="1:8" ht="18.75">
      <c r="A21" s="1"/>
      <c r="B21" s="1"/>
      <c r="C21" s="1"/>
      <c r="D21" s="1"/>
      <c r="E21" s="1"/>
      <c r="F21" s="1"/>
      <c r="G21" s="4"/>
      <c r="H21" s="4"/>
    </row>
    <row r="22" spans="1:8">
      <c r="A22" s="73"/>
      <c r="B22" s="73"/>
      <c r="C22" s="73"/>
      <c r="D22" s="73"/>
      <c r="E22" s="73"/>
      <c r="F22" s="73"/>
      <c r="G22" s="74"/>
      <c r="H22" s="74"/>
    </row>
    <row r="23" spans="1:8">
      <c r="A23" s="73"/>
      <c r="B23" s="73"/>
      <c r="C23" s="73"/>
      <c r="D23" s="73"/>
      <c r="E23" s="73"/>
      <c r="F23" s="73"/>
      <c r="G23" s="74"/>
      <c r="H23" s="74"/>
    </row>
    <row r="24" spans="1:8" ht="51.75" customHeight="1">
      <c r="A24" s="66" t="s">
        <v>44</v>
      </c>
      <c r="B24" s="67"/>
      <c r="C24" s="67"/>
      <c r="D24" s="67"/>
      <c r="E24" s="67"/>
      <c r="F24" s="67"/>
      <c r="G24" s="67"/>
      <c r="H24" s="67"/>
    </row>
    <row r="25" spans="1:8">
      <c r="A25" s="68"/>
      <c r="B25" s="69"/>
      <c r="C25" s="69"/>
      <c r="D25" s="69"/>
      <c r="E25" s="69"/>
      <c r="F25" s="69"/>
      <c r="G25" s="69"/>
      <c r="H25" s="69"/>
    </row>
    <row r="26" spans="1:8">
      <c r="A26" s="69"/>
      <c r="B26" s="69"/>
      <c r="C26" s="69"/>
      <c r="D26" s="69"/>
      <c r="E26" s="69"/>
      <c r="F26" s="69"/>
      <c r="G26" s="69"/>
      <c r="H26" s="69"/>
    </row>
  </sheetData>
  <mergeCells count="21">
    <mergeCell ref="A15:G15"/>
    <mergeCell ref="A2:H3"/>
    <mergeCell ref="A4:G4"/>
    <mergeCell ref="A6:G6"/>
    <mergeCell ref="A7:G7"/>
    <mergeCell ref="A8:G8"/>
    <mergeCell ref="A9:G9"/>
    <mergeCell ref="A10:G10"/>
    <mergeCell ref="A11:G11"/>
    <mergeCell ref="A12:G12"/>
    <mergeCell ref="A13:G13"/>
    <mergeCell ref="A14:G14"/>
    <mergeCell ref="A24:H24"/>
    <mergeCell ref="A25:H26"/>
    <mergeCell ref="A16:G16"/>
    <mergeCell ref="A17:G17"/>
    <mergeCell ref="A18:G18"/>
    <mergeCell ref="A19:G19"/>
    <mergeCell ref="A20:G20"/>
    <mergeCell ref="A22:F23"/>
    <mergeCell ref="G22:H23"/>
  </mergeCells>
  <pageMargins left="0.23" right="0.1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2:I26"/>
  <sheetViews>
    <sheetView topLeftCell="A13" workbookViewId="0">
      <selection activeCell="A24" sqref="A24:H24"/>
    </sheetView>
  </sheetViews>
  <sheetFormatPr defaultColWidth="8.85546875" defaultRowHeight="15"/>
  <cols>
    <col min="7" max="7" width="18.85546875" customWidth="1"/>
    <col min="8" max="8" width="25.42578125" customWidth="1"/>
    <col min="9" max="9" width="9.42578125" bestFit="1" customWidth="1"/>
  </cols>
  <sheetData>
    <row r="2" spans="1:9">
      <c r="A2" s="60" t="s">
        <v>40</v>
      </c>
      <c r="B2" s="60"/>
      <c r="C2" s="60"/>
      <c r="D2" s="60"/>
      <c r="E2" s="60"/>
      <c r="F2" s="60"/>
      <c r="G2" s="60"/>
      <c r="H2" s="60"/>
    </row>
    <row r="3" spans="1:9" ht="67.5" customHeight="1">
      <c r="A3" s="61"/>
      <c r="B3" s="61"/>
      <c r="C3" s="61"/>
      <c r="D3" s="61"/>
      <c r="E3" s="61"/>
      <c r="F3" s="61"/>
      <c r="G3" s="61"/>
      <c r="H3" s="61"/>
    </row>
    <row r="4" spans="1:9" ht="27.75" customHeight="1">
      <c r="A4" s="62" t="s">
        <v>41</v>
      </c>
      <c r="B4" s="63"/>
      <c r="C4" s="63"/>
      <c r="D4" s="63"/>
      <c r="E4" s="63"/>
      <c r="F4" s="63"/>
      <c r="G4" s="63"/>
      <c r="H4" s="7">
        <v>707494.24</v>
      </c>
    </row>
    <row r="5" spans="1:9" ht="18" customHeight="1">
      <c r="A5" s="20"/>
      <c r="B5" s="21"/>
      <c r="C5" s="21"/>
      <c r="D5" s="21"/>
      <c r="E5" s="21"/>
      <c r="F5" s="21"/>
      <c r="G5" s="21"/>
      <c r="H5" s="5"/>
    </row>
    <row r="6" spans="1:9" ht="21" customHeight="1">
      <c r="A6" s="58" t="s">
        <v>42</v>
      </c>
      <c r="B6" s="59"/>
      <c r="C6" s="59"/>
      <c r="D6" s="59"/>
      <c r="E6" s="59"/>
      <c r="F6" s="59"/>
      <c r="G6" s="59"/>
      <c r="H6" s="2">
        <v>632676.09</v>
      </c>
    </row>
    <row r="7" spans="1:9" ht="46.5" customHeight="1">
      <c r="A7" s="64" t="s">
        <v>9</v>
      </c>
      <c r="B7" s="65"/>
      <c r="C7" s="65"/>
      <c r="D7" s="65"/>
      <c r="E7" s="65"/>
      <c r="F7" s="65"/>
      <c r="G7" s="65"/>
      <c r="H7" s="2">
        <f>SUM(H8:H18)</f>
        <v>751895.82</v>
      </c>
      <c r="I7" s="6"/>
    </row>
    <row r="8" spans="1:9" ht="22.5" customHeight="1">
      <c r="A8" s="58" t="s">
        <v>0</v>
      </c>
      <c r="B8" s="59"/>
      <c r="C8" s="59"/>
      <c r="D8" s="59"/>
      <c r="E8" s="59"/>
      <c r="F8" s="59"/>
      <c r="G8" s="59"/>
      <c r="H8" s="2">
        <v>362382.17</v>
      </c>
    </row>
    <row r="9" spans="1:9" ht="22.5" customHeight="1">
      <c r="A9" s="58" t="s">
        <v>1</v>
      </c>
      <c r="B9" s="59"/>
      <c r="C9" s="59"/>
      <c r="D9" s="59"/>
      <c r="E9" s="59"/>
      <c r="F9" s="59"/>
      <c r="G9" s="59"/>
      <c r="H9" s="2">
        <v>93698.31</v>
      </c>
    </row>
    <row r="10" spans="1:9" ht="22.5" customHeight="1">
      <c r="A10" s="58" t="s">
        <v>11</v>
      </c>
      <c r="B10" s="59"/>
      <c r="C10" s="59"/>
      <c r="D10" s="59"/>
      <c r="E10" s="59"/>
      <c r="F10" s="59"/>
      <c r="G10" s="59"/>
      <c r="H10" s="2">
        <v>6669.85</v>
      </c>
    </row>
    <row r="11" spans="1:9" ht="18.75">
      <c r="A11" s="58" t="s">
        <v>2</v>
      </c>
      <c r="B11" s="59"/>
      <c r="C11" s="59"/>
      <c r="D11" s="59"/>
      <c r="E11" s="59"/>
      <c r="F11" s="59"/>
      <c r="G11" s="59"/>
      <c r="H11" s="5">
        <v>56594.33</v>
      </c>
    </row>
    <row r="12" spans="1:9" ht="18.75">
      <c r="A12" s="58" t="s">
        <v>3</v>
      </c>
      <c r="B12" s="59"/>
      <c r="C12" s="59"/>
      <c r="D12" s="59"/>
      <c r="E12" s="59"/>
      <c r="F12" s="59"/>
      <c r="G12" s="59"/>
      <c r="H12" s="2">
        <v>51215.72</v>
      </c>
    </row>
    <row r="13" spans="1:9" ht="18.75">
      <c r="A13" s="58" t="s">
        <v>12</v>
      </c>
      <c r="B13" s="59"/>
      <c r="C13" s="59"/>
      <c r="D13" s="59"/>
      <c r="E13" s="59"/>
      <c r="F13" s="59"/>
      <c r="G13" s="59"/>
      <c r="H13" s="2">
        <v>12019.75</v>
      </c>
    </row>
    <row r="14" spans="1:9" ht="18.75">
      <c r="A14" s="58" t="s">
        <v>4</v>
      </c>
      <c r="B14" s="59"/>
      <c r="C14" s="59"/>
      <c r="D14" s="59"/>
      <c r="E14" s="59"/>
      <c r="F14" s="59"/>
      <c r="G14" s="59"/>
      <c r="H14" s="2">
        <v>79868.429999999993</v>
      </c>
    </row>
    <row r="15" spans="1:9" ht="18.75">
      <c r="A15" s="58" t="s">
        <v>5</v>
      </c>
      <c r="B15" s="59"/>
      <c r="C15" s="59"/>
      <c r="D15" s="59"/>
      <c r="E15" s="59"/>
      <c r="F15" s="59"/>
      <c r="G15" s="59"/>
      <c r="H15" s="2">
        <v>20342.2</v>
      </c>
    </row>
    <row r="16" spans="1:9" ht="18.75">
      <c r="A16" s="58" t="s">
        <v>6</v>
      </c>
      <c r="B16" s="59"/>
      <c r="C16" s="59"/>
      <c r="D16" s="59"/>
      <c r="E16" s="59"/>
      <c r="F16" s="59"/>
      <c r="G16" s="59"/>
      <c r="H16" s="2">
        <v>63451.57</v>
      </c>
    </row>
    <row r="17" spans="1:8" ht="18.75">
      <c r="A17" s="58" t="s">
        <v>7</v>
      </c>
      <c r="B17" s="59"/>
      <c r="C17" s="59"/>
      <c r="D17" s="59"/>
      <c r="E17" s="59"/>
      <c r="F17" s="59"/>
      <c r="G17" s="59"/>
      <c r="H17" s="5">
        <v>5466.27</v>
      </c>
    </row>
    <row r="18" spans="1:8" ht="18.75">
      <c r="A18" s="58" t="s">
        <v>10</v>
      </c>
      <c r="B18" s="59"/>
      <c r="C18" s="59"/>
      <c r="D18" s="59"/>
      <c r="E18" s="59"/>
      <c r="F18" s="59"/>
      <c r="G18" s="59"/>
      <c r="H18" s="2">
        <v>187.22</v>
      </c>
    </row>
    <row r="19" spans="1:8" ht="24.75" customHeight="1">
      <c r="A19" s="58" t="s">
        <v>43</v>
      </c>
      <c r="B19" s="70"/>
      <c r="C19" s="70"/>
      <c r="D19" s="70"/>
      <c r="E19" s="70"/>
      <c r="F19" s="70"/>
      <c r="G19" s="70"/>
      <c r="H19" s="2">
        <v>602381.55000000005</v>
      </c>
    </row>
    <row r="20" spans="1:8" ht="22.5" customHeight="1">
      <c r="A20" s="71"/>
      <c r="B20" s="72"/>
      <c r="C20" s="72"/>
      <c r="D20" s="72"/>
      <c r="E20" s="72"/>
      <c r="F20" s="72"/>
      <c r="G20" s="72"/>
      <c r="H20" s="3"/>
    </row>
    <row r="21" spans="1:8" ht="18.75">
      <c r="A21" s="1"/>
      <c r="B21" s="1"/>
      <c r="C21" s="1"/>
      <c r="D21" s="1"/>
      <c r="E21" s="1"/>
      <c r="F21" s="1"/>
      <c r="G21" s="4"/>
      <c r="H21" s="4"/>
    </row>
    <row r="22" spans="1:8">
      <c r="A22" s="73"/>
      <c r="B22" s="73"/>
      <c r="C22" s="73"/>
      <c r="D22" s="73"/>
      <c r="E22" s="73"/>
      <c r="F22" s="73"/>
      <c r="G22" s="74"/>
      <c r="H22" s="74"/>
    </row>
    <row r="23" spans="1:8">
      <c r="A23" s="73"/>
      <c r="B23" s="73"/>
      <c r="C23" s="73"/>
      <c r="D23" s="73"/>
      <c r="E23" s="73"/>
      <c r="F23" s="73"/>
      <c r="G23" s="74"/>
      <c r="H23" s="74"/>
    </row>
    <row r="24" spans="1:8" ht="51.75" customHeight="1">
      <c r="A24" s="66" t="s">
        <v>44</v>
      </c>
      <c r="B24" s="67"/>
      <c r="C24" s="67"/>
      <c r="D24" s="67"/>
      <c r="E24" s="67"/>
      <c r="F24" s="67"/>
      <c r="G24" s="67"/>
      <c r="H24" s="67"/>
    </row>
    <row r="25" spans="1:8">
      <c r="A25" s="68"/>
      <c r="B25" s="69"/>
      <c r="C25" s="69"/>
      <c r="D25" s="69"/>
      <c r="E25" s="69"/>
      <c r="F25" s="69"/>
      <c r="G25" s="69"/>
      <c r="H25" s="69"/>
    </row>
    <row r="26" spans="1:8">
      <c r="A26" s="69"/>
      <c r="B26" s="69"/>
      <c r="C26" s="69"/>
      <c r="D26" s="69"/>
      <c r="E26" s="69"/>
      <c r="F26" s="69"/>
      <c r="G26" s="69"/>
      <c r="H26" s="69"/>
    </row>
  </sheetData>
  <mergeCells count="21">
    <mergeCell ref="A15:G15"/>
    <mergeCell ref="A2:H3"/>
    <mergeCell ref="A4:G4"/>
    <mergeCell ref="A6:G6"/>
    <mergeCell ref="A7:G7"/>
    <mergeCell ref="A8:G8"/>
    <mergeCell ref="A9:G9"/>
    <mergeCell ref="A10:G10"/>
    <mergeCell ref="A11:G11"/>
    <mergeCell ref="A12:G12"/>
    <mergeCell ref="A13:G13"/>
    <mergeCell ref="A14:G14"/>
    <mergeCell ref="A24:H24"/>
    <mergeCell ref="A25:H26"/>
    <mergeCell ref="A16:G16"/>
    <mergeCell ref="A17:G17"/>
    <mergeCell ref="A18:G18"/>
    <mergeCell ref="A19:G19"/>
    <mergeCell ref="A20:G20"/>
    <mergeCell ref="A22:F23"/>
    <mergeCell ref="G22:H23"/>
  </mergeCells>
  <pageMargins left="0.23" right="0.1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I27"/>
  <sheetViews>
    <sheetView workbookViewId="0">
      <selection activeCell="A25" sqref="A25:H25"/>
    </sheetView>
  </sheetViews>
  <sheetFormatPr defaultColWidth="8.85546875" defaultRowHeight="15"/>
  <cols>
    <col min="7" max="7" width="18.85546875" customWidth="1"/>
    <col min="8" max="8" width="25.42578125" customWidth="1"/>
    <col min="9" max="9" width="9.42578125" bestFit="1" customWidth="1"/>
  </cols>
  <sheetData>
    <row r="2" spans="1:9">
      <c r="A2" s="60" t="s">
        <v>118</v>
      </c>
      <c r="B2" s="60"/>
      <c r="C2" s="60"/>
      <c r="D2" s="60"/>
      <c r="E2" s="60"/>
      <c r="F2" s="60"/>
      <c r="G2" s="60"/>
      <c r="H2" s="60"/>
    </row>
    <row r="3" spans="1:9" ht="67.5" customHeight="1">
      <c r="A3" s="61"/>
      <c r="B3" s="61"/>
      <c r="C3" s="61"/>
      <c r="D3" s="61"/>
      <c r="E3" s="61"/>
      <c r="F3" s="61"/>
      <c r="G3" s="61"/>
      <c r="H3" s="61"/>
    </row>
    <row r="4" spans="1:9" ht="27.75" customHeight="1">
      <c r="A4" s="62" t="s">
        <v>119</v>
      </c>
      <c r="B4" s="63"/>
      <c r="C4" s="63"/>
      <c r="D4" s="63"/>
      <c r="E4" s="63"/>
      <c r="F4" s="63"/>
      <c r="G4" s="63"/>
      <c r="H4" s="7">
        <v>822957.87</v>
      </c>
    </row>
    <row r="5" spans="1:9" ht="18" customHeight="1">
      <c r="A5" s="54"/>
      <c r="B5" s="55"/>
      <c r="C5" s="55"/>
      <c r="D5" s="55"/>
      <c r="E5" s="55"/>
      <c r="F5" s="55"/>
      <c r="G5" s="55"/>
      <c r="H5" s="5"/>
    </row>
    <row r="6" spans="1:9" ht="21" customHeight="1">
      <c r="A6" s="58" t="s">
        <v>120</v>
      </c>
      <c r="B6" s="59"/>
      <c r="C6" s="59"/>
      <c r="D6" s="59"/>
      <c r="E6" s="59"/>
      <c r="F6" s="59"/>
      <c r="G6" s="59"/>
      <c r="H6" s="2">
        <v>955048.06</v>
      </c>
    </row>
    <row r="7" spans="1:9" ht="46.5" customHeight="1">
      <c r="A7" s="64" t="s">
        <v>9</v>
      </c>
      <c r="B7" s="65"/>
      <c r="C7" s="65"/>
      <c r="D7" s="65"/>
      <c r="E7" s="65"/>
      <c r="F7" s="65"/>
      <c r="G7" s="65"/>
      <c r="H7" s="2">
        <f>SUM(H8:H19)</f>
        <v>709816.77999999991</v>
      </c>
      <c r="I7" s="6"/>
    </row>
    <row r="8" spans="1:9" ht="22.5" customHeight="1">
      <c r="A8" s="58" t="s">
        <v>0</v>
      </c>
      <c r="B8" s="59"/>
      <c r="C8" s="59"/>
      <c r="D8" s="59"/>
      <c r="E8" s="59"/>
      <c r="F8" s="59"/>
      <c r="G8" s="59"/>
      <c r="H8" s="2">
        <v>294958.05</v>
      </c>
    </row>
    <row r="9" spans="1:9" ht="22.5" customHeight="1">
      <c r="A9" s="58" t="s">
        <v>1</v>
      </c>
      <c r="B9" s="59"/>
      <c r="C9" s="59"/>
      <c r="D9" s="59"/>
      <c r="E9" s="59"/>
      <c r="F9" s="59"/>
      <c r="G9" s="59"/>
      <c r="H9" s="2">
        <v>93901.34</v>
      </c>
    </row>
    <row r="10" spans="1:9" ht="22.5" customHeight="1">
      <c r="A10" s="58" t="s">
        <v>11</v>
      </c>
      <c r="B10" s="59"/>
      <c r="C10" s="59"/>
      <c r="D10" s="59"/>
      <c r="E10" s="59"/>
      <c r="F10" s="59"/>
      <c r="G10" s="59"/>
      <c r="H10" s="2">
        <v>17700.59</v>
      </c>
    </row>
    <row r="11" spans="1:9" ht="18.75">
      <c r="A11" s="58" t="s">
        <v>2</v>
      </c>
      <c r="B11" s="59"/>
      <c r="C11" s="59"/>
      <c r="D11" s="59"/>
      <c r="E11" s="59"/>
      <c r="F11" s="59"/>
      <c r="G11" s="59"/>
      <c r="H11" s="5">
        <v>13817.63</v>
      </c>
    </row>
    <row r="12" spans="1:9" ht="18.75">
      <c r="A12" s="58" t="s">
        <v>3</v>
      </c>
      <c r="B12" s="59"/>
      <c r="C12" s="59"/>
      <c r="D12" s="59"/>
      <c r="E12" s="59"/>
      <c r="F12" s="59"/>
      <c r="G12" s="59"/>
      <c r="H12" s="2">
        <v>94579.93</v>
      </c>
    </row>
    <row r="13" spans="1:9" ht="18.75">
      <c r="A13" s="58" t="s">
        <v>12</v>
      </c>
      <c r="B13" s="59"/>
      <c r="C13" s="59"/>
      <c r="D13" s="59"/>
      <c r="E13" s="59"/>
      <c r="F13" s="59"/>
      <c r="G13" s="59"/>
      <c r="H13" s="2">
        <v>36910.980000000003</v>
      </c>
    </row>
    <row r="14" spans="1:9" ht="18.75">
      <c r="A14" s="58" t="s">
        <v>4</v>
      </c>
      <c r="B14" s="59"/>
      <c r="C14" s="59"/>
      <c r="D14" s="59"/>
      <c r="E14" s="59"/>
      <c r="F14" s="59"/>
      <c r="G14" s="59"/>
      <c r="H14" s="2">
        <v>84481.23</v>
      </c>
    </row>
    <row r="15" spans="1:9" ht="18.75">
      <c r="A15" s="58" t="s">
        <v>5</v>
      </c>
      <c r="B15" s="59"/>
      <c r="C15" s="59"/>
      <c r="D15" s="59"/>
      <c r="E15" s="59"/>
      <c r="F15" s="59"/>
      <c r="G15" s="59"/>
      <c r="H15" s="2">
        <v>16316.16</v>
      </c>
    </row>
    <row r="16" spans="1:9" ht="18.75">
      <c r="A16" s="58" t="s">
        <v>6</v>
      </c>
      <c r="B16" s="59"/>
      <c r="C16" s="59"/>
      <c r="D16" s="59"/>
      <c r="E16" s="59"/>
      <c r="F16" s="59"/>
      <c r="G16" s="59"/>
      <c r="H16" s="2">
        <v>52124.61</v>
      </c>
    </row>
    <row r="17" spans="1:8" ht="18.75">
      <c r="A17" s="58" t="s">
        <v>112</v>
      </c>
      <c r="B17" s="59"/>
      <c r="C17" s="59"/>
      <c r="D17" s="59"/>
      <c r="E17" s="59"/>
      <c r="F17" s="59"/>
      <c r="G17" s="59"/>
      <c r="H17" s="2">
        <v>4000</v>
      </c>
    </row>
    <row r="18" spans="1:8" ht="18.75">
      <c r="A18" s="58" t="s">
        <v>26</v>
      </c>
      <c r="B18" s="59"/>
      <c r="C18" s="59"/>
      <c r="D18" s="59"/>
      <c r="E18" s="59"/>
      <c r="F18" s="59"/>
      <c r="G18" s="59"/>
      <c r="H18" s="2">
        <v>195.19</v>
      </c>
    </row>
    <row r="19" spans="1:8" ht="18.75">
      <c r="A19" s="58" t="s">
        <v>7</v>
      </c>
      <c r="B19" s="59"/>
      <c r="C19" s="59"/>
      <c r="D19" s="59"/>
      <c r="E19" s="59"/>
      <c r="F19" s="59"/>
      <c r="G19" s="59"/>
      <c r="H19" s="5">
        <v>831.07</v>
      </c>
    </row>
    <row r="20" spans="1:8" ht="24.75" customHeight="1">
      <c r="A20" s="58" t="s">
        <v>121</v>
      </c>
      <c r="B20" s="70"/>
      <c r="C20" s="70"/>
      <c r="D20" s="70"/>
      <c r="E20" s="70"/>
      <c r="F20" s="70"/>
      <c r="G20" s="70"/>
      <c r="H20" s="2">
        <v>901337.72</v>
      </c>
    </row>
    <row r="21" spans="1:8" ht="22.5" customHeight="1">
      <c r="A21" s="71"/>
      <c r="B21" s="72"/>
      <c r="C21" s="72"/>
      <c r="D21" s="72"/>
      <c r="E21" s="72"/>
      <c r="F21" s="72"/>
      <c r="G21" s="72"/>
      <c r="H21" s="3"/>
    </row>
    <row r="22" spans="1:8" ht="18.75">
      <c r="A22" s="1"/>
      <c r="B22" s="1"/>
      <c r="C22" s="1"/>
      <c r="D22" s="1"/>
      <c r="E22" s="1"/>
      <c r="F22" s="1"/>
      <c r="G22" s="4"/>
      <c r="H22" s="4"/>
    </row>
    <row r="23" spans="1:8" ht="15" customHeight="1">
      <c r="A23" s="73"/>
      <c r="B23" s="73"/>
      <c r="C23" s="73"/>
      <c r="D23" s="73"/>
      <c r="E23" s="73"/>
      <c r="F23" s="73"/>
      <c r="G23" s="74"/>
      <c r="H23" s="74"/>
    </row>
    <row r="24" spans="1:8" ht="15" customHeight="1">
      <c r="A24" s="73"/>
      <c r="B24" s="73"/>
      <c r="C24" s="73"/>
      <c r="D24" s="73"/>
      <c r="E24" s="73"/>
      <c r="F24" s="73"/>
      <c r="G24" s="74"/>
      <c r="H24" s="74"/>
    </row>
    <row r="25" spans="1:8" ht="82.5" customHeight="1">
      <c r="A25" s="66" t="s">
        <v>113</v>
      </c>
      <c r="B25" s="67"/>
      <c r="C25" s="67"/>
      <c r="D25" s="67"/>
      <c r="E25" s="67"/>
      <c r="F25" s="67"/>
      <c r="G25" s="67"/>
      <c r="H25" s="67"/>
    </row>
    <row r="26" spans="1:8" ht="15" customHeight="1">
      <c r="A26" s="68"/>
      <c r="B26" s="69"/>
      <c r="C26" s="69"/>
      <c r="D26" s="69"/>
      <c r="E26" s="69"/>
      <c r="F26" s="69"/>
      <c r="G26" s="69"/>
      <c r="H26" s="69"/>
    </row>
    <row r="27" spans="1:8" ht="15" customHeight="1">
      <c r="A27" s="69"/>
      <c r="B27" s="69"/>
      <c r="C27" s="69"/>
      <c r="D27" s="69"/>
      <c r="E27" s="69"/>
      <c r="F27" s="69"/>
      <c r="G27" s="69"/>
      <c r="H27" s="69"/>
    </row>
  </sheetData>
  <mergeCells count="22">
    <mergeCell ref="A25:H25"/>
    <mergeCell ref="A26:H27"/>
    <mergeCell ref="A18:G18"/>
    <mergeCell ref="A16:G16"/>
    <mergeCell ref="A17:G17"/>
    <mergeCell ref="A19:G19"/>
    <mergeCell ref="A20:G20"/>
    <mergeCell ref="A21:G21"/>
    <mergeCell ref="A23:F24"/>
    <mergeCell ref="G23:H24"/>
    <mergeCell ref="A15:G15"/>
    <mergeCell ref="A2:H3"/>
    <mergeCell ref="A4:G4"/>
    <mergeCell ref="A6:G6"/>
    <mergeCell ref="A7:G7"/>
    <mergeCell ref="A8:G8"/>
    <mergeCell ref="A9:G9"/>
    <mergeCell ref="A10:G10"/>
    <mergeCell ref="A11:G11"/>
    <mergeCell ref="A12:G12"/>
    <mergeCell ref="A13:G13"/>
    <mergeCell ref="A14:G14"/>
  </mergeCells>
  <pageMargins left="0.23" right="0.1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2:I26"/>
  <sheetViews>
    <sheetView topLeftCell="A12" workbookViewId="0">
      <selection activeCell="A24" sqref="A24:H24"/>
    </sheetView>
  </sheetViews>
  <sheetFormatPr defaultColWidth="8.85546875" defaultRowHeight="15"/>
  <cols>
    <col min="7" max="7" width="18.85546875" customWidth="1"/>
    <col min="8" max="8" width="25.42578125" customWidth="1"/>
    <col min="9" max="9" width="9.42578125" bestFit="1" customWidth="1"/>
  </cols>
  <sheetData>
    <row r="2" spans="1:9">
      <c r="A2" s="60" t="s">
        <v>35</v>
      </c>
      <c r="B2" s="60"/>
      <c r="C2" s="60"/>
      <c r="D2" s="60"/>
      <c r="E2" s="60"/>
      <c r="F2" s="60"/>
      <c r="G2" s="60"/>
      <c r="H2" s="60"/>
    </row>
    <row r="3" spans="1:9" ht="67.5" customHeight="1">
      <c r="A3" s="61"/>
      <c r="B3" s="61"/>
      <c r="C3" s="61"/>
      <c r="D3" s="61"/>
      <c r="E3" s="61"/>
      <c r="F3" s="61"/>
      <c r="G3" s="61"/>
      <c r="H3" s="61"/>
    </row>
    <row r="4" spans="1:9" ht="27.75" customHeight="1">
      <c r="A4" s="62" t="s">
        <v>36</v>
      </c>
      <c r="B4" s="63"/>
      <c r="C4" s="63"/>
      <c r="D4" s="63"/>
      <c r="E4" s="63"/>
      <c r="F4" s="63"/>
      <c r="G4" s="63"/>
      <c r="H4" s="7">
        <v>707092.42</v>
      </c>
    </row>
    <row r="5" spans="1:9" ht="18" customHeight="1">
      <c r="A5" s="18"/>
      <c r="B5" s="19"/>
      <c r="C5" s="19"/>
      <c r="D5" s="19"/>
      <c r="E5" s="19"/>
      <c r="F5" s="19"/>
      <c r="G5" s="19"/>
      <c r="H5" s="5"/>
    </row>
    <row r="6" spans="1:9" ht="21" customHeight="1">
      <c r="A6" s="58" t="s">
        <v>37</v>
      </c>
      <c r="B6" s="59"/>
      <c r="C6" s="59"/>
      <c r="D6" s="59"/>
      <c r="E6" s="59"/>
      <c r="F6" s="59"/>
      <c r="G6" s="59"/>
      <c r="H6" s="2">
        <v>646783.13</v>
      </c>
    </row>
    <row r="7" spans="1:9" ht="46.5" customHeight="1">
      <c r="A7" s="64" t="s">
        <v>9</v>
      </c>
      <c r="B7" s="65"/>
      <c r="C7" s="65"/>
      <c r="D7" s="65"/>
      <c r="E7" s="65"/>
      <c r="F7" s="65"/>
      <c r="G7" s="65"/>
      <c r="H7" s="2">
        <f>SUM(H8:H18)</f>
        <v>734650.21000000008</v>
      </c>
      <c r="I7" s="6"/>
    </row>
    <row r="8" spans="1:9" ht="22.5" customHeight="1">
      <c r="A8" s="58" t="s">
        <v>0</v>
      </c>
      <c r="B8" s="59"/>
      <c r="C8" s="59"/>
      <c r="D8" s="59"/>
      <c r="E8" s="59"/>
      <c r="F8" s="59"/>
      <c r="G8" s="59"/>
      <c r="H8" s="2">
        <v>320392.28000000003</v>
      </c>
    </row>
    <row r="9" spans="1:9" ht="22.5" customHeight="1">
      <c r="A9" s="58" t="s">
        <v>1</v>
      </c>
      <c r="B9" s="59"/>
      <c r="C9" s="59"/>
      <c r="D9" s="59"/>
      <c r="E9" s="59"/>
      <c r="F9" s="59"/>
      <c r="G9" s="59"/>
      <c r="H9" s="2">
        <v>73110.94</v>
      </c>
    </row>
    <row r="10" spans="1:9" ht="22.5" customHeight="1">
      <c r="A10" s="58" t="s">
        <v>11</v>
      </c>
      <c r="B10" s="59"/>
      <c r="C10" s="59"/>
      <c r="D10" s="59"/>
      <c r="E10" s="59"/>
      <c r="F10" s="59"/>
      <c r="G10" s="59"/>
      <c r="H10" s="2">
        <v>21001.75</v>
      </c>
    </row>
    <row r="11" spans="1:9" ht="18.75">
      <c r="A11" s="58" t="s">
        <v>2</v>
      </c>
      <c r="B11" s="59"/>
      <c r="C11" s="59"/>
      <c r="D11" s="59"/>
      <c r="E11" s="59"/>
      <c r="F11" s="59"/>
      <c r="G11" s="59"/>
      <c r="H11" s="5">
        <v>3184.82</v>
      </c>
    </row>
    <row r="12" spans="1:9" ht="18.75">
      <c r="A12" s="58" t="s">
        <v>3</v>
      </c>
      <c r="B12" s="59"/>
      <c r="C12" s="59"/>
      <c r="D12" s="59"/>
      <c r="E12" s="59"/>
      <c r="F12" s="59"/>
      <c r="G12" s="59"/>
      <c r="H12" s="2">
        <v>137529.04</v>
      </c>
    </row>
    <row r="13" spans="1:9" ht="18.75">
      <c r="A13" s="58" t="s">
        <v>12</v>
      </c>
      <c r="B13" s="59"/>
      <c r="C13" s="59"/>
      <c r="D13" s="59"/>
      <c r="E13" s="59"/>
      <c r="F13" s="59"/>
      <c r="G13" s="59"/>
      <c r="H13" s="2">
        <v>50079.46</v>
      </c>
    </row>
    <row r="14" spans="1:9" ht="18.75">
      <c r="A14" s="58" t="s">
        <v>4</v>
      </c>
      <c r="B14" s="59"/>
      <c r="C14" s="59"/>
      <c r="D14" s="59"/>
      <c r="E14" s="59"/>
      <c r="F14" s="59"/>
      <c r="G14" s="59"/>
      <c r="H14" s="2">
        <v>56716.25</v>
      </c>
    </row>
    <row r="15" spans="1:9" ht="18.75">
      <c r="A15" s="58" t="s">
        <v>5</v>
      </c>
      <c r="B15" s="59"/>
      <c r="C15" s="59"/>
      <c r="D15" s="59"/>
      <c r="E15" s="59"/>
      <c r="F15" s="59"/>
      <c r="G15" s="59"/>
      <c r="H15" s="2">
        <v>16657.34</v>
      </c>
    </row>
    <row r="16" spans="1:9" ht="18.75">
      <c r="A16" s="58" t="s">
        <v>6</v>
      </c>
      <c r="B16" s="59"/>
      <c r="C16" s="59"/>
      <c r="D16" s="59"/>
      <c r="E16" s="59"/>
      <c r="F16" s="59"/>
      <c r="G16" s="59"/>
      <c r="H16" s="2">
        <v>54753.41</v>
      </c>
    </row>
    <row r="17" spans="1:8" ht="18.75">
      <c r="A17" s="58" t="s">
        <v>7</v>
      </c>
      <c r="B17" s="59"/>
      <c r="C17" s="59"/>
      <c r="D17" s="59"/>
      <c r="E17" s="59"/>
      <c r="F17" s="59"/>
      <c r="G17" s="59"/>
      <c r="H17" s="5">
        <v>1224.92</v>
      </c>
    </row>
    <row r="18" spans="1:8" ht="18.75">
      <c r="A18" s="58" t="s">
        <v>10</v>
      </c>
      <c r="B18" s="59"/>
      <c r="C18" s="59"/>
      <c r="D18" s="59"/>
      <c r="E18" s="59"/>
      <c r="F18" s="59"/>
      <c r="G18" s="59"/>
      <c r="H18" s="2">
        <v>0</v>
      </c>
    </row>
    <row r="19" spans="1:8" ht="24.75" customHeight="1">
      <c r="A19" s="58" t="s">
        <v>38</v>
      </c>
      <c r="B19" s="70"/>
      <c r="C19" s="70"/>
      <c r="D19" s="70"/>
      <c r="E19" s="70"/>
      <c r="F19" s="70"/>
      <c r="G19" s="70"/>
      <c r="H19" s="2">
        <v>707494.24</v>
      </c>
    </row>
    <row r="20" spans="1:8" ht="22.5" customHeight="1">
      <c r="A20" s="71"/>
      <c r="B20" s="72"/>
      <c r="C20" s="72"/>
      <c r="D20" s="72"/>
      <c r="E20" s="72"/>
      <c r="F20" s="72"/>
      <c r="G20" s="72"/>
      <c r="H20" s="3"/>
    </row>
    <row r="21" spans="1:8" ht="18.75">
      <c r="A21" s="1"/>
      <c r="B21" s="1"/>
      <c r="C21" s="1"/>
      <c r="D21" s="1"/>
      <c r="E21" s="1"/>
      <c r="F21" s="1"/>
      <c r="G21" s="4"/>
      <c r="H21" s="4"/>
    </row>
    <row r="22" spans="1:8">
      <c r="A22" s="73"/>
      <c r="B22" s="73"/>
      <c r="C22" s="73"/>
      <c r="D22" s="73"/>
      <c r="E22" s="73"/>
      <c r="F22" s="73"/>
      <c r="G22" s="74"/>
      <c r="H22" s="74"/>
    </row>
    <row r="23" spans="1:8">
      <c r="A23" s="73"/>
      <c r="B23" s="73"/>
      <c r="C23" s="73"/>
      <c r="D23" s="73"/>
      <c r="E23" s="73"/>
      <c r="F23" s="73"/>
      <c r="G23" s="74"/>
      <c r="H23" s="74"/>
    </row>
    <row r="24" spans="1:8" ht="51.75" customHeight="1">
      <c r="A24" s="66" t="s">
        <v>39</v>
      </c>
      <c r="B24" s="67"/>
      <c r="C24" s="67"/>
      <c r="D24" s="67"/>
      <c r="E24" s="67"/>
      <c r="F24" s="67"/>
      <c r="G24" s="67"/>
      <c r="H24" s="67"/>
    </row>
    <row r="25" spans="1:8">
      <c r="A25" s="68"/>
      <c r="B25" s="69"/>
      <c r="C25" s="69"/>
      <c r="D25" s="69"/>
      <c r="E25" s="69"/>
      <c r="F25" s="69"/>
      <c r="G25" s="69"/>
      <c r="H25" s="69"/>
    </row>
    <row r="26" spans="1:8">
      <c r="A26" s="69"/>
      <c r="B26" s="69"/>
      <c r="C26" s="69"/>
      <c r="D26" s="69"/>
      <c r="E26" s="69"/>
      <c r="F26" s="69"/>
      <c r="G26" s="69"/>
      <c r="H26" s="69"/>
    </row>
  </sheetData>
  <mergeCells count="21">
    <mergeCell ref="A15:G15"/>
    <mergeCell ref="A2:H3"/>
    <mergeCell ref="A4:G4"/>
    <mergeCell ref="A6:G6"/>
    <mergeCell ref="A7:G7"/>
    <mergeCell ref="A8:G8"/>
    <mergeCell ref="A9:G9"/>
    <mergeCell ref="A10:G10"/>
    <mergeCell ref="A11:G11"/>
    <mergeCell ref="A12:G12"/>
    <mergeCell ref="A13:G13"/>
    <mergeCell ref="A14:G14"/>
    <mergeCell ref="A24:H24"/>
    <mergeCell ref="A25:H26"/>
    <mergeCell ref="A16:G16"/>
    <mergeCell ref="A17:G17"/>
    <mergeCell ref="A18:G18"/>
    <mergeCell ref="A19:G19"/>
    <mergeCell ref="A20:G20"/>
    <mergeCell ref="A22:F23"/>
    <mergeCell ref="G22:H23"/>
  </mergeCells>
  <pageMargins left="0.23" right="0.1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2:I26"/>
  <sheetViews>
    <sheetView workbookViewId="0">
      <selection activeCell="H20" sqref="H20"/>
    </sheetView>
  </sheetViews>
  <sheetFormatPr defaultColWidth="8.85546875" defaultRowHeight="15"/>
  <cols>
    <col min="7" max="7" width="18.85546875" customWidth="1"/>
    <col min="8" max="8" width="25.42578125" customWidth="1"/>
    <col min="9" max="9" width="9.42578125" bestFit="1" customWidth="1"/>
  </cols>
  <sheetData>
    <row r="2" spans="1:9">
      <c r="A2" s="60" t="s">
        <v>31</v>
      </c>
      <c r="B2" s="60"/>
      <c r="C2" s="60"/>
      <c r="D2" s="60"/>
      <c r="E2" s="60"/>
      <c r="F2" s="60"/>
      <c r="G2" s="60"/>
      <c r="H2" s="60"/>
    </row>
    <row r="3" spans="1:9" ht="67.5" customHeight="1">
      <c r="A3" s="61"/>
      <c r="B3" s="61"/>
      <c r="C3" s="61"/>
      <c r="D3" s="61"/>
      <c r="E3" s="61"/>
      <c r="F3" s="61"/>
      <c r="G3" s="61"/>
      <c r="H3" s="61"/>
    </row>
    <row r="4" spans="1:9" ht="27.75" customHeight="1">
      <c r="A4" s="62" t="s">
        <v>32</v>
      </c>
      <c r="B4" s="63"/>
      <c r="C4" s="63"/>
      <c r="D4" s="63"/>
      <c r="E4" s="63"/>
      <c r="F4" s="63"/>
      <c r="G4" s="63"/>
      <c r="H4" s="7">
        <v>617654.6</v>
      </c>
    </row>
    <row r="5" spans="1:9" ht="18" customHeight="1">
      <c r="A5" s="16"/>
      <c r="B5" s="17"/>
      <c r="C5" s="17"/>
      <c r="D5" s="17"/>
      <c r="E5" s="17"/>
      <c r="F5" s="17"/>
      <c r="G5" s="17"/>
      <c r="H5" s="5"/>
    </row>
    <row r="6" spans="1:9" ht="21" customHeight="1">
      <c r="A6" s="58" t="s">
        <v>33</v>
      </c>
      <c r="B6" s="59"/>
      <c r="C6" s="59"/>
      <c r="D6" s="59"/>
      <c r="E6" s="59"/>
      <c r="F6" s="59"/>
      <c r="G6" s="59"/>
      <c r="H6" s="2">
        <v>742523.78</v>
      </c>
    </row>
    <row r="7" spans="1:9" ht="46.5" customHeight="1">
      <c r="A7" s="64" t="s">
        <v>9</v>
      </c>
      <c r="B7" s="65"/>
      <c r="C7" s="65"/>
      <c r="D7" s="65"/>
      <c r="E7" s="65"/>
      <c r="F7" s="65"/>
      <c r="G7" s="65"/>
      <c r="H7" s="2">
        <f>SUM(H8:H18)</f>
        <v>775732.17999999993</v>
      </c>
      <c r="I7" s="6"/>
    </row>
    <row r="8" spans="1:9" ht="22.5" customHeight="1">
      <c r="A8" s="58" t="s">
        <v>0</v>
      </c>
      <c r="B8" s="59"/>
      <c r="C8" s="59"/>
      <c r="D8" s="59"/>
      <c r="E8" s="59"/>
      <c r="F8" s="59"/>
      <c r="G8" s="59"/>
      <c r="H8" s="2">
        <v>290744.8</v>
      </c>
    </row>
    <row r="9" spans="1:9" ht="22.5" customHeight="1">
      <c r="A9" s="58" t="s">
        <v>1</v>
      </c>
      <c r="B9" s="59"/>
      <c r="C9" s="59"/>
      <c r="D9" s="59"/>
      <c r="E9" s="59"/>
      <c r="F9" s="59"/>
      <c r="G9" s="59"/>
      <c r="H9" s="2">
        <v>69483.42</v>
      </c>
    </row>
    <row r="10" spans="1:9" ht="22.5" customHeight="1">
      <c r="A10" s="58" t="s">
        <v>11</v>
      </c>
      <c r="B10" s="59"/>
      <c r="C10" s="59"/>
      <c r="D10" s="59"/>
      <c r="E10" s="59"/>
      <c r="F10" s="59"/>
      <c r="G10" s="59"/>
      <c r="H10" s="2">
        <v>19978.89</v>
      </c>
    </row>
    <row r="11" spans="1:9" ht="18.75">
      <c r="A11" s="58" t="s">
        <v>2</v>
      </c>
      <c r="B11" s="59"/>
      <c r="C11" s="59"/>
      <c r="D11" s="59"/>
      <c r="E11" s="59"/>
      <c r="F11" s="59"/>
      <c r="G11" s="59"/>
      <c r="H11" s="5">
        <v>500.05</v>
      </c>
    </row>
    <row r="12" spans="1:9" ht="18.75">
      <c r="A12" s="58" t="s">
        <v>3</v>
      </c>
      <c r="B12" s="59"/>
      <c r="C12" s="59"/>
      <c r="D12" s="59"/>
      <c r="E12" s="59"/>
      <c r="F12" s="59"/>
      <c r="G12" s="59"/>
      <c r="H12" s="2">
        <v>184660.19</v>
      </c>
    </row>
    <row r="13" spans="1:9" ht="18.75">
      <c r="A13" s="58" t="s">
        <v>12</v>
      </c>
      <c r="B13" s="59"/>
      <c r="C13" s="59"/>
      <c r="D13" s="59"/>
      <c r="E13" s="59"/>
      <c r="F13" s="59"/>
      <c r="G13" s="59"/>
      <c r="H13" s="2">
        <v>45988.27</v>
      </c>
    </row>
    <row r="14" spans="1:9" ht="18.75">
      <c r="A14" s="58" t="s">
        <v>4</v>
      </c>
      <c r="B14" s="59"/>
      <c r="C14" s="59"/>
      <c r="D14" s="59"/>
      <c r="E14" s="59"/>
      <c r="F14" s="59"/>
      <c r="G14" s="59"/>
      <c r="H14" s="2">
        <v>90246.09</v>
      </c>
    </row>
    <row r="15" spans="1:9" ht="18.75">
      <c r="A15" s="58" t="s">
        <v>5</v>
      </c>
      <c r="B15" s="59"/>
      <c r="C15" s="59"/>
      <c r="D15" s="59"/>
      <c r="E15" s="59"/>
      <c r="F15" s="59"/>
      <c r="G15" s="59"/>
      <c r="H15" s="2">
        <v>17551.03</v>
      </c>
    </row>
    <row r="16" spans="1:9" ht="18.75">
      <c r="A16" s="58" t="s">
        <v>6</v>
      </c>
      <c r="B16" s="59"/>
      <c r="C16" s="59"/>
      <c r="D16" s="59"/>
      <c r="E16" s="59"/>
      <c r="F16" s="59"/>
      <c r="G16" s="59"/>
      <c r="H16" s="2">
        <v>54774.7</v>
      </c>
    </row>
    <row r="17" spans="1:8" ht="18.75">
      <c r="A17" s="58" t="s">
        <v>7</v>
      </c>
      <c r="B17" s="59"/>
      <c r="C17" s="59"/>
      <c r="D17" s="59"/>
      <c r="E17" s="59"/>
      <c r="F17" s="59"/>
      <c r="G17" s="59"/>
      <c r="H17" s="5">
        <v>1524.74</v>
      </c>
    </row>
    <row r="18" spans="1:8" ht="18.75">
      <c r="A18" s="58" t="s">
        <v>10</v>
      </c>
      <c r="B18" s="59"/>
      <c r="C18" s="59"/>
      <c r="D18" s="59"/>
      <c r="E18" s="59"/>
      <c r="F18" s="59"/>
      <c r="G18" s="59"/>
      <c r="H18" s="2">
        <v>280</v>
      </c>
    </row>
    <row r="19" spans="1:8" ht="24.75" customHeight="1">
      <c r="A19" s="58" t="s">
        <v>34</v>
      </c>
      <c r="B19" s="70"/>
      <c r="C19" s="70"/>
      <c r="D19" s="70"/>
      <c r="E19" s="70"/>
      <c r="F19" s="70"/>
      <c r="G19" s="70"/>
      <c r="H19" s="2">
        <v>707092.42</v>
      </c>
    </row>
    <row r="20" spans="1:8" ht="22.5" customHeight="1">
      <c r="A20" s="71"/>
      <c r="B20" s="72"/>
      <c r="C20" s="72"/>
      <c r="D20" s="72"/>
      <c r="E20" s="72"/>
      <c r="F20" s="72"/>
      <c r="G20" s="72"/>
      <c r="H20" s="3"/>
    </row>
    <row r="21" spans="1:8" ht="18.75">
      <c r="A21" s="1"/>
      <c r="B21" s="1"/>
      <c r="C21" s="1"/>
      <c r="D21" s="1"/>
      <c r="E21" s="1"/>
      <c r="F21" s="1"/>
      <c r="G21" s="4"/>
      <c r="H21" s="4"/>
    </row>
    <row r="22" spans="1:8">
      <c r="A22" s="73"/>
      <c r="B22" s="73"/>
      <c r="C22" s="73"/>
      <c r="D22" s="73"/>
      <c r="E22" s="73"/>
      <c r="F22" s="73"/>
      <c r="G22" s="74"/>
      <c r="H22" s="74"/>
    </row>
    <row r="23" spans="1:8">
      <c r="A23" s="73"/>
      <c r="B23" s="73"/>
      <c r="C23" s="73"/>
      <c r="D23" s="73"/>
      <c r="E23" s="73"/>
      <c r="F23" s="73"/>
      <c r="G23" s="74"/>
      <c r="H23" s="74"/>
    </row>
    <row r="24" spans="1:8" ht="51.75" customHeight="1">
      <c r="A24" s="66" t="s">
        <v>8</v>
      </c>
      <c r="B24" s="67"/>
      <c r="C24" s="67"/>
      <c r="D24" s="67"/>
      <c r="E24" s="67"/>
      <c r="F24" s="67"/>
      <c r="G24" s="67"/>
      <c r="H24" s="67"/>
    </row>
    <row r="25" spans="1:8">
      <c r="A25" s="68"/>
      <c r="B25" s="69"/>
      <c r="C25" s="69"/>
      <c r="D25" s="69"/>
      <c r="E25" s="69"/>
      <c r="F25" s="69"/>
      <c r="G25" s="69"/>
      <c r="H25" s="69"/>
    </row>
    <row r="26" spans="1:8">
      <c r="A26" s="69"/>
      <c r="B26" s="69"/>
      <c r="C26" s="69"/>
      <c r="D26" s="69"/>
      <c r="E26" s="69"/>
      <c r="F26" s="69"/>
      <c r="G26" s="69"/>
      <c r="H26" s="69"/>
    </row>
  </sheetData>
  <mergeCells count="21">
    <mergeCell ref="A24:H24"/>
    <mergeCell ref="A25:H26"/>
    <mergeCell ref="A18:G18"/>
    <mergeCell ref="A16:G16"/>
    <mergeCell ref="A17:G17"/>
    <mergeCell ref="A19:G19"/>
    <mergeCell ref="A20:G20"/>
    <mergeCell ref="A22:F23"/>
    <mergeCell ref="G22:H23"/>
    <mergeCell ref="A15:G15"/>
    <mergeCell ref="A2:H3"/>
    <mergeCell ref="A4:G4"/>
    <mergeCell ref="A6:G6"/>
    <mergeCell ref="A7:G7"/>
    <mergeCell ref="A8:G8"/>
    <mergeCell ref="A9:G9"/>
    <mergeCell ref="A10:G10"/>
    <mergeCell ref="A11:G11"/>
    <mergeCell ref="A12:G12"/>
    <mergeCell ref="A13:G13"/>
    <mergeCell ref="A14:G14"/>
  </mergeCells>
  <pageMargins left="0.23" right="0.1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2:I25"/>
  <sheetViews>
    <sheetView workbookViewId="0">
      <selection activeCell="A18" sqref="A18:G18"/>
    </sheetView>
  </sheetViews>
  <sheetFormatPr defaultColWidth="8.85546875" defaultRowHeight="15"/>
  <cols>
    <col min="7" max="7" width="18.85546875" customWidth="1"/>
    <col min="8" max="8" width="25.42578125" customWidth="1"/>
    <col min="9" max="9" width="9.42578125" bestFit="1" customWidth="1"/>
  </cols>
  <sheetData>
    <row r="2" spans="1:9">
      <c r="A2" s="60" t="s">
        <v>27</v>
      </c>
      <c r="B2" s="60"/>
      <c r="C2" s="60"/>
      <c r="D2" s="60"/>
      <c r="E2" s="60"/>
      <c r="F2" s="60"/>
      <c r="G2" s="60"/>
      <c r="H2" s="60"/>
    </row>
    <row r="3" spans="1:9" ht="67.5" customHeight="1">
      <c r="A3" s="61"/>
      <c r="B3" s="61"/>
      <c r="C3" s="61"/>
      <c r="D3" s="61"/>
      <c r="E3" s="61"/>
      <c r="F3" s="61"/>
      <c r="G3" s="61"/>
      <c r="H3" s="61"/>
    </row>
    <row r="4" spans="1:9" ht="27.75" customHeight="1">
      <c r="A4" s="62" t="s">
        <v>28</v>
      </c>
      <c r="B4" s="63"/>
      <c r="C4" s="63"/>
      <c r="D4" s="63"/>
      <c r="E4" s="63"/>
      <c r="F4" s="63"/>
      <c r="G4" s="63"/>
      <c r="H4" s="7">
        <v>754728.09</v>
      </c>
    </row>
    <row r="5" spans="1:9" ht="18" customHeight="1">
      <c r="A5" s="14"/>
      <c r="B5" s="15"/>
      <c r="C5" s="15"/>
      <c r="D5" s="15"/>
      <c r="E5" s="15"/>
      <c r="F5" s="15"/>
      <c r="G5" s="15"/>
      <c r="H5" s="5"/>
    </row>
    <row r="6" spans="1:9" ht="21" customHeight="1">
      <c r="A6" s="58" t="s">
        <v>29</v>
      </c>
      <c r="B6" s="59"/>
      <c r="C6" s="59"/>
      <c r="D6" s="59"/>
      <c r="E6" s="59"/>
      <c r="F6" s="59"/>
      <c r="G6" s="59"/>
      <c r="H6" s="2">
        <v>868050</v>
      </c>
    </row>
    <row r="7" spans="1:9" ht="46.5" customHeight="1">
      <c r="A7" s="64" t="s">
        <v>9</v>
      </c>
      <c r="B7" s="65"/>
      <c r="C7" s="65"/>
      <c r="D7" s="65"/>
      <c r="E7" s="65"/>
      <c r="F7" s="65"/>
      <c r="G7" s="65"/>
      <c r="H7" s="2">
        <f>SUM(H8:H17)</f>
        <v>970450.6399999999</v>
      </c>
      <c r="I7" s="6"/>
    </row>
    <row r="8" spans="1:9" ht="22.5" customHeight="1">
      <c r="A8" s="58" t="s">
        <v>0</v>
      </c>
      <c r="B8" s="59"/>
      <c r="C8" s="59"/>
      <c r="D8" s="59"/>
      <c r="E8" s="59"/>
      <c r="F8" s="59"/>
      <c r="G8" s="59"/>
      <c r="H8" s="2">
        <v>369546.17</v>
      </c>
    </row>
    <row r="9" spans="1:9" ht="22.5" customHeight="1">
      <c r="A9" s="58" t="s">
        <v>1</v>
      </c>
      <c r="B9" s="59"/>
      <c r="C9" s="59"/>
      <c r="D9" s="59"/>
      <c r="E9" s="59"/>
      <c r="F9" s="59"/>
      <c r="G9" s="59"/>
      <c r="H9" s="2">
        <v>91542.15</v>
      </c>
    </row>
    <row r="10" spans="1:9" ht="22.5" customHeight="1">
      <c r="A10" s="58" t="s">
        <v>11</v>
      </c>
      <c r="B10" s="59"/>
      <c r="C10" s="59"/>
      <c r="D10" s="59"/>
      <c r="E10" s="59"/>
      <c r="F10" s="59"/>
      <c r="G10" s="59"/>
      <c r="H10" s="2">
        <v>23975.65</v>
      </c>
    </row>
    <row r="11" spans="1:9" ht="18.75">
      <c r="A11" s="58" t="s">
        <v>2</v>
      </c>
      <c r="B11" s="59"/>
      <c r="C11" s="59"/>
      <c r="D11" s="59"/>
      <c r="E11" s="59"/>
      <c r="F11" s="59"/>
      <c r="G11" s="59"/>
      <c r="H11" s="5">
        <v>1071.77</v>
      </c>
    </row>
    <row r="12" spans="1:9" ht="18.75">
      <c r="A12" s="58" t="s">
        <v>3</v>
      </c>
      <c r="B12" s="59"/>
      <c r="C12" s="59"/>
      <c r="D12" s="59"/>
      <c r="E12" s="59"/>
      <c r="F12" s="59"/>
      <c r="G12" s="59"/>
      <c r="H12" s="2">
        <v>255489.73</v>
      </c>
    </row>
    <row r="13" spans="1:9" ht="18.75">
      <c r="A13" s="58" t="s">
        <v>12</v>
      </c>
      <c r="B13" s="59"/>
      <c r="C13" s="59"/>
      <c r="D13" s="59"/>
      <c r="E13" s="59"/>
      <c r="F13" s="59"/>
      <c r="G13" s="59"/>
      <c r="H13" s="2">
        <v>54374.1</v>
      </c>
    </row>
    <row r="14" spans="1:9" ht="18.75">
      <c r="A14" s="58" t="s">
        <v>4</v>
      </c>
      <c r="B14" s="59"/>
      <c r="C14" s="59"/>
      <c r="D14" s="59"/>
      <c r="E14" s="59"/>
      <c r="F14" s="59"/>
      <c r="G14" s="59"/>
      <c r="H14" s="2">
        <v>88437.87</v>
      </c>
    </row>
    <row r="15" spans="1:9" ht="18.75">
      <c r="A15" s="58" t="s">
        <v>5</v>
      </c>
      <c r="B15" s="59"/>
      <c r="C15" s="59"/>
      <c r="D15" s="59"/>
      <c r="E15" s="59"/>
      <c r="F15" s="59"/>
      <c r="G15" s="59"/>
      <c r="H15" s="2">
        <v>19722.310000000001</v>
      </c>
    </row>
    <row r="16" spans="1:9" ht="18.75">
      <c r="A16" s="58" t="s">
        <v>6</v>
      </c>
      <c r="B16" s="59"/>
      <c r="C16" s="59"/>
      <c r="D16" s="59"/>
      <c r="E16" s="59"/>
      <c r="F16" s="59"/>
      <c r="G16" s="59"/>
      <c r="H16" s="2">
        <v>66041.95</v>
      </c>
    </row>
    <row r="17" spans="1:8" ht="18.75">
      <c r="A17" s="58" t="s">
        <v>7</v>
      </c>
      <c r="B17" s="59"/>
      <c r="C17" s="59"/>
      <c r="D17" s="59"/>
      <c r="E17" s="59"/>
      <c r="F17" s="59"/>
      <c r="G17" s="59"/>
      <c r="H17" s="5">
        <v>248.94</v>
      </c>
    </row>
    <row r="18" spans="1:8" ht="24.75" customHeight="1">
      <c r="A18" s="58" t="s">
        <v>30</v>
      </c>
      <c r="B18" s="70"/>
      <c r="C18" s="70"/>
      <c r="D18" s="70"/>
      <c r="E18" s="70"/>
      <c r="F18" s="70"/>
      <c r="G18" s="70"/>
      <c r="H18" s="2">
        <v>617654.6</v>
      </c>
    </row>
    <row r="19" spans="1:8" ht="22.5" customHeight="1">
      <c r="A19" s="71"/>
      <c r="B19" s="72"/>
      <c r="C19" s="72"/>
      <c r="D19" s="72"/>
      <c r="E19" s="72"/>
      <c r="F19" s="72"/>
      <c r="G19" s="72"/>
      <c r="H19" s="3"/>
    </row>
    <row r="20" spans="1:8" ht="18.75">
      <c r="A20" s="1"/>
      <c r="B20" s="1"/>
      <c r="C20" s="1"/>
      <c r="D20" s="1"/>
      <c r="E20" s="1"/>
      <c r="F20" s="1"/>
      <c r="G20" s="4"/>
      <c r="H20" s="4"/>
    </row>
    <row r="21" spans="1:8">
      <c r="A21" s="73"/>
      <c r="B21" s="73"/>
      <c r="C21" s="73"/>
      <c r="D21" s="73"/>
      <c r="E21" s="73"/>
      <c r="F21" s="73"/>
      <c r="G21" s="74"/>
      <c r="H21" s="74"/>
    </row>
    <row r="22" spans="1:8">
      <c r="A22" s="73"/>
      <c r="B22" s="73"/>
      <c r="C22" s="73"/>
      <c r="D22" s="73"/>
      <c r="E22" s="73"/>
      <c r="F22" s="73"/>
      <c r="G22" s="74"/>
      <c r="H22" s="74"/>
    </row>
    <row r="23" spans="1:8" ht="51.75" customHeight="1">
      <c r="A23" s="66" t="s">
        <v>8</v>
      </c>
      <c r="B23" s="67"/>
      <c r="C23" s="67"/>
      <c r="D23" s="67"/>
      <c r="E23" s="67"/>
      <c r="F23" s="67"/>
      <c r="G23" s="67"/>
      <c r="H23" s="67"/>
    </row>
    <row r="24" spans="1:8">
      <c r="A24" s="68"/>
      <c r="B24" s="69"/>
      <c r="C24" s="69"/>
      <c r="D24" s="69"/>
      <c r="E24" s="69"/>
      <c r="F24" s="69"/>
      <c r="G24" s="69"/>
      <c r="H24" s="69"/>
    </row>
    <row r="25" spans="1:8">
      <c r="A25" s="69"/>
      <c r="B25" s="69"/>
      <c r="C25" s="69"/>
      <c r="D25" s="69"/>
      <c r="E25" s="69"/>
      <c r="F25" s="69"/>
      <c r="G25" s="69"/>
      <c r="H25" s="69"/>
    </row>
  </sheetData>
  <mergeCells count="20">
    <mergeCell ref="A23:H23"/>
    <mergeCell ref="A24:H25"/>
    <mergeCell ref="A16:G16"/>
    <mergeCell ref="A17:G17"/>
    <mergeCell ref="A18:G18"/>
    <mergeCell ref="A19:G19"/>
    <mergeCell ref="A21:F22"/>
    <mergeCell ref="G21:H22"/>
    <mergeCell ref="A15:G15"/>
    <mergeCell ref="A2:H3"/>
    <mergeCell ref="A4:G4"/>
    <mergeCell ref="A6:G6"/>
    <mergeCell ref="A7:G7"/>
    <mergeCell ref="A8:G8"/>
    <mergeCell ref="A9:G9"/>
    <mergeCell ref="A10:G10"/>
    <mergeCell ref="A11:G11"/>
    <mergeCell ref="A12:G12"/>
    <mergeCell ref="A13:G13"/>
    <mergeCell ref="A14:G14"/>
  </mergeCells>
  <pageMargins left="0.23" right="0.1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2:I26"/>
  <sheetViews>
    <sheetView workbookViewId="0">
      <selection activeCell="G22" sqref="G22:H23"/>
    </sheetView>
  </sheetViews>
  <sheetFormatPr defaultColWidth="8.85546875" defaultRowHeight="15"/>
  <cols>
    <col min="7" max="7" width="18.85546875" customWidth="1"/>
    <col min="8" max="8" width="25.42578125" customWidth="1"/>
    <col min="9" max="9" width="9.42578125" bestFit="1" customWidth="1"/>
  </cols>
  <sheetData>
    <row r="2" spans="1:9">
      <c r="A2" s="60" t="s">
        <v>22</v>
      </c>
      <c r="B2" s="60"/>
      <c r="C2" s="60"/>
      <c r="D2" s="60"/>
      <c r="E2" s="60"/>
      <c r="F2" s="60"/>
      <c r="G2" s="60"/>
      <c r="H2" s="60"/>
    </row>
    <row r="3" spans="1:9" ht="67.5" customHeight="1">
      <c r="A3" s="61"/>
      <c r="B3" s="61"/>
      <c r="C3" s="61"/>
      <c r="D3" s="61"/>
      <c r="E3" s="61"/>
      <c r="F3" s="61"/>
      <c r="G3" s="61"/>
      <c r="H3" s="61"/>
    </row>
    <row r="4" spans="1:9" ht="27.75" customHeight="1">
      <c r="A4" s="62" t="s">
        <v>23</v>
      </c>
      <c r="B4" s="63"/>
      <c r="C4" s="63"/>
      <c r="D4" s="63"/>
      <c r="E4" s="63"/>
      <c r="F4" s="63"/>
      <c r="G4" s="63"/>
      <c r="H4" s="7">
        <v>738477.11</v>
      </c>
    </row>
    <row r="5" spans="1:9" ht="18" customHeight="1">
      <c r="A5" s="12"/>
      <c r="B5" s="13"/>
      <c r="C5" s="13"/>
      <c r="D5" s="13"/>
      <c r="E5" s="13"/>
      <c r="F5" s="13"/>
      <c r="G5" s="13"/>
      <c r="H5" s="5"/>
    </row>
    <row r="6" spans="1:9" ht="21" customHeight="1">
      <c r="A6" s="58" t="s">
        <v>24</v>
      </c>
      <c r="B6" s="59"/>
      <c r="C6" s="59"/>
      <c r="D6" s="59"/>
      <c r="E6" s="59"/>
      <c r="F6" s="59"/>
      <c r="G6" s="59"/>
      <c r="H6" s="2">
        <v>864143.67</v>
      </c>
    </row>
    <row r="7" spans="1:9" ht="46.5" customHeight="1">
      <c r="A7" s="64" t="s">
        <v>9</v>
      </c>
      <c r="B7" s="65"/>
      <c r="C7" s="65"/>
      <c r="D7" s="65"/>
      <c r="E7" s="65"/>
      <c r="F7" s="65"/>
      <c r="G7" s="65"/>
      <c r="H7" s="2">
        <f>SUM(H8:H18)</f>
        <v>940498.87999999977</v>
      </c>
      <c r="I7" s="6"/>
    </row>
    <row r="8" spans="1:9" ht="22.5" customHeight="1">
      <c r="A8" s="58" t="s">
        <v>0</v>
      </c>
      <c r="B8" s="59"/>
      <c r="C8" s="59"/>
      <c r="D8" s="59"/>
      <c r="E8" s="59"/>
      <c r="F8" s="59"/>
      <c r="G8" s="59"/>
      <c r="H8" s="2">
        <v>320556.95</v>
      </c>
    </row>
    <row r="9" spans="1:9" ht="22.5" customHeight="1">
      <c r="A9" s="58" t="s">
        <v>1</v>
      </c>
      <c r="B9" s="59"/>
      <c r="C9" s="59"/>
      <c r="D9" s="59"/>
      <c r="E9" s="59"/>
      <c r="F9" s="59"/>
      <c r="G9" s="59"/>
      <c r="H9" s="2">
        <v>88951.1</v>
      </c>
    </row>
    <row r="10" spans="1:9" ht="22.5" customHeight="1">
      <c r="A10" s="58" t="s">
        <v>11</v>
      </c>
      <c r="B10" s="59"/>
      <c r="C10" s="59"/>
      <c r="D10" s="59"/>
      <c r="E10" s="59"/>
      <c r="F10" s="59"/>
      <c r="G10" s="59"/>
      <c r="H10" s="2">
        <v>25043.24</v>
      </c>
    </row>
    <row r="11" spans="1:9" ht="18.75">
      <c r="A11" s="58" t="s">
        <v>2</v>
      </c>
      <c r="B11" s="59"/>
      <c r="C11" s="59"/>
      <c r="D11" s="59"/>
      <c r="E11" s="59"/>
      <c r="F11" s="59"/>
      <c r="G11" s="59"/>
      <c r="H11" s="5">
        <v>2880.26</v>
      </c>
    </row>
    <row r="12" spans="1:9" ht="18.75">
      <c r="A12" s="58" t="s">
        <v>3</v>
      </c>
      <c r="B12" s="59"/>
      <c r="C12" s="59"/>
      <c r="D12" s="59"/>
      <c r="E12" s="59"/>
      <c r="F12" s="59"/>
      <c r="G12" s="59"/>
      <c r="H12" s="2">
        <v>277681.71000000002</v>
      </c>
    </row>
    <row r="13" spans="1:9" ht="18.75">
      <c r="A13" s="58" t="s">
        <v>12</v>
      </c>
      <c r="B13" s="59"/>
      <c r="C13" s="59"/>
      <c r="D13" s="59"/>
      <c r="E13" s="59"/>
      <c r="F13" s="59"/>
      <c r="G13" s="59"/>
      <c r="H13" s="2">
        <v>56924.86</v>
      </c>
    </row>
    <row r="14" spans="1:9" ht="18.75">
      <c r="A14" s="58" t="s">
        <v>4</v>
      </c>
      <c r="B14" s="59"/>
      <c r="C14" s="59"/>
      <c r="D14" s="59"/>
      <c r="E14" s="59"/>
      <c r="F14" s="59"/>
      <c r="G14" s="59"/>
      <c r="H14" s="2">
        <v>89846.06</v>
      </c>
    </row>
    <row r="15" spans="1:9" ht="18.75">
      <c r="A15" s="58" t="s">
        <v>5</v>
      </c>
      <c r="B15" s="59"/>
      <c r="C15" s="59"/>
      <c r="D15" s="59"/>
      <c r="E15" s="59"/>
      <c r="F15" s="59"/>
      <c r="G15" s="59"/>
      <c r="H15" s="2">
        <v>19652.189999999999</v>
      </c>
    </row>
    <row r="16" spans="1:9" ht="18.75">
      <c r="A16" s="58" t="s">
        <v>6</v>
      </c>
      <c r="B16" s="59"/>
      <c r="C16" s="59"/>
      <c r="D16" s="59"/>
      <c r="E16" s="59"/>
      <c r="F16" s="59"/>
      <c r="G16" s="59"/>
      <c r="H16" s="2">
        <v>56702.82</v>
      </c>
    </row>
    <row r="17" spans="1:8" ht="18.75">
      <c r="A17" s="58" t="s">
        <v>7</v>
      </c>
      <c r="B17" s="59"/>
      <c r="C17" s="59"/>
      <c r="D17" s="59"/>
      <c r="E17" s="59"/>
      <c r="F17" s="59"/>
      <c r="G17" s="59"/>
      <c r="H17" s="5">
        <v>2107.5</v>
      </c>
    </row>
    <row r="18" spans="1:8" ht="18.75">
      <c r="A18" s="58" t="s">
        <v>26</v>
      </c>
      <c r="B18" s="59"/>
      <c r="C18" s="59"/>
      <c r="D18" s="59"/>
      <c r="E18" s="59"/>
      <c r="F18" s="59"/>
      <c r="G18" s="59"/>
      <c r="H18" s="5">
        <v>152.19</v>
      </c>
    </row>
    <row r="19" spans="1:8" ht="24.75" customHeight="1">
      <c r="A19" s="58" t="s">
        <v>25</v>
      </c>
      <c r="B19" s="70"/>
      <c r="C19" s="70"/>
      <c r="D19" s="70"/>
      <c r="E19" s="70"/>
      <c r="F19" s="70"/>
      <c r="G19" s="70"/>
      <c r="H19" s="2">
        <v>754728.09</v>
      </c>
    </row>
    <row r="20" spans="1:8" ht="22.5" customHeight="1">
      <c r="A20" s="71"/>
      <c r="B20" s="72"/>
      <c r="C20" s="72"/>
      <c r="D20" s="72"/>
      <c r="E20" s="72"/>
      <c r="F20" s="72"/>
      <c r="G20" s="72"/>
      <c r="H20" s="3"/>
    </row>
    <row r="21" spans="1:8" ht="18.75">
      <c r="A21" s="1"/>
      <c r="B21" s="1"/>
      <c r="C21" s="1"/>
      <c r="D21" s="1"/>
      <c r="E21" s="1"/>
      <c r="F21" s="1"/>
      <c r="G21" s="4"/>
      <c r="H21" s="4"/>
    </row>
    <row r="22" spans="1:8">
      <c r="A22" s="73"/>
      <c r="B22" s="73"/>
      <c r="C22" s="73"/>
      <c r="D22" s="73"/>
      <c r="E22" s="73"/>
      <c r="F22" s="73"/>
      <c r="G22" s="74"/>
      <c r="H22" s="74"/>
    </row>
    <row r="23" spans="1:8">
      <c r="A23" s="73"/>
      <c r="B23" s="73"/>
      <c r="C23" s="73"/>
      <c r="D23" s="73"/>
      <c r="E23" s="73"/>
      <c r="F23" s="73"/>
      <c r="G23" s="74"/>
      <c r="H23" s="74"/>
    </row>
    <row r="24" spans="1:8" ht="51.75" customHeight="1">
      <c r="A24" s="66" t="s">
        <v>8</v>
      </c>
      <c r="B24" s="67"/>
      <c r="C24" s="67"/>
      <c r="D24" s="67"/>
      <c r="E24" s="67"/>
      <c r="F24" s="67"/>
      <c r="G24" s="67"/>
      <c r="H24" s="67"/>
    </row>
    <row r="25" spans="1:8">
      <c r="A25" s="68"/>
      <c r="B25" s="69"/>
      <c r="C25" s="69"/>
      <c r="D25" s="69"/>
      <c r="E25" s="69"/>
      <c r="F25" s="69"/>
      <c r="G25" s="69"/>
      <c r="H25" s="69"/>
    </row>
    <row r="26" spans="1:8">
      <c r="A26" s="69"/>
      <c r="B26" s="69"/>
      <c r="C26" s="69"/>
      <c r="D26" s="69"/>
      <c r="E26" s="69"/>
      <c r="F26" s="69"/>
      <c r="G26" s="69"/>
      <c r="H26" s="69"/>
    </row>
  </sheetData>
  <mergeCells count="21">
    <mergeCell ref="A24:H24"/>
    <mergeCell ref="A25:H26"/>
    <mergeCell ref="A18:G18"/>
    <mergeCell ref="A16:G16"/>
    <mergeCell ref="A17:G17"/>
    <mergeCell ref="A19:G19"/>
    <mergeCell ref="A20:G20"/>
    <mergeCell ref="A22:F23"/>
    <mergeCell ref="G22:H23"/>
    <mergeCell ref="A15:G15"/>
    <mergeCell ref="A2:H3"/>
    <mergeCell ref="A4:G4"/>
    <mergeCell ref="A6:G6"/>
    <mergeCell ref="A7:G7"/>
    <mergeCell ref="A8:G8"/>
    <mergeCell ref="A9:G9"/>
    <mergeCell ref="A10:G10"/>
    <mergeCell ref="A11:G11"/>
    <mergeCell ref="A12:G12"/>
    <mergeCell ref="A13:G13"/>
    <mergeCell ref="A14:G14"/>
  </mergeCells>
  <pageMargins left="0.23" right="0.1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2:I25"/>
  <sheetViews>
    <sheetView workbookViewId="0">
      <selection activeCell="A23" sqref="A23:H23"/>
    </sheetView>
  </sheetViews>
  <sheetFormatPr defaultColWidth="8.85546875" defaultRowHeight="15"/>
  <cols>
    <col min="7" max="7" width="18.85546875" customWidth="1"/>
    <col min="8" max="8" width="25.42578125" customWidth="1"/>
    <col min="9" max="9" width="9.42578125" bestFit="1" customWidth="1"/>
  </cols>
  <sheetData>
    <row r="2" spans="1:9">
      <c r="A2" s="60" t="s">
        <v>17</v>
      </c>
      <c r="B2" s="60"/>
      <c r="C2" s="60"/>
      <c r="D2" s="60"/>
      <c r="E2" s="60"/>
      <c r="F2" s="60"/>
      <c r="G2" s="60"/>
      <c r="H2" s="60"/>
    </row>
    <row r="3" spans="1:9" ht="67.5" customHeight="1">
      <c r="A3" s="61"/>
      <c r="B3" s="61"/>
      <c r="C3" s="61"/>
      <c r="D3" s="61"/>
      <c r="E3" s="61"/>
      <c r="F3" s="61"/>
      <c r="G3" s="61"/>
      <c r="H3" s="61"/>
    </row>
    <row r="4" spans="1:9" ht="27.75" customHeight="1">
      <c r="A4" s="62" t="s">
        <v>18</v>
      </c>
      <c r="B4" s="63"/>
      <c r="C4" s="63"/>
      <c r="D4" s="63"/>
      <c r="E4" s="63"/>
      <c r="F4" s="63"/>
      <c r="G4" s="63"/>
      <c r="H4" s="7">
        <v>659216.78</v>
      </c>
    </row>
    <row r="5" spans="1:9" ht="18" customHeight="1">
      <c r="A5" s="10"/>
      <c r="B5" s="11"/>
      <c r="C5" s="11"/>
      <c r="D5" s="11"/>
      <c r="E5" s="11"/>
      <c r="F5" s="11"/>
      <c r="G5" s="11"/>
      <c r="H5" s="5"/>
    </row>
    <row r="6" spans="1:9" ht="21" customHeight="1">
      <c r="A6" s="58" t="s">
        <v>19</v>
      </c>
      <c r="B6" s="59"/>
      <c r="C6" s="59"/>
      <c r="D6" s="59"/>
      <c r="E6" s="59"/>
      <c r="F6" s="59"/>
      <c r="G6" s="59"/>
      <c r="H6" s="2">
        <v>956755.15</v>
      </c>
    </row>
    <row r="7" spans="1:9" ht="46.5" customHeight="1">
      <c r="A7" s="64" t="s">
        <v>9</v>
      </c>
      <c r="B7" s="65"/>
      <c r="C7" s="65"/>
      <c r="D7" s="65"/>
      <c r="E7" s="65"/>
      <c r="F7" s="65"/>
      <c r="G7" s="65"/>
      <c r="H7" s="2">
        <f>SUM(H8:H17)</f>
        <v>866243.82</v>
      </c>
      <c r="I7" s="6"/>
    </row>
    <row r="8" spans="1:9" ht="22.5" customHeight="1">
      <c r="A8" s="58" t="s">
        <v>0</v>
      </c>
      <c r="B8" s="59"/>
      <c r="C8" s="59"/>
      <c r="D8" s="59"/>
      <c r="E8" s="59"/>
      <c r="F8" s="59"/>
      <c r="G8" s="59"/>
      <c r="H8" s="2">
        <v>285346.55</v>
      </c>
    </row>
    <row r="9" spans="1:9" ht="22.5" customHeight="1">
      <c r="A9" s="58" t="s">
        <v>1</v>
      </c>
      <c r="B9" s="59"/>
      <c r="C9" s="59"/>
      <c r="D9" s="59"/>
      <c r="E9" s="59"/>
      <c r="F9" s="59"/>
      <c r="G9" s="59"/>
      <c r="H9" s="2">
        <v>89607.89</v>
      </c>
    </row>
    <row r="10" spans="1:9" ht="22.5" customHeight="1">
      <c r="A10" s="58" t="s">
        <v>11</v>
      </c>
      <c r="B10" s="59"/>
      <c r="C10" s="59"/>
      <c r="D10" s="59"/>
      <c r="E10" s="59"/>
      <c r="F10" s="59"/>
      <c r="G10" s="59"/>
      <c r="H10" s="2">
        <v>24307.43</v>
      </c>
    </row>
    <row r="11" spans="1:9" ht="18.75">
      <c r="A11" s="58" t="s">
        <v>2</v>
      </c>
      <c r="B11" s="59"/>
      <c r="C11" s="59"/>
      <c r="D11" s="59"/>
      <c r="E11" s="59"/>
      <c r="F11" s="59"/>
      <c r="G11" s="59"/>
      <c r="H11" s="5">
        <v>2857.46</v>
      </c>
    </row>
    <row r="12" spans="1:9" ht="18.75">
      <c r="A12" s="58" t="s">
        <v>3</v>
      </c>
      <c r="B12" s="59"/>
      <c r="C12" s="59"/>
      <c r="D12" s="59"/>
      <c r="E12" s="59"/>
      <c r="F12" s="59"/>
      <c r="G12" s="59"/>
      <c r="H12" s="2">
        <v>262098.13</v>
      </c>
    </row>
    <row r="13" spans="1:9" ht="18.75">
      <c r="A13" s="58" t="s">
        <v>12</v>
      </c>
      <c r="B13" s="59"/>
      <c r="C13" s="59"/>
      <c r="D13" s="59"/>
      <c r="E13" s="59"/>
      <c r="F13" s="59"/>
      <c r="G13" s="59"/>
      <c r="H13" s="2">
        <v>56825.55</v>
      </c>
    </row>
    <row r="14" spans="1:9" ht="18.75">
      <c r="A14" s="58" t="s">
        <v>4</v>
      </c>
      <c r="B14" s="59"/>
      <c r="C14" s="59"/>
      <c r="D14" s="59"/>
      <c r="E14" s="59"/>
      <c r="F14" s="59"/>
      <c r="G14" s="59"/>
      <c r="H14" s="2">
        <v>81434.22</v>
      </c>
    </row>
    <row r="15" spans="1:9" ht="18.75">
      <c r="A15" s="58" t="s">
        <v>5</v>
      </c>
      <c r="B15" s="59"/>
      <c r="C15" s="59"/>
      <c r="D15" s="59"/>
      <c r="E15" s="59"/>
      <c r="F15" s="59"/>
      <c r="G15" s="59"/>
      <c r="H15" s="2">
        <v>13633.85</v>
      </c>
    </row>
    <row r="16" spans="1:9" ht="18.75">
      <c r="A16" s="58" t="s">
        <v>6</v>
      </c>
      <c r="B16" s="59"/>
      <c r="C16" s="59"/>
      <c r="D16" s="59"/>
      <c r="E16" s="59"/>
      <c r="F16" s="59"/>
      <c r="G16" s="59"/>
      <c r="H16" s="2">
        <v>49685.95</v>
      </c>
    </row>
    <row r="17" spans="1:8" ht="18.75">
      <c r="A17" s="58" t="s">
        <v>7</v>
      </c>
      <c r="B17" s="59"/>
      <c r="C17" s="59"/>
      <c r="D17" s="59"/>
      <c r="E17" s="59"/>
      <c r="F17" s="59"/>
      <c r="G17" s="59"/>
      <c r="H17" s="5">
        <v>446.79</v>
      </c>
    </row>
    <row r="18" spans="1:8" ht="24.75" customHeight="1">
      <c r="A18" s="58" t="s">
        <v>20</v>
      </c>
      <c r="B18" s="70"/>
      <c r="C18" s="70"/>
      <c r="D18" s="70"/>
      <c r="E18" s="70"/>
      <c r="F18" s="70"/>
      <c r="G18" s="70"/>
      <c r="H18" s="2">
        <v>738477.11</v>
      </c>
    </row>
    <row r="19" spans="1:8" ht="22.5" customHeight="1">
      <c r="A19" s="71"/>
      <c r="B19" s="72"/>
      <c r="C19" s="72"/>
      <c r="D19" s="72"/>
      <c r="E19" s="72"/>
      <c r="F19" s="72"/>
      <c r="G19" s="72"/>
      <c r="H19" s="3"/>
    </row>
    <row r="20" spans="1:8" ht="18.75">
      <c r="A20" s="1"/>
      <c r="B20" s="1"/>
      <c r="C20" s="1"/>
      <c r="D20" s="1"/>
      <c r="E20" s="1"/>
      <c r="F20" s="1"/>
      <c r="G20" s="4"/>
      <c r="H20" s="4"/>
    </row>
    <row r="21" spans="1:8">
      <c r="A21" s="73"/>
      <c r="B21" s="73"/>
      <c r="C21" s="73"/>
      <c r="D21" s="73"/>
      <c r="E21" s="73"/>
      <c r="F21" s="73"/>
      <c r="G21" s="74"/>
      <c r="H21" s="74"/>
    </row>
    <row r="22" spans="1:8">
      <c r="A22" s="73"/>
      <c r="B22" s="73"/>
      <c r="C22" s="73"/>
      <c r="D22" s="73"/>
      <c r="E22" s="73"/>
      <c r="F22" s="73"/>
      <c r="G22" s="74"/>
      <c r="H22" s="74"/>
    </row>
    <row r="23" spans="1:8" ht="51.75" customHeight="1">
      <c r="A23" s="66" t="s">
        <v>21</v>
      </c>
      <c r="B23" s="67"/>
      <c r="C23" s="67"/>
      <c r="D23" s="67"/>
      <c r="E23" s="67"/>
      <c r="F23" s="67"/>
      <c r="G23" s="67"/>
      <c r="H23" s="67"/>
    </row>
    <row r="24" spans="1:8">
      <c r="A24" s="68"/>
      <c r="B24" s="69"/>
      <c r="C24" s="69"/>
      <c r="D24" s="69"/>
      <c r="E24" s="69"/>
      <c r="F24" s="69"/>
      <c r="G24" s="69"/>
      <c r="H24" s="69"/>
    </row>
    <row r="25" spans="1:8">
      <c r="A25" s="69"/>
      <c r="B25" s="69"/>
      <c r="C25" s="69"/>
      <c r="D25" s="69"/>
      <c r="E25" s="69"/>
      <c r="F25" s="69"/>
      <c r="G25" s="69"/>
      <c r="H25" s="69"/>
    </row>
  </sheetData>
  <mergeCells count="20">
    <mergeCell ref="A23:H23"/>
    <mergeCell ref="A24:H25"/>
    <mergeCell ref="A16:G16"/>
    <mergeCell ref="A17:G17"/>
    <mergeCell ref="A18:G18"/>
    <mergeCell ref="A19:G19"/>
    <mergeCell ref="A21:F22"/>
    <mergeCell ref="G21:H22"/>
    <mergeCell ref="A15:G15"/>
    <mergeCell ref="A2:H3"/>
    <mergeCell ref="A4:G4"/>
    <mergeCell ref="A6:G6"/>
    <mergeCell ref="A7:G7"/>
    <mergeCell ref="A8:G8"/>
    <mergeCell ref="A9:G9"/>
    <mergeCell ref="A10:G10"/>
    <mergeCell ref="A11:G11"/>
    <mergeCell ref="A12:G12"/>
    <mergeCell ref="A13:G13"/>
    <mergeCell ref="A14:G14"/>
  </mergeCells>
  <pageMargins left="0.23" right="0.1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2:I26"/>
  <sheetViews>
    <sheetView workbookViewId="0">
      <selection activeCell="A24" sqref="A24:H24"/>
    </sheetView>
  </sheetViews>
  <sheetFormatPr defaultColWidth="8.85546875" defaultRowHeight="15"/>
  <cols>
    <col min="7" max="7" width="18.85546875" customWidth="1"/>
    <col min="8" max="8" width="25.42578125" customWidth="1"/>
    <col min="9" max="9" width="9.42578125" bestFit="1" customWidth="1"/>
  </cols>
  <sheetData>
    <row r="2" spans="1:9">
      <c r="A2" s="60" t="s">
        <v>13</v>
      </c>
      <c r="B2" s="60"/>
      <c r="C2" s="60"/>
      <c r="D2" s="60"/>
      <c r="E2" s="60"/>
      <c r="F2" s="60"/>
      <c r="G2" s="60"/>
      <c r="H2" s="60"/>
    </row>
    <row r="3" spans="1:9" ht="67.5" customHeight="1">
      <c r="A3" s="61"/>
      <c r="B3" s="61"/>
      <c r="C3" s="61"/>
      <c r="D3" s="61"/>
      <c r="E3" s="61"/>
      <c r="F3" s="61"/>
      <c r="G3" s="61"/>
      <c r="H3" s="61"/>
    </row>
    <row r="4" spans="1:9" ht="27.75" customHeight="1">
      <c r="A4" s="62" t="s">
        <v>14</v>
      </c>
      <c r="B4" s="63"/>
      <c r="C4" s="63"/>
      <c r="D4" s="63"/>
      <c r="E4" s="63"/>
      <c r="F4" s="63"/>
      <c r="G4" s="63"/>
      <c r="H4" s="7">
        <v>606560.96</v>
      </c>
    </row>
    <row r="5" spans="1:9" ht="18" customHeight="1">
      <c r="A5" s="8"/>
      <c r="B5" s="9"/>
      <c r="C5" s="9"/>
      <c r="D5" s="9"/>
      <c r="E5" s="9"/>
      <c r="F5" s="9"/>
      <c r="G5" s="9"/>
      <c r="H5" s="5"/>
    </row>
    <row r="6" spans="1:9" ht="21" customHeight="1">
      <c r="A6" s="58" t="s">
        <v>15</v>
      </c>
      <c r="B6" s="59"/>
      <c r="C6" s="59"/>
      <c r="D6" s="59"/>
      <c r="E6" s="59"/>
      <c r="F6" s="59"/>
      <c r="G6" s="59"/>
      <c r="H6" s="2">
        <v>944616.24</v>
      </c>
    </row>
    <row r="7" spans="1:9" ht="46.5" customHeight="1">
      <c r="A7" s="64" t="s">
        <v>9</v>
      </c>
      <c r="B7" s="65"/>
      <c r="C7" s="65"/>
      <c r="D7" s="65"/>
      <c r="E7" s="65"/>
      <c r="F7" s="65"/>
      <c r="G7" s="65"/>
      <c r="H7" s="2">
        <f>SUM(H8:H18)</f>
        <v>791776.27000000014</v>
      </c>
      <c r="I7" s="6"/>
    </row>
    <row r="8" spans="1:9" ht="22.5" customHeight="1">
      <c r="A8" s="58" t="s">
        <v>0</v>
      </c>
      <c r="B8" s="59"/>
      <c r="C8" s="59"/>
      <c r="D8" s="59"/>
      <c r="E8" s="59"/>
      <c r="F8" s="59"/>
      <c r="G8" s="59"/>
      <c r="H8" s="2">
        <v>292199.07</v>
      </c>
    </row>
    <row r="9" spans="1:9" ht="22.5" customHeight="1">
      <c r="A9" s="58" t="s">
        <v>1</v>
      </c>
      <c r="B9" s="59"/>
      <c r="C9" s="59"/>
      <c r="D9" s="59"/>
      <c r="E9" s="59"/>
      <c r="F9" s="59"/>
      <c r="G9" s="59"/>
      <c r="H9" s="2">
        <v>78420.149999999994</v>
      </c>
    </row>
    <row r="10" spans="1:9" ht="22.5" customHeight="1">
      <c r="A10" s="58" t="s">
        <v>11</v>
      </c>
      <c r="B10" s="59"/>
      <c r="C10" s="59"/>
      <c r="D10" s="59"/>
      <c r="E10" s="59"/>
      <c r="F10" s="59"/>
      <c r="G10" s="59"/>
      <c r="H10" s="2">
        <v>18665.490000000002</v>
      </c>
    </row>
    <row r="11" spans="1:9" ht="18.75">
      <c r="A11" s="58" t="s">
        <v>2</v>
      </c>
      <c r="B11" s="59"/>
      <c r="C11" s="59"/>
      <c r="D11" s="59"/>
      <c r="E11" s="59"/>
      <c r="F11" s="59"/>
      <c r="G11" s="59"/>
      <c r="H11" s="5">
        <v>4457.04</v>
      </c>
    </row>
    <row r="12" spans="1:9" ht="18.75">
      <c r="A12" s="58" t="s">
        <v>3</v>
      </c>
      <c r="B12" s="59"/>
      <c r="C12" s="59"/>
      <c r="D12" s="59"/>
      <c r="E12" s="59"/>
      <c r="F12" s="59"/>
      <c r="G12" s="59"/>
      <c r="H12" s="2">
        <v>211902.76</v>
      </c>
    </row>
    <row r="13" spans="1:9" ht="18.75">
      <c r="A13" s="58" t="s">
        <v>12</v>
      </c>
      <c r="B13" s="59"/>
      <c r="C13" s="59"/>
      <c r="D13" s="59"/>
      <c r="E13" s="59"/>
      <c r="F13" s="59"/>
      <c r="G13" s="59"/>
      <c r="H13" s="2">
        <v>45744.06</v>
      </c>
    </row>
    <row r="14" spans="1:9" ht="18.75">
      <c r="A14" s="58" t="s">
        <v>4</v>
      </c>
      <c r="B14" s="59"/>
      <c r="C14" s="59"/>
      <c r="D14" s="59"/>
      <c r="E14" s="59"/>
      <c r="F14" s="59"/>
      <c r="G14" s="59"/>
      <c r="H14" s="2">
        <v>71861.87</v>
      </c>
    </row>
    <row r="15" spans="1:9" ht="18.75">
      <c r="A15" s="58" t="s">
        <v>5</v>
      </c>
      <c r="B15" s="59"/>
      <c r="C15" s="59"/>
      <c r="D15" s="59"/>
      <c r="E15" s="59"/>
      <c r="F15" s="59"/>
      <c r="G15" s="59"/>
      <c r="H15" s="2">
        <v>16005.74</v>
      </c>
    </row>
    <row r="16" spans="1:9" ht="18.75">
      <c r="A16" s="58" t="s">
        <v>6</v>
      </c>
      <c r="B16" s="59"/>
      <c r="C16" s="59"/>
      <c r="D16" s="59"/>
      <c r="E16" s="59"/>
      <c r="F16" s="59"/>
      <c r="G16" s="59"/>
      <c r="H16" s="2">
        <v>48263.25</v>
      </c>
    </row>
    <row r="17" spans="1:8" ht="18.75">
      <c r="A17" s="58" t="s">
        <v>7</v>
      </c>
      <c r="B17" s="59"/>
      <c r="C17" s="59"/>
      <c r="D17" s="59"/>
      <c r="E17" s="59"/>
      <c r="F17" s="59"/>
      <c r="G17" s="59"/>
      <c r="H17" s="5">
        <v>3603.05</v>
      </c>
    </row>
    <row r="18" spans="1:8" ht="18.75">
      <c r="A18" s="58" t="s">
        <v>10</v>
      </c>
      <c r="B18" s="59"/>
      <c r="C18" s="59"/>
      <c r="D18" s="59"/>
      <c r="E18" s="59"/>
      <c r="F18" s="59"/>
      <c r="G18" s="59"/>
      <c r="H18" s="2">
        <v>653.79</v>
      </c>
    </row>
    <row r="19" spans="1:8" ht="24.75" customHeight="1">
      <c r="A19" s="58" t="s">
        <v>16</v>
      </c>
      <c r="B19" s="70"/>
      <c r="C19" s="70"/>
      <c r="D19" s="70"/>
      <c r="E19" s="70"/>
      <c r="F19" s="70"/>
      <c r="G19" s="70"/>
      <c r="H19" s="2">
        <v>659216.78</v>
      </c>
    </row>
    <row r="20" spans="1:8" ht="22.5" customHeight="1">
      <c r="A20" s="71"/>
      <c r="B20" s="72"/>
      <c r="C20" s="72"/>
      <c r="D20" s="72"/>
      <c r="E20" s="72"/>
      <c r="F20" s="72"/>
      <c r="G20" s="72"/>
      <c r="H20" s="3"/>
    </row>
    <row r="21" spans="1:8" ht="18.75">
      <c r="A21" s="1"/>
      <c r="B21" s="1"/>
      <c r="C21" s="1"/>
      <c r="D21" s="1"/>
      <c r="E21" s="1"/>
      <c r="F21" s="1"/>
      <c r="G21" s="4"/>
      <c r="H21" s="4"/>
    </row>
    <row r="22" spans="1:8">
      <c r="A22" s="73"/>
      <c r="B22" s="73"/>
      <c r="C22" s="73"/>
      <c r="D22" s="73"/>
      <c r="E22" s="73"/>
      <c r="F22" s="73"/>
      <c r="G22" s="74"/>
      <c r="H22" s="74"/>
    </row>
    <row r="23" spans="1:8">
      <c r="A23" s="73"/>
      <c r="B23" s="73"/>
      <c r="C23" s="73"/>
      <c r="D23" s="73"/>
      <c r="E23" s="73"/>
      <c r="F23" s="73"/>
      <c r="G23" s="74"/>
      <c r="H23" s="74"/>
    </row>
    <row r="24" spans="1:8" ht="51.75" customHeight="1">
      <c r="A24" s="66" t="s">
        <v>8</v>
      </c>
      <c r="B24" s="67"/>
      <c r="C24" s="67"/>
      <c r="D24" s="67"/>
      <c r="E24" s="67"/>
      <c r="F24" s="67"/>
      <c r="G24" s="67"/>
      <c r="H24" s="67"/>
    </row>
    <row r="25" spans="1:8">
      <c r="A25" s="68"/>
      <c r="B25" s="69"/>
      <c r="C25" s="69"/>
      <c r="D25" s="69"/>
      <c r="E25" s="69"/>
      <c r="F25" s="69"/>
      <c r="G25" s="69"/>
      <c r="H25" s="69"/>
    </row>
    <row r="26" spans="1:8">
      <c r="A26" s="69"/>
      <c r="B26" s="69"/>
      <c r="C26" s="69"/>
      <c r="D26" s="69"/>
      <c r="E26" s="69"/>
      <c r="F26" s="69"/>
      <c r="G26" s="69"/>
      <c r="H26" s="69"/>
    </row>
  </sheetData>
  <mergeCells count="21">
    <mergeCell ref="A24:H24"/>
    <mergeCell ref="A25:H26"/>
    <mergeCell ref="A16:G16"/>
    <mergeCell ref="A17:G17"/>
    <mergeCell ref="A18:G18"/>
    <mergeCell ref="A19:G19"/>
    <mergeCell ref="A20:G20"/>
    <mergeCell ref="A22:F23"/>
    <mergeCell ref="G22:H23"/>
    <mergeCell ref="A15:G15"/>
    <mergeCell ref="A2:H3"/>
    <mergeCell ref="A4:G4"/>
    <mergeCell ref="A6:G6"/>
    <mergeCell ref="A7:G7"/>
    <mergeCell ref="A8:G8"/>
    <mergeCell ref="A9:G9"/>
    <mergeCell ref="A10:G10"/>
    <mergeCell ref="A11:G11"/>
    <mergeCell ref="A12:G12"/>
    <mergeCell ref="A13:G13"/>
    <mergeCell ref="A14:G14"/>
  </mergeCells>
  <pageMargins left="0.23" right="0.1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I26"/>
  <sheetViews>
    <sheetView workbookViewId="0">
      <selection activeCell="H19" sqref="H19"/>
    </sheetView>
  </sheetViews>
  <sheetFormatPr defaultColWidth="8.85546875" defaultRowHeight="15"/>
  <cols>
    <col min="7" max="7" width="18.85546875" customWidth="1"/>
    <col min="8" max="8" width="25.42578125" customWidth="1"/>
    <col min="9" max="9" width="9.42578125" bestFit="1" customWidth="1"/>
  </cols>
  <sheetData>
    <row r="2" spans="1:9">
      <c r="A2" s="60" t="s">
        <v>114</v>
      </c>
      <c r="B2" s="60"/>
      <c r="C2" s="60"/>
      <c r="D2" s="60"/>
      <c r="E2" s="60"/>
      <c r="F2" s="60"/>
      <c r="G2" s="60"/>
      <c r="H2" s="60"/>
    </row>
    <row r="3" spans="1:9" ht="67.5" customHeight="1">
      <c r="A3" s="61"/>
      <c r="B3" s="61"/>
      <c r="C3" s="61"/>
      <c r="D3" s="61"/>
      <c r="E3" s="61"/>
      <c r="F3" s="61"/>
      <c r="G3" s="61"/>
      <c r="H3" s="61"/>
    </row>
    <row r="4" spans="1:9" ht="27.75" customHeight="1">
      <c r="A4" s="62" t="s">
        <v>115</v>
      </c>
      <c r="B4" s="63"/>
      <c r="C4" s="63"/>
      <c r="D4" s="63"/>
      <c r="E4" s="63"/>
      <c r="F4" s="63"/>
      <c r="G4" s="63"/>
      <c r="H4" s="7">
        <v>794968.2</v>
      </c>
    </row>
    <row r="5" spans="1:9" ht="18" customHeight="1">
      <c r="A5" s="52"/>
      <c r="B5" s="53"/>
      <c r="C5" s="53"/>
      <c r="D5" s="53"/>
      <c r="E5" s="53"/>
      <c r="F5" s="53"/>
      <c r="G5" s="53"/>
      <c r="H5" s="5"/>
    </row>
    <row r="6" spans="1:9" ht="21" customHeight="1">
      <c r="A6" s="58" t="s">
        <v>116</v>
      </c>
      <c r="B6" s="59"/>
      <c r="C6" s="59"/>
      <c r="D6" s="59"/>
      <c r="E6" s="59"/>
      <c r="F6" s="59"/>
      <c r="G6" s="59"/>
      <c r="H6" s="2">
        <v>789005.33</v>
      </c>
    </row>
    <row r="7" spans="1:9" ht="46.5" customHeight="1">
      <c r="A7" s="64" t="s">
        <v>9</v>
      </c>
      <c r="B7" s="65"/>
      <c r="C7" s="65"/>
      <c r="D7" s="65"/>
      <c r="E7" s="65"/>
      <c r="F7" s="65"/>
      <c r="G7" s="65"/>
      <c r="H7" s="2">
        <f>SUM(H8:H18)</f>
        <v>621569</v>
      </c>
      <c r="I7" s="6"/>
    </row>
    <row r="8" spans="1:9" ht="22.5" customHeight="1">
      <c r="A8" s="58" t="s">
        <v>0</v>
      </c>
      <c r="B8" s="59"/>
      <c r="C8" s="59"/>
      <c r="D8" s="59"/>
      <c r="E8" s="59"/>
      <c r="F8" s="59"/>
      <c r="G8" s="59"/>
      <c r="H8" s="2">
        <v>311536.06</v>
      </c>
    </row>
    <row r="9" spans="1:9" ht="22.5" customHeight="1">
      <c r="A9" s="58" t="s">
        <v>1</v>
      </c>
      <c r="B9" s="59"/>
      <c r="C9" s="59"/>
      <c r="D9" s="59"/>
      <c r="E9" s="59"/>
      <c r="F9" s="59"/>
      <c r="G9" s="59"/>
      <c r="H9" s="2">
        <v>88188.99</v>
      </c>
    </row>
    <row r="10" spans="1:9" ht="22.5" customHeight="1">
      <c r="A10" s="58" t="s">
        <v>11</v>
      </c>
      <c r="B10" s="59"/>
      <c r="C10" s="59"/>
      <c r="D10" s="59"/>
      <c r="E10" s="59"/>
      <c r="F10" s="59"/>
      <c r="G10" s="59"/>
      <c r="H10" s="2">
        <v>245.55</v>
      </c>
    </row>
    <row r="11" spans="1:9" ht="18.75">
      <c r="A11" s="58" t="s">
        <v>2</v>
      </c>
      <c r="B11" s="59"/>
      <c r="C11" s="59"/>
      <c r="D11" s="59"/>
      <c r="E11" s="59"/>
      <c r="F11" s="59"/>
      <c r="G11" s="59"/>
      <c r="H11" s="5">
        <v>63471.75</v>
      </c>
    </row>
    <row r="12" spans="1:9" ht="18.75">
      <c r="A12" s="58" t="s">
        <v>3</v>
      </c>
      <c r="B12" s="59"/>
      <c r="C12" s="59"/>
      <c r="D12" s="59"/>
      <c r="E12" s="59"/>
      <c r="F12" s="59"/>
      <c r="G12" s="59"/>
      <c r="H12" s="2">
        <v>2958.62</v>
      </c>
    </row>
    <row r="13" spans="1:9" ht="18.75">
      <c r="A13" s="58" t="s">
        <v>12</v>
      </c>
      <c r="B13" s="59"/>
      <c r="C13" s="59"/>
      <c r="D13" s="59"/>
      <c r="E13" s="59"/>
      <c r="F13" s="59"/>
      <c r="G13" s="59"/>
      <c r="H13" s="2">
        <v>395.95</v>
      </c>
    </row>
    <row r="14" spans="1:9" ht="18.75">
      <c r="A14" s="58" t="s">
        <v>4</v>
      </c>
      <c r="B14" s="59"/>
      <c r="C14" s="59"/>
      <c r="D14" s="59"/>
      <c r="E14" s="59"/>
      <c r="F14" s="59"/>
      <c r="G14" s="59"/>
      <c r="H14" s="2">
        <v>78518.86</v>
      </c>
    </row>
    <row r="15" spans="1:9" ht="18.75">
      <c r="A15" s="58" t="s">
        <v>5</v>
      </c>
      <c r="B15" s="59"/>
      <c r="C15" s="59"/>
      <c r="D15" s="59"/>
      <c r="E15" s="59"/>
      <c r="F15" s="59"/>
      <c r="G15" s="59"/>
      <c r="H15" s="2">
        <v>17177.39</v>
      </c>
    </row>
    <row r="16" spans="1:9" ht="18.75">
      <c r="A16" s="58" t="s">
        <v>6</v>
      </c>
      <c r="B16" s="59"/>
      <c r="C16" s="59"/>
      <c r="D16" s="59"/>
      <c r="E16" s="59"/>
      <c r="F16" s="59"/>
      <c r="G16" s="59"/>
      <c r="H16" s="2">
        <v>54472.13</v>
      </c>
    </row>
    <row r="17" spans="1:8" ht="18.75">
      <c r="A17" s="58" t="s">
        <v>112</v>
      </c>
      <c r="B17" s="59"/>
      <c r="C17" s="59"/>
      <c r="D17" s="59"/>
      <c r="E17" s="59"/>
      <c r="F17" s="59"/>
      <c r="G17" s="59"/>
      <c r="H17" s="2">
        <v>4250</v>
      </c>
    </row>
    <row r="18" spans="1:8" ht="18.75">
      <c r="A18" s="58" t="s">
        <v>7</v>
      </c>
      <c r="B18" s="59"/>
      <c r="C18" s="59"/>
      <c r="D18" s="59"/>
      <c r="E18" s="59"/>
      <c r="F18" s="59"/>
      <c r="G18" s="59"/>
      <c r="H18" s="5">
        <v>353.7</v>
      </c>
    </row>
    <row r="19" spans="1:8" ht="24.75" customHeight="1">
      <c r="A19" s="58" t="s">
        <v>117</v>
      </c>
      <c r="B19" s="70"/>
      <c r="C19" s="70"/>
      <c r="D19" s="70"/>
      <c r="E19" s="70"/>
      <c r="F19" s="70"/>
      <c r="G19" s="70"/>
      <c r="H19" s="2">
        <v>822957.87</v>
      </c>
    </row>
    <row r="20" spans="1:8" ht="22.5" customHeight="1">
      <c r="A20" s="71"/>
      <c r="B20" s="72"/>
      <c r="C20" s="72"/>
      <c r="D20" s="72"/>
      <c r="E20" s="72"/>
      <c r="F20" s="72"/>
      <c r="G20" s="72"/>
      <c r="H20" s="3"/>
    </row>
    <row r="21" spans="1:8" ht="18.75">
      <c r="A21" s="1"/>
      <c r="B21" s="1"/>
      <c r="C21" s="1"/>
      <c r="D21" s="1"/>
      <c r="E21" s="1"/>
      <c r="F21" s="1"/>
      <c r="G21" s="4"/>
      <c r="H21" s="4"/>
    </row>
    <row r="22" spans="1:8" ht="15" customHeight="1">
      <c r="A22" s="73"/>
      <c r="B22" s="73"/>
      <c r="C22" s="73"/>
      <c r="D22" s="73"/>
      <c r="E22" s="73"/>
      <c r="F22" s="73"/>
      <c r="G22" s="74"/>
      <c r="H22" s="74"/>
    </row>
    <row r="23" spans="1:8" ht="15" customHeight="1">
      <c r="A23" s="73"/>
      <c r="B23" s="73"/>
      <c r="C23" s="73"/>
      <c r="D23" s="73"/>
      <c r="E23" s="73"/>
      <c r="F23" s="73"/>
      <c r="G23" s="74"/>
      <c r="H23" s="74"/>
    </row>
    <row r="24" spans="1:8" ht="82.5" customHeight="1">
      <c r="A24" s="66" t="s">
        <v>113</v>
      </c>
      <c r="B24" s="67"/>
      <c r="C24" s="67"/>
      <c r="D24" s="67"/>
      <c r="E24" s="67"/>
      <c r="F24" s="67"/>
      <c r="G24" s="67"/>
      <c r="H24" s="67"/>
    </row>
    <row r="25" spans="1:8" ht="15" customHeight="1">
      <c r="A25" s="68"/>
      <c r="B25" s="69"/>
      <c r="C25" s="69"/>
      <c r="D25" s="69"/>
      <c r="E25" s="69"/>
      <c r="F25" s="69"/>
      <c r="G25" s="69"/>
      <c r="H25" s="69"/>
    </row>
    <row r="26" spans="1:8" ht="15" customHeight="1">
      <c r="A26" s="69"/>
      <c r="B26" s="69"/>
      <c r="C26" s="69"/>
      <c r="D26" s="69"/>
      <c r="E26" s="69"/>
      <c r="F26" s="69"/>
      <c r="G26" s="69"/>
      <c r="H26" s="69"/>
    </row>
  </sheetData>
  <mergeCells count="21">
    <mergeCell ref="A24:H24"/>
    <mergeCell ref="A25:H26"/>
    <mergeCell ref="A16:G16"/>
    <mergeCell ref="A17:G17"/>
    <mergeCell ref="A18:G18"/>
    <mergeCell ref="A19:G19"/>
    <mergeCell ref="A20:G20"/>
    <mergeCell ref="A22:F23"/>
    <mergeCell ref="G22:H23"/>
    <mergeCell ref="A15:G15"/>
    <mergeCell ref="A2:H3"/>
    <mergeCell ref="A4:G4"/>
    <mergeCell ref="A6:G6"/>
    <mergeCell ref="A7:G7"/>
    <mergeCell ref="A8:G8"/>
    <mergeCell ref="A9:G9"/>
    <mergeCell ref="A10:G10"/>
    <mergeCell ref="A11:G11"/>
    <mergeCell ref="A12:G12"/>
    <mergeCell ref="A13:G13"/>
    <mergeCell ref="A14:G14"/>
  </mergeCells>
  <pageMargins left="0.23" right="0.1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I26"/>
  <sheetViews>
    <sheetView workbookViewId="0">
      <selection activeCell="A24" sqref="A24:H24"/>
    </sheetView>
  </sheetViews>
  <sheetFormatPr defaultColWidth="8.85546875" defaultRowHeight="15"/>
  <cols>
    <col min="7" max="7" width="18.85546875" customWidth="1"/>
    <col min="8" max="8" width="25.42578125" customWidth="1"/>
    <col min="9" max="9" width="9.42578125" bestFit="1" customWidth="1"/>
  </cols>
  <sheetData>
    <row r="2" spans="1:9">
      <c r="A2" s="60" t="s">
        <v>108</v>
      </c>
      <c r="B2" s="60"/>
      <c r="C2" s="60"/>
      <c r="D2" s="60"/>
      <c r="E2" s="60"/>
      <c r="F2" s="60"/>
      <c r="G2" s="60"/>
      <c r="H2" s="60"/>
    </row>
    <row r="3" spans="1:9" ht="67.5" customHeight="1">
      <c r="A3" s="61"/>
      <c r="B3" s="61"/>
      <c r="C3" s="61"/>
      <c r="D3" s="61"/>
      <c r="E3" s="61"/>
      <c r="F3" s="61"/>
      <c r="G3" s="61"/>
      <c r="H3" s="61"/>
    </row>
    <row r="4" spans="1:9" ht="27.75" customHeight="1">
      <c r="A4" s="62" t="s">
        <v>109</v>
      </c>
      <c r="B4" s="63"/>
      <c r="C4" s="63"/>
      <c r="D4" s="63"/>
      <c r="E4" s="63"/>
      <c r="F4" s="63"/>
      <c r="G4" s="63"/>
      <c r="H4" s="7">
        <v>774729.24</v>
      </c>
    </row>
    <row r="5" spans="1:9" ht="18" customHeight="1">
      <c r="A5" s="50"/>
      <c r="B5" s="51"/>
      <c r="C5" s="51"/>
      <c r="D5" s="51"/>
      <c r="E5" s="51"/>
      <c r="F5" s="51"/>
      <c r="G5" s="51"/>
      <c r="H5" s="5"/>
    </row>
    <row r="6" spans="1:9" ht="21" customHeight="1">
      <c r="A6" s="58" t="s">
        <v>110</v>
      </c>
      <c r="B6" s="59"/>
      <c r="C6" s="59"/>
      <c r="D6" s="59"/>
      <c r="E6" s="59"/>
      <c r="F6" s="59"/>
      <c r="G6" s="59"/>
      <c r="H6" s="2">
        <v>638225.81999999995</v>
      </c>
    </row>
    <row r="7" spans="1:9" ht="46.5" customHeight="1">
      <c r="A7" s="64" t="s">
        <v>9</v>
      </c>
      <c r="B7" s="65"/>
      <c r="C7" s="65"/>
      <c r="D7" s="65"/>
      <c r="E7" s="65"/>
      <c r="F7" s="65"/>
      <c r="G7" s="65"/>
      <c r="H7" s="2">
        <f>SUM(H8:H18)</f>
        <v>635672.9</v>
      </c>
      <c r="I7" s="6"/>
    </row>
    <row r="8" spans="1:9" ht="22.5" customHeight="1">
      <c r="A8" s="58" t="s">
        <v>0</v>
      </c>
      <c r="B8" s="59"/>
      <c r="C8" s="59"/>
      <c r="D8" s="59"/>
      <c r="E8" s="59"/>
      <c r="F8" s="59"/>
      <c r="G8" s="59"/>
      <c r="H8" s="2">
        <v>313261.48</v>
      </c>
    </row>
    <row r="9" spans="1:9" ht="22.5" customHeight="1">
      <c r="A9" s="58" t="s">
        <v>1</v>
      </c>
      <c r="B9" s="59"/>
      <c r="C9" s="59"/>
      <c r="D9" s="59"/>
      <c r="E9" s="59"/>
      <c r="F9" s="59"/>
      <c r="G9" s="59"/>
      <c r="H9" s="2">
        <v>90970.22</v>
      </c>
    </row>
    <row r="10" spans="1:9" ht="22.5" customHeight="1">
      <c r="A10" s="58" t="s">
        <v>11</v>
      </c>
      <c r="B10" s="59"/>
      <c r="C10" s="59"/>
      <c r="D10" s="59"/>
      <c r="E10" s="59"/>
      <c r="F10" s="59"/>
      <c r="G10" s="59"/>
      <c r="H10" s="2">
        <v>194.29</v>
      </c>
    </row>
    <row r="11" spans="1:9" ht="18.75">
      <c r="A11" s="58" t="s">
        <v>2</v>
      </c>
      <c r="B11" s="59"/>
      <c r="C11" s="59"/>
      <c r="D11" s="59"/>
      <c r="E11" s="59"/>
      <c r="F11" s="59"/>
      <c r="G11" s="59"/>
      <c r="H11" s="5">
        <v>70718.5</v>
      </c>
    </row>
    <row r="12" spans="1:9" ht="18.75">
      <c r="A12" s="58" t="s">
        <v>3</v>
      </c>
      <c r="B12" s="59"/>
      <c r="C12" s="59"/>
      <c r="D12" s="59"/>
      <c r="E12" s="59"/>
      <c r="F12" s="59"/>
      <c r="G12" s="59"/>
      <c r="H12" s="2">
        <v>3242.02</v>
      </c>
    </row>
    <row r="13" spans="1:9" ht="18.75">
      <c r="A13" s="58" t="s">
        <v>12</v>
      </c>
      <c r="B13" s="59"/>
      <c r="C13" s="59"/>
      <c r="D13" s="59"/>
      <c r="E13" s="59"/>
      <c r="F13" s="59"/>
      <c r="G13" s="59"/>
      <c r="H13" s="2">
        <v>318.7</v>
      </c>
    </row>
    <row r="14" spans="1:9" ht="18.75">
      <c r="A14" s="58" t="s">
        <v>4</v>
      </c>
      <c r="B14" s="59"/>
      <c r="C14" s="59"/>
      <c r="D14" s="59"/>
      <c r="E14" s="59"/>
      <c r="F14" s="59"/>
      <c r="G14" s="59"/>
      <c r="H14" s="2">
        <v>81258.58</v>
      </c>
    </row>
    <row r="15" spans="1:9" ht="18.75">
      <c r="A15" s="58" t="s">
        <v>5</v>
      </c>
      <c r="B15" s="59"/>
      <c r="C15" s="59"/>
      <c r="D15" s="59"/>
      <c r="E15" s="59"/>
      <c r="F15" s="59"/>
      <c r="G15" s="59"/>
      <c r="H15" s="2">
        <v>16748.11</v>
      </c>
    </row>
    <row r="16" spans="1:9" ht="18.75">
      <c r="A16" s="58" t="s">
        <v>6</v>
      </c>
      <c r="B16" s="59"/>
      <c r="C16" s="59"/>
      <c r="D16" s="59"/>
      <c r="E16" s="59"/>
      <c r="F16" s="59"/>
      <c r="G16" s="59"/>
      <c r="H16" s="2">
        <v>55130.41</v>
      </c>
    </row>
    <row r="17" spans="1:8" ht="18.75">
      <c r="A17" s="58" t="s">
        <v>112</v>
      </c>
      <c r="B17" s="59"/>
      <c r="C17" s="59"/>
      <c r="D17" s="59"/>
      <c r="E17" s="59"/>
      <c r="F17" s="59"/>
      <c r="G17" s="59"/>
      <c r="H17" s="2">
        <v>3121.53</v>
      </c>
    </row>
    <row r="18" spans="1:8" ht="18.75">
      <c r="A18" s="58" t="s">
        <v>7</v>
      </c>
      <c r="B18" s="59"/>
      <c r="C18" s="59"/>
      <c r="D18" s="59"/>
      <c r="E18" s="59"/>
      <c r="F18" s="59"/>
      <c r="G18" s="59"/>
      <c r="H18" s="5">
        <v>709.06</v>
      </c>
    </row>
    <row r="19" spans="1:8" ht="24.75" customHeight="1">
      <c r="A19" s="58" t="s">
        <v>111</v>
      </c>
      <c r="B19" s="70"/>
      <c r="C19" s="70"/>
      <c r="D19" s="70"/>
      <c r="E19" s="70"/>
      <c r="F19" s="70"/>
      <c r="G19" s="70"/>
      <c r="H19" s="2">
        <v>794968.2</v>
      </c>
    </row>
    <row r="20" spans="1:8" ht="22.5" customHeight="1">
      <c r="A20" s="71"/>
      <c r="B20" s="72"/>
      <c r="C20" s="72"/>
      <c r="D20" s="72"/>
      <c r="E20" s="72"/>
      <c r="F20" s="72"/>
      <c r="G20" s="72"/>
      <c r="H20" s="3"/>
    </row>
    <row r="21" spans="1:8" ht="18.75">
      <c r="A21" s="1"/>
      <c r="B21" s="1"/>
      <c r="C21" s="1"/>
      <c r="D21" s="1"/>
      <c r="E21" s="1"/>
      <c r="F21" s="1"/>
      <c r="G21" s="4"/>
      <c r="H21" s="4"/>
    </row>
    <row r="22" spans="1:8" ht="15" customHeight="1">
      <c r="A22" s="73"/>
      <c r="B22" s="73"/>
      <c r="C22" s="73"/>
      <c r="D22" s="73"/>
      <c r="E22" s="73"/>
      <c r="F22" s="73"/>
      <c r="G22" s="74"/>
      <c r="H22" s="74"/>
    </row>
    <row r="23" spans="1:8" ht="15" customHeight="1">
      <c r="A23" s="73"/>
      <c r="B23" s="73"/>
      <c r="C23" s="73"/>
      <c r="D23" s="73"/>
      <c r="E23" s="73"/>
      <c r="F23" s="73"/>
      <c r="G23" s="74"/>
      <c r="H23" s="74"/>
    </row>
    <row r="24" spans="1:8" ht="82.5" customHeight="1">
      <c r="A24" s="66" t="s">
        <v>113</v>
      </c>
      <c r="B24" s="67"/>
      <c r="C24" s="67"/>
      <c r="D24" s="67"/>
      <c r="E24" s="67"/>
      <c r="F24" s="67"/>
      <c r="G24" s="67"/>
      <c r="H24" s="67"/>
    </row>
    <row r="25" spans="1:8" ht="15" customHeight="1">
      <c r="A25" s="68"/>
      <c r="B25" s="69"/>
      <c r="C25" s="69"/>
      <c r="D25" s="69"/>
      <c r="E25" s="69"/>
      <c r="F25" s="69"/>
      <c r="G25" s="69"/>
      <c r="H25" s="69"/>
    </row>
    <row r="26" spans="1:8" ht="15" customHeight="1">
      <c r="A26" s="69"/>
      <c r="B26" s="69"/>
      <c r="C26" s="69"/>
      <c r="D26" s="69"/>
      <c r="E26" s="69"/>
      <c r="F26" s="69"/>
      <c r="G26" s="69"/>
      <c r="H26" s="69"/>
    </row>
  </sheetData>
  <mergeCells count="21">
    <mergeCell ref="A24:H24"/>
    <mergeCell ref="A25:H26"/>
    <mergeCell ref="A16:G16"/>
    <mergeCell ref="A17:G17"/>
    <mergeCell ref="A18:G18"/>
    <mergeCell ref="A19:G19"/>
    <mergeCell ref="A20:G20"/>
    <mergeCell ref="A22:F23"/>
    <mergeCell ref="G22:H23"/>
    <mergeCell ref="A15:G15"/>
    <mergeCell ref="A2:H3"/>
    <mergeCell ref="A4:G4"/>
    <mergeCell ref="A6:G6"/>
    <mergeCell ref="A7:G7"/>
    <mergeCell ref="A8:G8"/>
    <mergeCell ref="A9:G9"/>
    <mergeCell ref="A10:G10"/>
    <mergeCell ref="A11:G11"/>
    <mergeCell ref="A12:G12"/>
    <mergeCell ref="A13:G13"/>
    <mergeCell ref="A14:G14"/>
  </mergeCells>
  <pageMargins left="0.23" right="0.1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I26"/>
  <sheetViews>
    <sheetView workbookViewId="0">
      <selection activeCell="A24" sqref="A24:H24"/>
    </sheetView>
  </sheetViews>
  <sheetFormatPr defaultColWidth="8.85546875" defaultRowHeight="15"/>
  <cols>
    <col min="7" max="7" width="18.85546875" customWidth="1"/>
    <col min="8" max="8" width="25.42578125" customWidth="1"/>
    <col min="9" max="9" width="9.42578125" bestFit="1" customWidth="1"/>
  </cols>
  <sheetData>
    <row r="2" spans="1:9">
      <c r="A2" s="60" t="s">
        <v>104</v>
      </c>
      <c r="B2" s="60"/>
      <c r="C2" s="60"/>
      <c r="D2" s="60"/>
      <c r="E2" s="60"/>
      <c r="F2" s="60"/>
      <c r="G2" s="60"/>
      <c r="H2" s="60"/>
    </row>
    <row r="3" spans="1:9" ht="67.5" customHeight="1">
      <c r="A3" s="61"/>
      <c r="B3" s="61"/>
      <c r="C3" s="61"/>
      <c r="D3" s="61"/>
      <c r="E3" s="61"/>
      <c r="F3" s="61"/>
      <c r="G3" s="61"/>
      <c r="H3" s="61"/>
    </row>
    <row r="4" spans="1:9" ht="27.75" customHeight="1">
      <c r="A4" s="62" t="s">
        <v>105</v>
      </c>
      <c r="B4" s="63"/>
      <c r="C4" s="63"/>
      <c r="D4" s="63"/>
      <c r="E4" s="63"/>
      <c r="F4" s="63"/>
      <c r="G4" s="63"/>
      <c r="H4" s="7">
        <v>825391.51</v>
      </c>
    </row>
    <row r="5" spans="1:9" ht="18" customHeight="1">
      <c r="A5" s="48"/>
      <c r="B5" s="49"/>
      <c r="C5" s="49"/>
      <c r="D5" s="49"/>
      <c r="E5" s="49"/>
      <c r="F5" s="49"/>
      <c r="G5" s="49"/>
      <c r="H5" s="5"/>
    </row>
    <row r="6" spans="1:9" ht="21" customHeight="1">
      <c r="A6" s="58" t="s">
        <v>106</v>
      </c>
      <c r="B6" s="59"/>
      <c r="C6" s="59"/>
      <c r="D6" s="59"/>
      <c r="E6" s="59"/>
      <c r="F6" s="59"/>
      <c r="G6" s="59"/>
      <c r="H6" s="2">
        <v>655911.86</v>
      </c>
    </row>
    <row r="7" spans="1:9" ht="46.5" customHeight="1">
      <c r="A7" s="64" t="s">
        <v>9</v>
      </c>
      <c r="B7" s="65"/>
      <c r="C7" s="65"/>
      <c r="D7" s="65"/>
      <c r="E7" s="65"/>
      <c r="F7" s="65"/>
      <c r="G7" s="65"/>
      <c r="H7" s="2">
        <f>SUM(H8:H18)</f>
        <v>684195.77999999991</v>
      </c>
      <c r="I7" s="6"/>
    </row>
    <row r="8" spans="1:9" ht="22.5" customHeight="1">
      <c r="A8" s="58" t="s">
        <v>0</v>
      </c>
      <c r="B8" s="59"/>
      <c r="C8" s="59"/>
      <c r="D8" s="59"/>
      <c r="E8" s="59"/>
      <c r="F8" s="59"/>
      <c r="G8" s="59"/>
      <c r="H8" s="2">
        <v>336019.21</v>
      </c>
    </row>
    <row r="9" spans="1:9" ht="22.5" customHeight="1">
      <c r="A9" s="58" t="s">
        <v>1</v>
      </c>
      <c r="B9" s="59"/>
      <c r="C9" s="59"/>
      <c r="D9" s="59"/>
      <c r="E9" s="59"/>
      <c r="F9" s="59"/>
      <c r="G9" s="59"/>
      <c r="H9" s="2">
        <v>97328.46</v>
      </c>
    </row>
    <row r="10" spans="1:9" ht="22.5" customHeight="1">
      <c r="A10" s="58" t="s">
        <v>11</v>
      </c>
      <c r="B10" s="59"/>
      <c r="C10" s="59"/>
      <c r="D10" s="59"/>
      <c r="E10" s="59"/>
      <c r="F10" s="59"/>
      <c r="G10" s="59"/>
      <c r="H10" s="2">
        <v>1229.1400000000001</v>
      </c>
    </row>
    <row r="11" spans="1:9" ht="18.75">
      <c r="A11" s="58" t="s">
        <v>2</v>
      </c>
      <c r="B11" s="59"/>
      <c r="C11" s="59"/>
      <c r="D11" s="59"/>
      <c r="E11" s="59"/>
      <c r="F11" s="59"/>
      <c r="G11" s="59"/>
      <c r="H11" s="5">
        <v>68485.990000000005</v>
      </c>
    </row>
    <row r="12" spans="1:9" ht="18.75">
      <c r="A12" s="58" t="s">
        <v>3</v>
      </c>
      <c r="B12" s="59"/>
      <c r="C12" s="59"/>
      <c r="D12" s="59"/>
      <c r="E12" s="59"/>
      <c r="F12" s="59"/>
      <c r="G12" s="59"/>
      <c r="H12" s="2">
        <v>19953.95</v>
      </c>
    </row>
    <row r="13" spans="1:9" ht="18.75">
      <c r="A13" s="58" t="s">
        <v>12</v>
      </c>
      <c r="B13" s="59"/>
      <c r="C13" s="59"/>
      <c r="D13" s="59"/>
      <c r="E13" s="59"/>
      <c r="F13" s="59"/>
      <c r="G13" s="59"/>
      <c r="H13" s="2">
        <v>2594.31</v>
      </c>
    </row>
    <row r="14" spans="1:9" ht="18.75">
      <c r="A14" s="58" t="s">
        <v>4</v>
      </c>
      <c r="B14" s="59"/>
      <c r="C14" s="59"/>
      <c r="D14" s="59"/>
      <c r="E14" s="59"/>
      <c r="F14" s="59"/>
      <c r="G14" s="59"/>
      <c r="H14" s="2">
        <v>80621.45</v>
      </c>
    </row>
    <row r="15" spans="1:9" ht="18.75">
      <c r="A15" s="58" t="s">
        <v>5</v>
      </c>
      <c r="B15" s="59"/>
      <c r="C15" s="59"/>
      <c r="D15" s="59"/>
      <c r="E15" s="59"/>
      <c r="F15" s="59"/>
      <c r="G15" s="59"/>
      <c r="H15" s="2">
        <v>17572.61</v>
      </c>
    </row>
    <row r="16" spans="1:9" ht="18.75">
      <c r="A16" s="58" t="s">
        <v>6</v>
      </c>
      <c r="B16" s="59"/>
      <c r="C16" s="59"/>
      <c r="D16" s="59"/>
      <c r="E16" s="59"/>
      <c r="F16" s="59"/>
      <c r="G16" s="59"/>
      <c r="H16" s="2">
        <v>58182.06</v>
      </c>
    </row>
    <row r="17" spans="1:8" ht="18.75">
      <c r="A17" s="58" t="s">
        <v>26</v>
      </c>
      <c r="B17" s="59"/>
      <c r="C17" s="59"/>
      <c r="D17" s="59"/>
      <c r="E17" s="59"/>
      <c r="F17" s="59"/>
      <c r="G17" s="59"/>
      <c r="H17" s="2">
        <v>274.14</v>
      </c>
    </row>
    <row r="18" spans="1:8" ht="18.75">
      <c r="A18" s="58" t="s">
        <v>7</v>
      </c>
      <c r="B18" s="59"/>
      <c r="C18" s="59"/>
      <c r="D18" s="59"/>
      <c r="E18" s="59"/>
      <c r="F18" s="59"/>
      <c r="G18" s="59"/>
      <c r="H18" s="5">
        <v>1934.46</v>
      </c>
    </row>
    <row r="19" spans="1:8" ht="24.75" customHeight="1">
      <c r="A19" s="58" t="s">
        <v>107</v>
      </c>
      <c r="B19" s="70"/>
      <c r="C19" s="70"/>
      <c r="D19" s="70"/>
      <c r="E19" s="70"/>
      <c r="F19" s="70"/>
      <c r="G19" s="70"/>
      <c r="H19" s="2">
        <v>774729.24</v>
      </c>
    </row>
    <row r="20" spans="1:8" ht="22.5" customHeight="1">
      <c r="A20" s="71"/>
      <c r="B20" s="72"/>
      <c r="C20" s="72"/>
      <c r="D20" s="72"/>
      <c r="E20" s="72"/>
      <c r="F20" s="72"/>
      <c r="G20" s="72"/>
      <c r="H20" s="3"/>
    </row>
    <row r="21" spans="1:8" ht="18.75">
      <c r="A21" s="1"/>
      <c r="B21" s="1"/>
      <c r="C21" s="1"/>
      <c r="D21" s="1"/>
      <c r="E21" s="1"/>
      <c r="F21" s="1"/>
      <c r="G21" s="4"/>
      <c r="H21" s="4"/>
    </row>
    <row r="22" spans="1:8" ht="15" customHeight="1">
      <c r="A22" s="73"/>
      <c r="B22" s="73"/>
      <c r="C22" s="73"/>
      <c r="D22" s="73"/>
      <c r="E22" s="73"/>
      <c r="F22" s="73"/>
      <c r="G22" s="74"/>
      <c r="H22" s="74"/>
    </row>
    <row r="23" spans="1:8" ht="15" customHeight="1">
      <c r="A23" s="73"/>
      <c r="B23" s="73"/>
      <c r="C23" s="73"/>
      <c r="D23" s="73"/>
      <c r="E23" s="73"/>
      <c r="F23" s="73"/>
      <c r="G23" s="74"/>
      <c r="H23" s="74"/>
    </row>
    <row r="24" spans="1:8" ht="82.5" customHeight="1">
      <c r="A24" s="66" t="s">
        <v>103</v>
      </c>
      <c r="B24" s="67"/>
      <c r="C24" s="67"/>
      <c r="D24" s="67"/>
      <c r="E24" s="67"/>
      <c r="F24" s="67"/>
      <c r="G24" s="67"/>
      <c r="H24" s="67"/>
    </row>
    <row r="25" spans="1:8" ht="15" customHeight="1">
      <c r="A25" s="68"/>
      <c r="B25" s="69"/>
      <c r="C25" s="69"/>
      <c r="D25" s="69"/>
      <c r="E25" s="69"/>
      <c r="F25" s="69"/>
      <c r="G25" s="69"/>
      <c r="H25" s="69"/>
    </row>
    <row r="26" spans="1:8" ht="15" customHeight="1">
      <c r="A26" s="69"/>
      <c r="B26" s="69"/>
      <c r="C26" s="69"/>
      <c r="D26" s="69"/>
      <c r="E26" s="69"/>
      <c r="F26" s="69"/>
      <c r="G26" s="69"/>
      <c r="H26" s="69"/>
    </row>
  </sheetData>
  <mergeCells count="21">
    <mergeCell ref="A15:G15"/>
    <mergeCell ref="A2:H3"/>
    <mergeCell ref="A4:G4"/>
    <mergeCell ref="A6:G6"/>
    <mergeCell ref="A7:G7"/>
    <mergeCell ref="A8:G8"/>
    <mergeCell ref="A9:G9"/>
    <mergeCell ref="A10:G10"/>
    <mergeCell ref="A11:G11"/>
    <mergeCell ref="A12:G12"/>
    <mergeCell ref="A13:G13"/>
    <mergeCell ref="A14:G14"/>
    <mergeCell ref="A24:H24"/>
    <mergeCell ref="A25:H26"/>
    <mergeCell ref="A17:G17"/>
    <mergeCell ref="A16:G16"/>
    <mergeCell ref="A18:G18"/>
    <mergeCell ref="A19:G19"/>
    <mergeCell ref="A20:G20"/>
    <mergeCell ref="A22:F23"/>
    <mergeCell ref="G22:H23"/>
  </mergeCells>
  <pageMargins left="0.23" right="0.1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I25"/>
  <sheetViews>
    <sheetView workbookViewId="0">
      <selection activeCell="J21" sqref="J21"/>
    </sheetView>
  </sheetViews>
  <sheetFormatPr defaultColWidth="8.85546875" defaultRowHeight="15"/>
  <cols>
    <col min="7" max="7" width="18.85546875" customWidth="1"/>
    <col min="8" max="8" width="25.42578125" customWidth="1"/>
    <col min="9" max="9" width="9.42578125" bestFit="1" customWidth="1"/>
  </cols>
  <sheetData>
    <row r="2" spans="1:9">
      <c r="A2" s="60" t="s">
        <v>102</v>
      </c>
      <c r="B2" s="60"/>
      <c r="C2" s="60"/>
      <c r="D2" s="60"/>
      <c r="E2" s="60"/>
      <c r="F2" s="60"/>
      <c r="G2" s="60"/>
      <c r="H2" s="60"/>
    </row>
    <row r="3" spans="1:9" ht="67.5" customHeight="1">
      <c r="A3" s="61"/>
      <c r="B3" s="61"/>
      <c r="C3" s="61"/>
      <c r="D3" s="61"/>
      <c r="E3" s="61"/>
      <c r="F3" s="61"/>
      <c r="G3" s="61"/>
      <c r="H3" s="61"/>
    </row>
    <row r="4" spans="1:9" ht="27.75" customHeight="1">
      <c r="A4" s="62" t="s">
        <v>99</v>
      </c>
      <c r="B4" s="63"/>
      <c r="C4" s="63"/>
      <c r="D4" s="63"/>
      <c r="E4" s="63"/>
      <c r="F4" s="63"/>
      <c r="G4" s="63"/>
      <c r="H4" s="7">
        <v>801737.97</v>
      </c>
    </row>
    <row r="5" spans="1:9" ht="18" customHeight="1">
      <c r="A5" s="46"/>
      <c r="B5" s="47"/>
      <c r="C5" s="47"/>
      <c r="D5" s="47"/>
      <c r="E5" s="47"/>
      <c r="F5" s="47"/>
      <c r="G5" s="47"/>
      <c r="H5" s="5"/>
    </row>
    <row r="6" spans="1:9" ht="21" customHeight="1">
      <c r="A6" s="58" t="s">
        <v>100</v>
      </c>
      <c r="B6" s="59"/>
      <c r="C6" s="59"/>
      <c r="D6" s="59"/>
      <c r="E6" s="59"/>
      <c r="F6" s="59"/>
      <c r="G6" s="59"/>
      <c r="H6" s="2">
        <v>645990.63</v>
      </c>
    </row>
    <row r="7" spans="1:9" ht="46.5" customHeight="1">
      <c r="A7" s="64" t="s">
        <v>9</v>
      </c>
      <c r="B7" s="65"/>
      <c r="C7" s="65"/>
      <c r="D7" s="65"/>
      <c r="E7" s="65"/>
      <c r="F7" s="65"/>
      <c r="G7" s="65"/>
      <c r="H7" s="2">
        <f>SUM(H8:H17)</f>
        <v>633533.51000000013</v>
      </c>
      <c r="I7" s="6"/>
    </row>
    <row r="8" spans="1:9" ht="22.5" customHeight="1">
      <c r="A8" s="58" t="s">
        <v>0</v>
      </c>
      <c r="B8" s="59"/>
      <c r="C8" s="59"/>
      <c r="D8" s="59"/>
      <c r="E8" s="59"/>
      <c r="F8" s="59"/>
      <c r="G8" s="59"/>
      <c r="H8" s="2">
        <v>314712.7</v>
      </c>
    </row>
    <row r="9" spans="1:9" ht="22.5" customHeight="1">
      <c r="A9" s="58" t="s">
        <v>1</v>
      </c>
      <c r="B9" s="59"/>
      <c r="C9" s="59"/>
      <c r="D9" s="59"/>
      <c r="E9" s="59"/>
      <c r="F9" s="59"/>
      <c r="G9" s="59"/>
      <c r="H9" s="2">
        <v>76805.58</v>
      </c>
    </row>
    <row r="10" spans="1:9" ht="22.5" customHeight="1">
      <c r="A10" s="58" t="s">
        <v>11</v>
      </c>
      <c r="B10" s="59"/>
      <c r="C10" s="59"/>
      <c r="D10" s="59"/>
      <c r="E10" s="59"/>
      <c r="F10" s="59"/>
      <c r="G10" s="59"/>
      <c r="H10" s="2">
        <v>2129.5700000000002</v>
      </c>
    </row>
    <row r="11" spans="1:9" ht="18.75">
      <c r="A11" s="58" t="s">
        <v>2</v>
      </c>
      <c r="B11" s="59"/>
      <c r="C11" s="59"/>
      <c r="D11" s="59"/>
      <c r="E11" s="59"/>
      <c r="F11" s="59"/>
      <c r="G11" s="59"/>
      <c r="H11" s="5">
        <v>65800.639999999999</v>
      </c>
    </row>
    <row r="12" spans="1:9" ht="18.75">
      <c r="A12" s="58" t="s">
        <v>3</v>
      </c>
      <c r="B12" s="59"/>
      <c r="C12" s="59"/>
      <c r="D12" s="59"/>
      <c r="E12" s="59"/>
      <c r="F12" s="59"/>
      <c r="G12" s="59"/>
      <c r="H12" s="2">
        <v>28754.58</v>
      </c>
    </row>
    <row r="13" spans="1:9" ht="18.75">
      <c r="A13" s="58" t="s">
        <v>12</v>
      </c>
      <c r="B13" s="59"/>
      <c r="C13" s="59"/>
      <c r="D13" s="59"/>
      <c r="E13" s="59"/>
      <c r="F13" s="59"/>
      <c r="G13" s="59"/>
      <c r="H13" s="2">
        <v>4164.93</v>
      </c>
    </row>
    <row r="14" spans="1:9" ht="18.75">
      <c r="A14" s="58" t="s">
        <v>4</v>
      </c>
      <c r="B14" s="59"/>
      <c r="C14" s="59"/>
      <c r="D14" s="59"/>
      <c r="E14" s="59"/>
      <c r="F14" s="59"/>
      <c r="G14" s="59"/>
      <c r="H14" s="2">
        <v>70394.960000000006</v>
      </c>
    </row>
    <row r="15" spans="1:9" ht="18.75">
      <c r="A15" s="58" t="s">
        <v>5</v>
      </c>
      <c r="B15" s="59"/>
      <c r="C15" s="59"/>
      <c r="D15" s="59"/>
      <c r="E15" s="59"/>
      <c r="F15" s="59"/>
      <c r="G15" s="59"/>
      <c r="H15" s="2">
        <v>16825.39</v>
      </c>
    </row>
    <row r="16" spans="1:9" ht="18.75">
      <c r="A16" s="58" t="s">
        <v>6</v>
      </c>
      <c r="B16" s="59"/>
      <c r="C16" s="59"/>
      <c r="D16" s="59"/>
      <c r="E16" s="59"/>
      <c r="F16" s="59"/>
      <c r="G16" s="59"/>
      <c r="H16" s="2">
        <v>53514.64</v>
      </c>
    </row>
    <row r="17" spans="1:8" ht="18.75">
      <c r="A17" s="58" t="s">
        <v>7</v>
      </c>
      <c r="B17" s="59"/>
      <c r="C17" s="59"/>
      <c r="D17" s="59"/>
      <c r="E17" s="59"/>
      <c r="F17" s="59"/>
      <c r="G17" s="59"/>
      <c r="H17" s="5">
        <v>430.52</v>
      </c>
    </row>
    <row r="18" spans="1:8" ht="24.75" customHeight="1">
      <c r="A18" s="58" t="s">
        <v>101</v>
      </c>
      <c r="B18" s="70"/>
      <c r="C18" s="70"/>
      <c r="D18" s="70"/>
      <c r="E18" s="70"/>
      <c r="F18" s="70"/>
      <c r="G18" s="70"/>
      <c r="H18" s="2">
        <v>825391.51</v>
      </c>
    </row>
    <row r="19" spans="1:8" ht="22.5" customHeight="1">
      <c r="A19" s="71"/>
      <c r="B19" s="72"/>
      <c r="C19" s="72"/>
      <c r="D19" s="72"/>
      <c r="E19" s="72"/>
      <c r="F19" s="72"/>
      <c r="G19" s="72"/>
      <c r="H19" s="3"/>
    </row>
    <row r="20" spans="1:8" ht="18.75">
      <c r="A20" s="1"/>
      <c r="B20" s="1"/>
      <c r="C20" s="1"/>
      <c r="D20" s="1"/>
      <c r="E20" s="1"/>
      <c r="F20" s="1"/>
      <c r="G20" s="4"/>
      <c r="H20" s="4"/>
    </row>
    <row r="21" spans="1:8" ht="15" customHeight="1">
      <c r="A21" s="73"/>
      <c r="B21" s="73"/>
      <c r="C21" s="73"/>
      <c r="D21" s="73"/>
      <c r="E21" s="73"/>
      <c r="F21" s="73"/>
      <c r="G21" s="74"/>
      <c r="H21" s="74"/>
    </row>
    <row r="22" spans="1:8" ht="15" customHeight="1">
      <c r="A22" s="73"/>
      <c r="B22" s="73"/>
      <c r="C22" s="73"/>
      <c r="D22" s="73"/>
      <c r="E22" s="73"/>
      <c r="F22" s="73"/>
      <c r="G22" s="74"/>
      <c r="H22" s="74"/>
    </row>
    <row r="23" spans="1:8" ht="82.5" customHeight="1">
      <c r="A23" s="66" t="s">
        <v>103</v>
      </c>
      <c r="B23" s="67"/>
      <c r="C23" s="67"/>
      <c r="D23" s="67"/>
      <c r="E23" s="67"/>
      <c r="F23" s="67"/>
      <c r="G23" s="67"/>
      <c r="H23" s="67"/>
    </row>
    <row r="24" spans="1:8" ht="15" customHeight="1">
      <c r="A24" s="68"/>
      <c r="B24" s="69"/>
      <c r="C24" s="69"/>
      <c r="D24" s="69"/>
      <c r="E24" s="69"/>
      <c r="F24" s="69"/>
      <c r="G24" s="69"/>
      <c r="H24" s="69"/>
    </row>
    <row r="25" spans="1:8" ht="15" customHeight="1">
      <c r="A25" s="69"/>
      <c r="B25" s="69"/>
      <c r="C25" s="69"/>
      <c r="D25" s="69"/>
      <c r="E25" s="69"/>
      <c r="F25" s="69"/>
      <c r="G25" s="69"/>
      <c r="H25" s="69"/>
    </row>
  </sheetData>
  <mergeCells count="20">
    <mergeCell ref="A23:H23"/>
    <mergeCell ref="A24:H25"/>
    <mergeCell ref="A16:G16"/>
    <mergeCell ref="A17:G17"/>
    <mergeCell ref="A18:G18"/>
    <mergeCell ref="A19:G19"/>
    <mergeCell ref="A21:F22"/>
    <mergeCell ref="G21:H22"/>
    <mergeCell ref="A15:G15"/>
    <mergeCell ref="A2:H3"/>
    <mergeCell ref="A4:G4"/>
    <mergeCell ref="A6:G6"/>
    <mergeCell ref="A7:G7"/>
    <mergeCell ref="A8:G8"/>
    <mergeCell ref="A9:G9"/>
    <mergeCell ref="A10:G10"/>
    <mergeCell ref="A11:G11"/>
    <mergeCell ref="A12:G12"/>
    <mergeCell ref="A13:G13"/>
    <mergeCell ref="A14:G14"/>
  </mergeCells>
  <pageMargins left="0.23" right="0.1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I25"/>
  <sheetViews>
    <sheetView workbookViewId="0">
      <selection activeCell="A23" sqref="A23:H23"/>
    </sheetView>
  </sheetViews>
  <sheetFormatPr defaultColWidth="8.85546875" defaultRowHeight="15"/>
  <cols>
    <col min="7" max="7" width="18.85546875" customWidth="1"/>
    <col min="8" max="8" width="25.42578125" customWidth="1"/>
    <col min="9" max="9" width="9.42578125" bestFit="1" customWidth="1"/>
  </cols>
  <sheetData>
    <row r="2" spans="1:9">
      <c r="A2" s="60" t="s">
        <v>94</v>
      </c>
      <c r="B2" s="60"/>
      <c r="C2" s="60"/>
      <c r="D2" s="60"/>
      <c r="E2" s="60"/>
      <c r="F2" s="60"/>
      <c r="G2" s="60"/>
      <c r="H2" s="60"/>
    </row>
    <row r="3" spans="1:9" ht="67.5" customHeight="1">
      <c r="A3" s="61"/>
      <c r="B3" s="61"/>
      <c r="C3" s="61"/>
      <c r="D3" s="61"/>
      <c r="E3" s="61"/>
      <c r="F3" s="61"/>
      <c r="G3" s="61"/>
      <c r="H3" s="61"/>
    </row>
    <row r="4" spans="1:9" ht="27.75" customHeight="1">
      <c r="A4" s="62" t="s">
        <v>95</v>
      </c>
      <c r="B4" s="63"/>
      <c r="C4" s="63"/>
      <c r="D4" s="63"/>
      <c r="E4" s="63"/>
      <c r="F4" s="63"/>
      <c r="G4" s="63"/>
      <c r="H4" s="7">
        <v>818741.92</v>
      </c>
    </row>
    <row r="5" spans="1:9" ht="18" customHeight="1">
      <c r="A5" s="44"/>
      <c r="B5" s="45"/>
      <c r="C5" s="45"/>
      <c r="D5" s="45"/>
      <c r="E5" s="45"/>
      <c r="F5" s="45"/>
      <c r="G5" s="45"/>
      <c r="H5" s="5"/>
    </row>
    <row r="6" spans="1:9" ht="21" customHeight="1">
      <c r="A6" s="58" t="s">
        <v>96</v>
      </c>
      <c r="B6" s="59"/>
      <c r="C6" s="59"/>
      <c r="D6" s="59"/>
      <c r="E6" s="59"/>
      <c r="F6" s="59"/>
      <c r="G6" s="59"/>
      <c r="H6" s="2">
        <v>644729.93000000005</v>
      </c>
    </row>
    <row r="7" spans="1:9" ht="46.5" customHeight="1">
      <c r="A7" s="64" t="s">
        <v>9</v>
      </c>
      <c r="B7" s="65"/>
      <c r="C7" s="65"/>
      <c r="D7" s="65"/>
      <c r="E7" s="65"/>
      <c r="F7" s="65"/>
      <c r="G7" s="65"/>
      <c r="H7" s="2">
        <f>SUM(H8:H17)</f>
        <v>681746.73</v>
      </c>
      <c r="I7" s="6"/>
    </row>
    <row r="8" spans="1:9" ht="22.5" customHeight="1">
      <c r="A8" s="58" t="s">
        <v>0</v>
      </c>
      <c r="B8" s="59"/>
      <c r="C8" s="59"/>
      <c r="D8" s="59"/>
      <c r="E8" s="59"/>
      <c r="F8" s="59"/>
      <c r="G8" s="59"/>
      <c r="H8" s="2">
        <v>311934.58</v>
      </c>
    </row>
    <row r="9" spans="1:9" ht="22.5" customHeight="1">
      <c r="A9" s="58" t="s">
        <v>1</v>
      </c>
      <c r="B9" s="59"/>
      <c r="C9" s="59"/>
      <c r="D9" s="59"/>
      <c r="E9" s="59"/>
      <c r="F9" s="59"/>
      <c r="G9" s="59"/>
      <c r="H9" s="2">
        <v>79560.56</v>
      </c>
    </row>
    <row r="10" spans="1:9" ht="22.5" customHeight="1">
      <c r="A10" s="58" t="s">
        <v>11</v>
      </c>
      <c r="B10" s="59"/>
      <c r="C10" s="59"/>
      <c r="D10" s="59"/>
      <c r="E10" s="59"/>
      <c r="F10" s="59"/>
      <c r="G10" s="59"/>
      <c r="H10" s="2">
        <v>5455.33</v>
      </c>
    </row>
    <row r="11" spans="1:9" ht="18.75">
      <c r="A11" s="58" t="s">
        <v>2</v>
      </c>
      <c r="B11" s="59"/>
      <c r="C11" s="59"/>
      <c r="D11" s="59"/>
      <c r="E11" s="59"/>
      <c r="F11" s="59"/>
      <c r="G11" s="59"/>
      <c r="H11" s="5">
        <v>49815.6</v>
      </c>
    </row>
    <row r="12" spans="1:9" ht="18.75">
      <c r="A12" s="58" t="s">
        <v>3</v>
      </c>
      <c r="B12" s="59"/>
      <c r="C12" s="59"/>
      <c r="D12" s="59"/>
      <c r="E12" s="59"/>
      <c r="F12" s="59"/>
      <c r="G12" s="59"/>
      <c r="H12" s="2">
        <v>82312.070000000007</v>
      </c>
    </row>
    <row r="13" spans="1:9" ht="18.75">
      <c r="A13" s="58" t="s">
        <v>12</v>
      </c>
      <c r="B13" s="59"/>
      <c r="C13" s="59"/>
      <c r="D13" s="59"/>
      <c r="E13" s="59"/>
      <c r="F13" s="59"/>
      <c r="G13" s="59"/>
      <c r="H13" s="2">
        <v>11815.36</v>
      </c>
    </row>
    <row r="14" spans="1:9" ht="18.75">
      <c r="A14" s="58" t="s">
        <v>4</v>
      </c>
      <c r="B14" s="59"/>
      <c r="C14" s="59"/>
      <c r="D14" s="59"/>
      <c r="E14" s="59"/>
      <c r="F14" s="59"/>
      <c r="G14" s="59"/>
      <c r="H14" s="2">
        <v>67607.350000000006</v>
      </c>
    </row>
    <row r="15" spans="1:9" ht="18.75">
      <c r="A15" s="58" t="s">
        <v>5</v>
      </c>
      <c r="B15" s="59"/>
      <c r="C15" s="59"/>
      <c r="D15" s="59"/>
      <c r="E15" s="59"/>
      <c r="F15" s="59"/>
      <c r="G15" s="59"/>
      <c r="H15" s="2">
        <v>17699</v>
      </c>
    </row>
    <row r="16" spans="1:9" ht="18.75">
      <c r="A16" s="58" t="s">
        <v>6</v>
      </c>
      <c r="B16" s="59"/>
      <c r="C16" s="59"/>
      <c r="D16" s="59"/>
      <c r="E16" s="59"/>
      <c r="F16" s="59"/>
      <c r="G16" s="59"/>
      <c r="H16" s="2">
        <v>55322.77</v>
      </c>
    </row>
    <row r="17" spans="1:8" ht="18.75">
      <c r="A17" s="58" t="s">
        <v>7</v>
      </c>
      <c r="B17" s="59"/>
      <c r="C17" s="59"/>
      <c r="D17" s="59"/>
      <c r="E17" s="59"/>
      <c r="F17" s="59"/>
      <c r="G17" s="59"/>
      <c r="H17" s="5">
        <v>224.11</v>
      </c>
    </row>
    <row r="18" spans="1:8" ht="24.75" customHeight="1">
      <c r="A18" s="58" t="s">
        <v>97</v>
      </c>
      <c r="B18" s="70"/>
      <c r="C18" s="70"/>
      <c r="D18" s="70"/>
      <c r="E18" s="70"/>
      <c r="F18" s="70"/>
      <c r="G18" s="70"/>
      <c r="H18" s="2">
        <v>801737.97</v>
      </c>
    </row>
    <row r="19" spans="1:8" ht="22.5" customHeight="1">
      <c r="A19" s="71"/>
      <c r="B19" s="72"/>
      <c r="C19" s="72"/>
      <c r="D19" s="72"/>
      <c r="E19" s="72"/>
      <c r="F19" s="72"/>
      <c r="G19" s="72"/>
      <c r="H19" s="3"/>
    </row>
    <row r="20" spans="1:8" ht="18.75">
      <c r="A20" s="1"/>
      <c r="B20" s="1"/>
      <c r="C20" s="1"/>
      <c r="D20" s="1"/>
      <c r="E20" s="1"/>
      <c r="F20" s="1"/>
      <c r="G20" s="4"/>
      <c r="H20" s="4"/>
    </row>
    <row r="21" spans="1:8" ht="15" customHeight="1">
      <c r="A21" s="73"/>
      <c r="B21" s="73"/>
      <c r="C21" s="73"/>
      <c r="D21" s="73"/>
      <c r="E21" s="73"/>
      <c r="F21" s="73"/>
      <c r="G21" s="74"/>
      <c r="H21" s="74"/>
    </row>
    <row r="22" spans="1:8" ht="15" customHeight="1">
      <c r="A22" s="73"/>
      <c r="B22" s="73"/>
      <c r="C22" s="73"/>
      <c r="D22" s="73"/>
      <c r="E22" s="73"/>
      <c r="F22" s="73"/>
      <c r="G22" s="74"/>
      <c r="H22" s="74"/>
    </row>
    <row r="23" spans="1:8" ht="82.5" customHeight="1">
      <c r="A23" s="66" t="s">
        <v>98</v>
      </c>
      <c r="B23" s="67"/>
      <c r="C23" s="67"/>
      <c r="D23" s="67"/>
      <c r="E23" s="67"/>
      <c r="F23" s="67"/>
      <c r="G23" s="67"/>
      <c r="H23" s="67"/>
    </row>
    <row r="24" spans="1:8" ht="15" customHeight="1">
      <c r="A24" s="68"/>
      <c r="B24" s="69"/>
      <c r="C24" s="69"/>
      <c r="D24" s="69"/>
      <c r="E24" s="69"/>
      <c r="F24" s="69"/>
      <c r="G24" s="69"/>
      <c r="H24" s="69"/>
    </row>
    <row r="25" spans="1:8" ht="15" customHeight="1">
      <c r="A25" s="69"/>
      <c r="B25" s="69"/>
      <c r="C25" s="69"/>
      <c r="D25" s="69"/>
      <c r="E25" s="69"/>
      <c r="F25" s="69"/>
      <c r="G25" s="69"/>
      <c r="H25" s="69"/>
    </row>
  </sheetData>
  <mergeCells count="20">
    <mergeCell ref="A23:H23"/>
    <mergeCell ref="A24:H25"/>
    <mergeCell ref="A16:G16"/>
    <mergeCell ref="A17:G17"/>
    <mergeCell ref="A18:G18"/>
    <mergeCell ref="A19:G19"/>
    <mergeCell ref="A21:F22"/>
    <mergeCell ref="G21:H22"/>
    <mergeCell ref="A15:G15"/>
    <mergeCell ref="A2:H3"/>
    <mergeCell ref="A4:G4"/>
    <mergeCell ref="A6:G6"/>
    <mergeCell ref="A7:G7"/>
    <mergeCell ref="A8:G8"/>
    <mergeCell ref="A9:G9"/>
    <mergeCell ref="A10:G10"/>
    <mergeCell ref="A11:G11"/>
    <mergeCell ref="A12:G12"/>
    <mergeCell ref="A13:G13"/>
    <mergeCell ref="A14:G14"/>
  </mergeCells>
  <pageMargins left="0.23" right="0.1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I25"/>
  <sheetViews>
    <sheetView topLeftCell="A10" workbookViewId="0">
      <selection activeCell="A23" sqref="A23:H23"/>
    </sheetView>
  </sheetViews>
  <sheetFormatPr defaultColWidth="8.85546875" defaultRowHeight="15"/>
  <cols>
    <col min="7" max="7" width="18.85546875" customWidth="1"/>
    <col min="8" max="8" width="25.42578125" customWidth="1"/>
    <col min="9" max="9" width="9.42578125" bestFit="1" customWidth="1"/>
  </cols>
  <sheetData>
    <row r="2" spans="1:9">
      <c r="A2" s="60" t="s">
        <v>89</v>
      </c>
      <c r="B2" s="60"/>
      <c r="C2" s="60"/>
      <c r="D2" s="60"/>
      <c r="E2" s="60"/>
      <c r="F2" s="60"/>
      <c r="G2" s="60"/>
      <c r="H2" s="60"/>
    </row>
    <row r="3" spans="1:9" ht="67.5" customHeight="1">
      <c r="A3" s="61"/>
      <c r="B3" s="61"/>
      <c r="C3" s="61"/>
      <c r="D3" s="61"/>
      <c r="E3" s="61"/>
      <c r="F3" s="61"/>
      <c r="G3" s="61"/>
      <c r="H3" s="61"/>
    </row>
    <row r="4" spans="1:9" ht="27.75" customHeight="1">
      <c r="A4" s="62" t="s">
        <v>90</v>
      </c>
      <c r="B4" s="63"/>
      <c r="C4" s="63"/>
      <c r="D4" s="63"/>
      <c r="E4" s="63"/>
      <c r="F4" s="63"/>
      <c r="G4" s="63"/>
      <c r="H4" s="7">
        <v>779051.06</v>
      </c>
    </row>
    <row r="5" spans="1:9" ht="18" customHeight="1">
      <c r="A5" s="42"/>
      <c r="B5" s="43"/>
      <c r="C5" s="43"/>
      <c r="D5" s="43"/>
      <c r="E5" s="43"/>
      <c r="F5" s="43"/>
      <c r="G5" s="43"/>
      <c r="H5" s="5"/>
    </row>
    <row r="6" spans="1:9" ht="21" customHeight="1">
      <c r="A6" s="58" t="s">
        <v>91</v>
      </c>
      <c r="B6" s="59"/>
      <c r="C6" s="59"/>
      <c r="D6" s="59"/>
      <c r="E6" s="59"/>
      <c r="F6" s="59"/>
      <c r="G6" s="59"/>
      <c r="H6" s="2">
        <v>664742.78</v>
      </c>
    </row>
    <row r="7" spans="1:9" ht="46.5" customHeight="1">
      <c r="A7" s="64" t="s">
        <v>9</v>
      </c>
      <c r="B7" s="65"/>
      <c r="C7" s="65"/>
      <c r="D7" s="65"/>
      <c r="E7" s="65"/>
      <c r="F7" s="65"/>
      <c r="G7" s="65"/>
      <c r="H7" s="2">
        <f>SUM(H8:H17)</f>
        <v>807001.47</v>
      </c>
      <c r="I7" s="6"/>
    </row>
    <row r="8" spans="1:9" ht="22.5" customHeight="1">
      <c r="A8" s="58" t="s">
        <v>0</v>
      </c>
      <c r="B8" s="59"/>
      <c r="C8" s="59"/>
      <c r="D8" s="59"/>
      <c r="E8" s="59"/>
      <c r="F8" s="59"/>
      <c r="G8" s="59"/>
      <c r="H8" s="2">
        <f>2195.55+289775.32+1322.03+7165.23</f>
        <v>300458.13</v>
      </c>
    </row>
    <row r="9" spans="1:9" ht="22.5" customHeight="1">
      <c r="A9" s="58" t="s">
        <v>1</v>
      </c>
      <c r="B9" s="59"/>
      <c r="C9" s="59"/>
      <c r="D9" s="59"/>
      <c r="E9" s="59"/>
      <c r="F9" s="59"/>
      <c r="G9" s="59"/>
      <c r="H9" s="2">
        <f>44133.24+35904.04</f>
        <v>80037.279999999999</v>
      </c>
    </row>
    <row r="10" spans="1:9" ht="22.5" customHeight="1">
      <c r="A10" s="58" t="s">
        <v>11</v>
      </c>
      <c r="B10" s="59"/>
      <c r="C10" s="59"/>
      <c r="D10" s="59"/>
      <c r="E10" s="59"/>
      <c r="F10" s="59"/>
      <c r="G10" s="59"/>
      <c r="H10" s="2">
        <v>23714.42</v>
      </c>
    </row>
    <row r="11" spans="1:9" ht="18.75">
      <c r="A11" s="58" t="s">
        <v>2</v>
      </c>
      <c r="B11" s="59"/>
      <c r="C11" s="59"/>
      <c r="D11" s="59"/>
      <c r="E11" s="59"/>
      <c r="F11" s="59"/>
      <c r="G11" s="59"/>
      <c r="H11" s="5">
        <v>0</v>
      </c>
    </row>
    <row r="12" spans="1:9" ht="18.75">
      <c r="A12" s="58" t="s">
        <v>3</v>
      </c>
      <c r="B12" s="59"/>
      <c r="C12" s="59"/>
      <c r="D12" s="59"/>
      <c r="E12" s="59"/>
      <c r="F12" s="59"/>
      <c r="G12" s="59"/>
      <c r="H12" s="2">
        <v>216504.23</v>
      </c>
    </row>
    <row r="13" spans="1:9" ht="18.75">
      <c r="A13" s="58" t="s">
        <v>12</v>
      </c>
      <c r="B13" s="59"/>
      <c r="C13" s="59"/>
      <c r="D13" s="59"/>
      <c r="E13" s="59"/>
      <c r="F13" s="59"/>
      <c r="G13" s="59"/>
      <c r="H13" s="2">
        <v>48587.62</v>
      </c>
    </row>
    <row r="14" spans="1:9" ht="18.75">
      <c r="A14" s="58" t="s">
        <v>4</v>
      </c>
      <c r="B14" s="59"/>
      <c r="C14" s="59"/>
      <c r="D14" s="59"/>
      <c r="E14" s="59"/>
      <c r="F14" s="59"/>
      <c r="G14" s="59"/>
      <c r="H14" s="2">
        <v>66893.2</v>
      </c>
    </row>
    <row r="15" spans="1:9" ht="18.75">
      <c r="A15" s="58" t="s">
        <v>5</v>
      </c>
      <c r="B15" s="59"/>
      <c r="C15" s="59"/>
      <c r="D15" s="59"/>
      <c r="E15" s="59"/>
      <c r="F15" s="59"/>
      <c r="G15" s="59"/>
      <c r="H15" s="2">
        <v>16549.79</v>
      </c>
    </row>
    <row r="16" spans="1:9" ht="18.75">
      <c r="A16" s="58" t="s">
        <v>6</v>
      </c>
      <c r="B16" s="59"/>
      <c r="C16" s="59"/>
      <c r="D16" s="59"/>
      <c r="E16" s="59"/>
      <c r="F16" s="59"/>
      <c r="G16" s="59"/>
      <c r="H16" s="2">
        <v>53652.45</v>
      </c>
    </row>
    <row r="17" spans="1:8" ht="18.75">
      <c r="A17" s="58" t="s">
        <v>7</v>
      </c>
      <c r="B17" s="59"/>
      <c r="C17" s="59"/>
      <c r="D17" s="59"/>
      <c r="E17" s="59"/>
      <c r="F17" s="59"/>
      <c r="G17" s="59"/>
      <c r="H17" s="5">
        <v>604.35</v>
      </c>
    </row>
    <row r="18" spans="1:8" ht="24.75" customHeight="1">
      <c r="A18" s="58" t="s">
        <v>92</v>
      </c>
      <c r="B18" s="70"/>
      <c r="C18" s="70"/>
      <c r="D18" s="70"/>
      <c r="E18" s="70"/>
      <c r="F18" s="70"/>
      <c r="G18" s="70"/>
      <c r="H18" s="2">
        <v>818741.92</v>
      </c>
    </row>
    <row r="19" spans="1:8" ht="22.5" customHeight="1">
      <c r="A19" s="71"/>
      <c r="B19" s="72"/>
      <c r="C19" s="72"/>
      <c r="D19" s="72"/>
      <c r="E19" s="72"/>
      <c r="F19" s="72"/>
      <c r="G19" s="72"/>
      <c r="H19" s="3"/>
    </row>
    <row r="20" spans="1:8" ht="18.75">
      <c r="A20" s="1"/>
      <c r="B20" s="1"/>
      <c r="C20" s="1"/>
      <c r="D20" s="1"/>
      <c r="E20" s="1"/>
      <c r="F20" s="1"/>
      <c r="G20" s="4"/>
      <c r="H20" s="4"/>
    </row>
    <row r="21" spans="1:8" ht="15" customHeight="1">
      <c r="A21" s="73"/>
      <c r="B21" s="73"/>
      <c r="C21" s="73"/>
      <c r="D21" s="73"/>
      <c r="E21" s="73"/>
      <c r="F21" s="73"/>
      <c r="G21" s="74"/>
      <c r="H21" s="74"/>
    </row>
    <row r="22" spans="1:8" ht="15" customHeight="1">
      <c r="A22" s="73"/>
      <c r="B22" s="73"/>
      <c r="C22" s="73"/>
      <c r="D22" s="73"/>
      <c r="E22" s="73"/>
      <c r="F22" s="73"/>
      <c r="G22" s="74"/>
      <c r="H22" s="74"/>
    </row>
    <row r="23" spans="1:8" ht="82.5" customHeight="1">
      <c r="A23" s="66" t="s">
        <v>93</v>
      </c>
      <c r="B23" s="67"/>
      <c r="C23" s="67"/>
      <c r="D23" s="67"/>
      <c r="E23" s="67"/>
      <c r="F23" s="67"/>
      <c r="G23" s="67"/>
      <c r="H23" s="67"/>
    </row>
    <row r="24" spans="1:8" ht="15" customHeight="1">
      <c r="A24" s="68"/>
      <c r="B24" s="69"/>
      <c r="C24" s="69"/>
      <c r="D24" s="69"/>
      <c r="E24" s="69"/>
      <c r="F24" s="69"/>
      <c r="G24" s="69"/>
      <c r="H24" s="69"/>
    </row>
    <row r="25" spans="1:8" ht="15" customHeight="1">
      <c r="A25" s="69"/>
      <c r="B25" s="69"/>
      <c r="C25" s="69"/>
      <c r="D25" s="69"/>
      <c r="E25" s="69"/>
      <c r="F25" s="69"/>
      <c r="G25" s="69"/>
      <c r="H25" s="69"/>
    </row>
  </sheetData>
  <mergeCells count="20">
    <mergeCell ref="A23:H23"/>
    <mergeCell ref="A24:H25"/>
    <mergeCell ref="A16:G16"/>
    <mergeCell ref="A17:G17"/>
    <mergeCell ref="A18:G18"/>
    <mergeCell ref="A19:G19"/>
    <mergeCell ref="A21:F22"/>
    <mergeCell ref="G21:H22"/>
    <mergeCell ref="A15:G15"/>
    <mergeCell ref="A2:H3"/>
    <mergeCell ref="A4:G4"/>
    <mergeCell ref="A6:G6"/>
    <mergeCell ref="A7:G7"/>
    <mergeCell ref="A8:G8"/>
    <mergeCell ref="A9:G9"/>
    <mergeCell ref="A10:G10"/>
    <mergeCell ref="A11:G11"/>
    <mergeCell ref="A12:G12"/>
    <mergeCell ref="A13:G13"/>
    <mergeCell ref="A14:G14"/>
  </mergeCells>
  <pageMargins left="0.23" right="0.1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2:I26"/>
  <sheetViews>
    <sheetView workbookViewId="0">
      <selection activeCell="A2" sqref="A2:H3"/>
    </sheetView>
  </sheetViews>
  <sheetFormatPr defaultColWidth="8.85546875" defaultRowHeight="15"/>
  <cols>
    <col min="7" max="7" width="18.85546875" customWidth="1"/>
    <col min="8" max="8" width="25.42578125" customWidth="1"/>
    <col min="9" max="9" width="9.42578125" bestFit="1" customWidth="1"/>
  </cols>
  <sheetData>
    <row r="2" spans="1:9">
      <c r="A2" s="60" t="s">
        <v>85</v>
      </c>
      <c r="B2" s="60"/>
      <c r="C2" s="60"/>
      <c r="D2" s="60"/>
      <c r="E2" s="60"/>
      <c r="F2" s="60"/>
      <c r="G2" s="60"/>
      <c r="H2" s="60"/>
    </row>
    <row r="3" spans="1:9" ht="67.5" customHeight="1">
      <c r="A3" s="61"/>
      <c r="B3" s="61"/>
      <c r="C3" s="61"/>
      <c r="D3" s="61"/>
      <c r="E3" s="61"/>
      <c r="F3" s="61"/>
      <c r="G3" s="61"/>
      <c r="H3" s="61"/>
    </row>
    <row r="4" spans="1:9" ht="27.75" customHeight="1">
      <c r="A4" s="62" t="s">
        <v>86</v>
      </c>
      <c r="B4" s="63"/>
      <c r="C4" s="63"/>
      <c r="D4" s="63"/>
      <c r="E4" s="63"/>
      <c r="F4" s="63"/>
      <c r="G4" s="63"/>
      <c r="H4" s="7">
        <v>699944.52</v>
      </c>
    </row>
    <row r="5" spans="1:9" ht="18" customHeight="1">
      <c r="A5" s="40"/>
      <c r="B5" s="41"/>
      <c r="C5" s="41"/>
      <c r="D5" s="41"/>
      <c r="E5" s="41"/>
      <c r="F5" s="41"/>
      <c r="G5" s="41"/>
      <c r="H5" s="5"/>
    </row>
    <row r="6" spans="1:9" ht="21" customHeight="1">
      <c r="A6" s="58" t="s">
        <v>87</v>
      </c>
      <c r="B6" s="59"/>
      <c r="C6" s="59"/>
      <c r="D6" s="59"/>
      <c r="E6" s="59"/>
      <c r="F6" s="59"/>
      <c r="G6" s="59"/>
      <c r="H6" s="2">
        <v>855215.44</v>
      </c>
    </row>
    <row r="7" spans="1:9" ht="46.5" customHeight="1">
      <c r="A7" s="64" t="s">
        <v>9</v>
      </c>
      <c r="B7" s="65"/>
      <c r="C7" s="65"/>
      <c r="D7" s="65"/>
      <c r="E7" s="65"/>
      <c r="F7" s="65"/>
      <c r="G7" s="65"/>
      <c r="H7" s="2">
        <f>SUM(H8:H18)</f>
        <v>826616.24000000011</v>
      </c>
      <c r="I7" s="6"/>
    </row>
    <row r="8" spans="1:9" ht="22.5" customHeight="1">
      <c r="A8" s="58" t="s">
        <v>0</v>
      </c>
      <c r="B8" s="59"/>
      <c r="C8" s="59"/>
      <c r="D8" s="59"/>
      <c r="E8" s="59"/>
      <c r="F8" s="59"/>
      <c r="G8" s="59"/>
      <c r="H8" s="2">
        <v>292571.15000000002</v>
      </c>
    </row>
    <row r="9" spans="1:9" ht="22.5" customHeight="1">
      <c r="A9" s="58" t="s">
        <v>1</v>
      </c>
      <c r="B9" s="59"/>
      <c r="C9" s="59"/>
      <c r="D9" s="59"/>
      <c r="E9" s="59"/>
      <c r="F9" s="59"/>
      <c r="G9" s="59"/>
      <c r="H9" s="2">
        <v>73390.490000000005</v>
      </c>
    </row>
    <row r="10" spans="1:9" ht="22.5" customHeight="1">
      <c r="A10" s="58" t="s">
        <v>11</v>
      </c>
      <c r="B10" s="59"/>
      <c r="C10" s="59"/>
      <c r="D10" s="59"/>
      <c r="E10" s="59"/>
      <c r="F10" s="59"/>
      <c r="G10" s="59"/>
      <c r="H10" s="2">
        <v>21446.82</v>
      </c>
    </row>
    <row r="11" spans="1:9" ht="18.75">
      <c r="A11" s="58" t="s">
        <v>2</v>
      </c>
      <c r="B11" s="59"/>
      <c r="C11" s="59"/>
      <c r="D11" s="59"/>
      <c r="E11" s="59"/>
      <c r="F11" s="59"/>
      <c r="G11" s="59"/>
      <c r="H11" s="5">
        <v>423.72</v>
      </c>
    </row>
    <row r="12" spans="1:9" ht="18.75">
      <c r="A12" s="58" t="s">
        <v>3</v>
      </c>
      <c r="B12" s="59"/>
      <c r="C12" s="59"/>
      <c r="D12" s="59"/>
      <c r="E12" s="59"/>
      <c r="F12" s="59"/>
      <c r="G12" s="59"/>
      <c r="H12" s="2">
        <v>270233.84000000003</v>
      </c>
    </row>
    <row r="13" spans="1:9" ht="18.75">
      <c r="A13" s="58" t="s">
        <v>12</v>
      </c>
      <c r="B13" s="59"/>
      <c r="C13" s="59"/>
      <c r="D13" s="59"/>
      <c r="E13" s="59"/>
      <c r="F13" s="59"/>
      <c r="G13" s="59"/>
      <c r="H13" s="2">
        <v>45010.14</v>
      </c>
    </row>
    <row r="14" spans="1:9" ht="18.75">
      <c r="A14" s="58" t="s">
        <v>4</v>
      </c>
      <c r="B14" s="59"/>
      <c r="C14" s="59"/>
      <c r="D14" s="59"/>
      <c r="E14" s="59"/>
      <c r="F14" s="59"/>
      <c r="G14" s="59"/>
      <c r="H14" s="2">
        <v>55018.68</v>
      </c>
    </row>
    <row r="15" spans="1:9" ht="18.75">
      <c r="A15" s="58" t="s">
        <v>5</v>
      </c>
      <c r="B15" s="59"/>
      <c r="C15" s="59"/>
      <c r="D15" s="59"/>
      <c r="E15" s="59"/>
      <c r="F15" s="59"/>
      <c r="G15" s="59"/>
      <c r="H15" s="2">
        <v>15736.77</v>
      </c>
    </row>
    <row r="16" spans="1:9" ht="18.75">
      <c r="A16" s="58" t="s">
        <v>6</v>
      </c>
      <c r="B16" s="59"/>
      <c r="C16" s="59"/>
      <c r="D16" s="59"/>
      <c r="E16" s="59"/>
      <c r="F16" s="59"/>
      <c r="G16" s="59"/>
      <c r="H16" s="2">
        <v>51356.51</v>
      </c>
    </row>
    <row r="17" spans="1:8" ht="18.75">
      <c r="A17" s="58" t="s">
        <v>26</v>
      </c>
      <c r="B17" s="59"/>
      <c r="C17" s="59"/>
      <c r="D17" s="59"/>
      <c r="E17" s="59"/>
      <c r="F17" s="59"/>
      <c r="G17" s="59"/>
      <c r="H17" s="2">
        <v>179.7</v>
      </c>
    </row>
    <row r="18" spans="1:8" ht="18.75">
      <c r="A18" s="58" t="s">
        <v>7</v>
      </c>
      <c r="B18" s="59"/>
      <c r="C18" s="59"/>
      <c r="D18" s="59"/>
      <c r="E18" s="59"/>
      <c r="F18" s="59"/>
      <c r="G18" s="59"/>
      <c r="H18" s="5">
        <v>1248.42</v>
      </c>
    </row>
    <row r="19" spans="1:8" ht="24.75" customHeight="1">
      <c r="A19" s="58" t="s">
        <v>88</v>
      </c>
      <c r="B19" s="70"/>
      <c r="C19" s="70"/>
      <c r="D19" s="70"/>
      <c r="E19" s="70"/>
      <c r="F19" s="70"/>
      <c r="G19" s="70"/>
      <c r="H19" s="2">
        <v>779051.06</v>
      </c>
    </row>
    <row r="20" spans="1:8" ht="22.5" customHeight="1">
      <c r="A20" s="71"/>
      <c r="B20" s="72"/>
      <c r="C20" s="72"/>
      <c r="D20" s="72"/>
      <c r="E20" s="72"/>
      <c r="F20" s="72"/>
      <c r="G20" s="72"/>
      <c r="H20" s="3"/>
    </row>
    <row r="21" spans="1:8" ht="18.75">
      <c r="A21" s="1"/>
      <c r="B21" s="1"/>
      <c r="C21" s="1"/>
      <c r="D21" s="1"/>
      <c r="E21" s="1"/>
      <c r="F21" s="1"/>
      <c r="G21" s="4"/>
      <c r="H21" s="4"/>
    </row>
    <row r="22" spans="1:8" ht="15" customHeight="1">
      <c r="A22" s="73"/>
      <c r="B22" s="73"/>
      <c r="C22" s="73"/>
      <c r="D22" s="73"/>
      <c r="E22" s="73"/>
      <c r="F22" s="73"/>
      <c r="G22" s="74"/>
      <c r="H22" s="74"/>
    </row>
    <row r="23" spans="1:8" ht="15" customHeight="1">
      <c r="A23" s="73"/>
      <c r="B23" s="73"/>
      <c r="C23" s="73"/>
      <c r="D23" s="73"/>
      <c r="E23" s="73"/>
      <c r="F23" s="73"/>
      <c r="G23" s="74"/>
      <c r="H23" s="74"/>
    </row>
    <row r="24" spans="1:8" ht="82.5" customHeight="1">
      <c r="A24" s="66" t="s">
        <v>8</v>
      </c>
      <c r="B24" s="67"/>
      <c r="C24" s="67"/>
      <c r="D24" s="67"/>
      <c r="E24" s="67"/>
      <c r="F24" s="67"/>
      <c r="G24" s="67"/>
      <c r="H24" s="67"/>
    </row>
    <row r="25" spans="1:8" ht="15" customHeight="1">
      <c r="A25" s="68"/>
      <c r="B25" s="69"/>
      <c r="C25" s="69"/>
      <c r="D25" s="69"/>
      <c r="E25" s="69"/>
      <c r="F25" s="69"/>
      <c r="G25" s="69"/>
      <c r="H25" s="69"/>
    </row>
    <row r="26" spans="1:8" ht="15" customHeight="1">
      <c r="A26" s="69"/>
      <c r="B26" s="69"/>
      <c r="C26" s="69"/>
      <c r="D26" s="69"/>
      <c r="E26" s="69"/>
      <c r="F26" s="69"/>
      <c r="G26" s="69"/>
      <c r="H26" s="69"/>
    </row>
  </sheetData>
  <mergeCells count="21">
    <mergeCell ref="A15:G15"/>
    <mergeCell ref="A2:H3"/>
    <mergeCell ref="A4:G4"/>
    <mergeCell ref="A6:G6"/>
    <mergeCell ref="A7:G7"/>
    <mergeCell ref="A8:G8"/>
    <mergeCell ref="A9:G9"/>
    <mergeCell ref="A10:G10"/>
    <mergeCell ref="A11:G11"/>
    <mergeCell ref="A12:G12"/>
    <mergeCell ref="A13:G13"/>
    <mergeCell ref="A14:G14"/>
    <mergeCell ref="A24:H24"/>
    <mergeCell ref="A25:H26"/>
    <mergeCell ref="A17:G17"/>
    <mergeCell ref="A16:G16"/>
    <mergeCell ref="A18:G18"/>
    <mergeCell ref="A19:G19"/>
    <mergeCell ref="A20:G20"/>
    <mergeCell ref="A22:F23"/>
    <mergeCell ref="G22:H23"/>
  </mergeCells>
  <pageMargins left="0.23" right="0.1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25</vt:i4>
      </vt:variant>
    </vt:vector>
  </HeadingPairs>
  <TitlesOfParts>
    <vt:vector size="25" baseType="lpstr">
      <vt:lpstr>декабрь 2018 </vt:lpstr>
      <vt:lpstr>ноябрь 2018 </vt:lpstr>
      <vt:lpstr>октябрь 2018  </vt:lpstr>
      <vt:lpstr>сентябрь 2018 </vt:lpstr>
      <vt:lpstr>август 2018 </vt:lpstr>
      <vt:lpstr>июль 2018 </vt:lpstr>
      <vt:lpstr>июнь 2018   </vt:lpstr>
      <vt:lpstr>май 2018   </vt:lpstr>
      <vt:lpstr>апрель 2018  </vt:lpstr>
      <vt:lpstr>март 2018 </vt:lpstr>
      <vt:lpstr>февраль 2018 </vt:lpstr>
      <vt:lpstr>январь 2018</vt:lpstr>
      <vt:lpstr>декабрь 2017 </vt:lpstr>
      <vt:lpstr>ноябрь 2017  </vt:lpstr>
      <vt:lpstr>октябрь 2017 </vt:lpstr>
      <vt:lpstr>сент. 2017</vt:lpstr>
      <vt:lpstr>август 2017 </vt:lpstr>
      <vt:lpstr>июль 2017 </vt:lpstr>
      <vt:lpstr>июнь 2017 </vt:lpstr>
      <vt:lpstr>май 2017  </vt:lpstr>
      <vt:lpstr>апрель 2017 </vt:lpstr>
      <vt:lpstr>март 2017  </vt:lpstr>
      <vt:lpstr>февраль 2017 </vt:lpstr>
      <vt:lpstr>январь 2017 </vt:lpstr>
      <vt:lpstr>декабрь 2016 </vt:lpstr>
    </vt:vector>
  </TitlesOfParts>
  <Company>DNS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Оксана</dc:creator>
  <cp:lastModifiedBy>Oksana</cp:lastModifiedBy>
  <cp:lastPrinted>2016-04-28T06:18:22Z</cp:lastPrinted>
  <dcterms:created xsi:type="dcterms:W3CDTF">2011-02-07T06:28:49Z</dcterms:created>
  <dcterms:modified xsi:type="dcterms:W3CDTF">2019-01-14T06:18:17Z</dcterms:modified>
</cp:coreProperties>
</file>