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showObjects="none"/>
  <mc:AlternateContent xmlns:mc="http://schemas.openxmlformats.org/markup-compatibility/2006">
    <mc:Choice Requires="x15">
      <x15ac:absPath xmlns:x15ac="http://schemas.microsoft.com/office/spreadsheetml/2010/11/ac" url="C:\Users\Francesco SPAGNULO\Downloads\"/>
    </mc:Choice>
  </mc:AlternateContent>
  <xr:revisionPtr revIDLastSave="0" documentId="8_{383B90F6-6C79-4627-82DA-9632D9D0B9A5}" xr6:coauthVersionLast="40" xr6:coauthVersionMax="40" xr10:uidLastSave="{00000000-0000-0000-0000-000000000000}"/>
  <bookViews>
    <workbookView xWindow="0" yWindow="0" windowWidth="23040" windowHeight="9576" firstSheet="1" activeTab="1" xr2:uid="{00000000-000D-0000-FFFF-FFFF00000000}"/>
  </bookViews>
  <sheets>
    <sheet name="Data input" sheetId="2" state="hidden" r:id="rId1"/>
    <sheet name="ALCO" sheetId="6" r:id="rId2"/>
    <sheet name="Cutoff config" sheetId="1" r:id="rId3"/>
    <sheet name="Treasury check config" sheetId="4" r:id="rId4"/>
    <sheet name="Other config" sheetId="3" r:id="rId5"/>
    <sheet name="Rule" sheetId="5" r:id="rId6"/>
  </sheets>
  <definedNames>
    <definedName name="_xlnm._FilterDatabase" localSheetId="1" hidden="1">ALCO!$C$4:$L$36</definedName>
    <definedName name="_xlnm._FilterDatabase" localSheetId="2" hidden="1">'Cutoff config'!$A$4:$Y$56</definedName>
    <definedName name="Autoupdate">'Data input'!$E$2:$E$3</definedName>
    <definedName name="Cutoff_missed">'Data input'!$C$2:$C$3</definedName>
    <definedName name="_xlnm.Print_Area" localSheetId="1">ALCO!$B$5:$K$34</definedName>
    <definedName name="_xlnm.Print_Area" localSheetId="2">'Cutoff config'!$B$5:$I$56</definedName>
    <definedName name="Setup">'Data input'!$F$2:$F$4</definedName>
    <definedName name="Suggested">'Data input'!$D$2:$D$4</definedName>
    <definedName name="Time">'Data input'!$B$3:$B$50</definedName>
    <definedName name="Times">'Data input'!$B$2:$B$50</definedName>
    <definedName name="Treasury">'Data input'!$G$2:$G$5</definedName>
    <definedName name="Value_date">'Data input'!$A$2:$A$6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8" i="6" l="1"/>
  <c r="L37" i="6"/>
  <c r="L36" i="6"/>
  <c r="L35" i="6"/>
  <c r="L33" i="6"/>
  <c r="L32" i="6"/>
  <c r="L31" i="6"/>
  <c r="L30" i="6"/>
  <c r="L29" i="6"/>
  <c r="L28" i="6"/>
  <c r="L27" i="6"/>
  <c r="L26" i="6"/>
  <c r="L24" i="6"/>
  <c r="L23" i="6"/>
  <c r="L22" i="6"/>
  <c r="L21" i="6"/>
  <c r="L20" i="6"/>
  <c r="L19" i="6"/>
  <c r="L18" i="6"/>
  <c r="L17" i="6"/>
  <c r="L15" i="6"/>
  <c r="L14" i="6"/>
  <c r="L13" i="6"/>
  <c r="L12" i="6"/>
  <c r="L11" i="6"/>
  <c r="L10" i="6"/>
  <c r="L9" i="6"/>
  <c r="L8" i="6"/>
  <c r="L7" i="6"/>
  <c r="J38" i="6"/>
  <c r="J37" i="6"/>
  <c r="J36" i="6"/>
  <c r="J35" i="6"/>
  <c r="J33" i="6"/>
  <c r="J32" i="6"/>
  <c r="J31" i="6"/>
  <c r="J30" i="6"/>
  <c r="J29" i="6"/>
  <c r="J28" i="6"/>
  <c r="J27" i="6"/>
  <c r="J26" i="6"/>
  <c r="J24" i="6"/>
  <c r="J23" i="6"/>
  <c r="J22" i="6"/>
  <c r="J21" i="6"/>
  <c r="J20" i="6"/>
  <c r="J19" i="6"/>
  <c r="J18" i="6"/>
  <c r="J17" i="6"/>
  <c r="J15" i="6"/>
  <c r="J14" i="6"/>
  <c r="J13" i="6"/>
  <c r="J12" i="6"/>
  <c r="J11" i="6"/>
  <c r="J10" i="6"/>
  <c r="J9" i="6"/>
  <c r="J8" i="6"/>
  <c r="J7" i="6"/>
  <c r="A6" i="1"/>
  <c r="A7" i="1"/>
  <c r="A8" i="1"/>
  <c r="A9" i="1"/>
  <c r="A10"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11" i="1"/>
  <c r="G61" i="6"/>
  <c r="G62" i="6"/>
  <c r="G63" i="6"/>
  <c r="G64" i="6"/>
  <c r="G65" i="6"/>
  <c r="G66" i="6"/>
  <c r="G67" i="6"/>
  <c r="G68" i="6"/>
  <c r="G69" i="6"/>
  <c r="G70" i="6"/>
  <c r="G71" i="6"/>
  <c r="G72" i="6"/>
  <c r="G73" i="6"/>
  <c r="G74" i="6"/>
  <c r="G75" i="6"/>
  <c r="G76" i="6"/>
  <c r="G77" i="6"/>
  <c r="G78" i="6"/>
  <c r="G79" i="6"/>
  <c r="G60" i="6"/>
</calcChain>
</file>

<file path=xl/sharedStrings.xml><?xml version="1.0" encoding="utf-8"?>
<sst xmlns="http://schemas.openxmlformats.org/spreadsheetml/2006/main" count="530" uniqueCount="197">
  <si>
    <t>Minimum allowed value date</t>
  </si>
  <si>
    <t>Suggested value date</t>
  </si>
  <si>
    <t>PACS008 CHF</t>
  </si>
  <si>
    <t>PACS008 EUR</t>
  </si>
  <si>
    <t>PACS009 CHF</t>
  </si>
  <si>
    <t>PACS009 EUR</t>
  </si>
  <si>
    <t>SWIFT CHF</t>
  </si>
  <si>
    <t>SWIFT AED</t>
  </si>
  <si>
    <t>SWIFT ARS</t>
  </si>
  <si>
    <t>SWIFT AUD</t>
  </si>
  <si>
    <t>SWIFT BRL</t>
  </si>
  <si>
    <t>SWIFT CAD</t>
  </si>
  <si>
    <t>SWIFT CNY</t>
  </si>
  <si>
    <t>SWIFT CYP</t>
  </si>
  <si>
    <t>SWIFT CZK</t>
  </si>
  <si>
    <t>SWIFT DKK</t>
  </si>
  <si>
    <t>SWIFT EEK</t>
  </si>
  <si>
    <t>SWIFT EUR</t>
  </si>
  <si>
    <t>SWIFT GBP</t>
  </si>
  <si>
    <t>SWIFT HKD</t>
  </si>
  <si>
    <t>SWIFT HUF</t>
  </si>
  <si>
    <t>SWIFT IDR</t>
  </si>
  <si>
    <t>SWIFT ILS</t>
  </si>
  <si>
    <t>SWIFT INR</t>
  </si>
  <si>
    <t>SWIFT ISK</t>
  </si>
  <si>
    <t>SWIFT JOD</t>
  </si>
  <si>
    <t>SWIFT JPY</t>
  </si>
  <si>
    <t>SWIFT KWD</t>
  </si>
  <si>
    <t>SWIFT LVL</t>
  </si>
  <si>
    <t>SWIFT MAD</t>
  </si>
  <si>
    <t>SWIFT MXN</t>
  </si>
  <si>
    <t>SWIFT MYR</t>
  </si>
  <si>
    <t>SWIFT NOK</t>
  </si>
  <si>
    <t>SWIFT NZD</t>
  </si>
  <si>
    <t>SWIFT OMR</t>
  </si>
  <si>
    <t>SWIFT PEN</t>
  </si>
  <si>
    <t>SWIFT PHP</t>
  </si>
  <si>
    <t>SWIFT PLN</t>
  </si>
  <si>
    <t>SWIFT QAR</t>
  </si>
  <si>
    <t>SWIFT RON</t>
  </si>
  <si>
    <t>SWIFT RUB</t>
  </si>
  <si>
    <t>SWIFT SAR</t>
  </si>
  <si>
    <t>SWIFT SEK</t>
  </si>
  <si>
    <t>SWIFT SGD</t>
  </si>
  <si>
    <t>SWIFT THB</t>
  </si>
  <si>
    <t>SWIFT TRY</t>
  </si>
  <si>
    <t>SWIFT TWD</t>
  </si>
  <si>
    <t>SWIFT USD</t>
  </si>
  <si>
    <t>SWIFT UYU</t>
  </si>
  <si>
    <t>SWIFT ZAR</t>
  </si>
  <si>
    <t>Warning</t>
  </si>
  <si>
    <t>+1v</t>
  </si>
  <si>
    <t>+2v</t>
  </si>
  <si>
    <t>+3v</t>
  </si>
  <si>
    <t>+4v</t>
  </si>
  <si>
    <t>Value date</t>
  </si>
  <si>
    <t>Time</t>
  </si>
  <si>
    <t>+0v</t>
  </si>
  <si>
    <t>Cutoff missed</t>
  </si>
  <si>
    <t>Block</t>
  </si>
  <si>
    <t>Market cutoff time
(CH time)</t>
  </si>
  <si>
    <t>Suggested VD behavior</t>
  </si>
  <si>
    <t>Autoupdate</t>
  </si>
  <si>
    <t>Correspondent (val date cred)</t>
  </si>
  <si>
    <t>PSD</t>
  </si>
  <si>
    <t>Add always suggested</t>
  </si>
  <si>
    <t>Best available for delayed orders</t>
  </si>
  <si>
    <t>Best available (default)</t>
  </si>
  <si>
    <t>Disabled</t>
  </si>
  <si>
    <t>Enabled and users with specific rights can override the mandatory val date cred.</t>
  </si>
  <si>
    <t>Enabled and mandatory</t>
  </si>
  <si>
    <t>Setup</t>
  </si>
  <si>
    <t>Suggested Value date behaviour</t>
  </si>
  <si>
    <t>Forex Spot</t>
  </si>
  <si>
    <t>Forex Spot Delta</t>
  </si>
  <si>
    <t>Treasury</t>
  </si>
  <si>
    <t>Threshold</t>
  </si>
  <si>
    <t>Cutoff and Threshold</t>
  </si>
  <si>
    <t>Mandatory</t>
  </si>
  <si>
    <t>Treasury option</t>
  </si>
  <si>
    <t>Threshold (CHF)</t>
  </si>
  <si>
    <t>Treasury mandatory amount (CHF)</t>
  </si>
  <si>
    <t>Not needed</t>
  </si>
  <si>
    <t>Legenda:</t>
  </si>
  <si>
    <t>Market cutoff time</t>
  </si>
  <si>
    <t>minimum number of days in the future that the value date should be for order inserted before the cutoff time (order validation)</t>
  </si>
  <si>
    <t>If internal cutoff missed --&gt; block</t>
  </si>
  <si>
    <t>SVD = max(order date + suggested delta, today + suggested delta, trade date + suggested delta)</t>
  </si>
  <si>
    <t>SVD = max(order date + suggested delta, today + min delta, trade date + min delta)</t>
  </si>
  <si>
    <t xml:space="preserve">Best available for delayed orders </t>
  </si>
  <si>
    <t>Enabled</t>
  </si>
  <si>
    <t>The system will automatically recompute the value date upon proceeding. If the order is in a frozen status the system displays a warning message with the value dates that will be applied.</t>
  </si>
  <si>
    <t>The system will not automatically recompute the value date upon proceeding. If the order is in a frozen status you need to reject the order and amend manually the value date to proceed.</t>
  </si>
  <si>
    <t>The minimum value date delta for the specific matching record must be respected for proceeding the order. However, users with specific access rights will have the possibility to insert an order exception (new tab on payment module) to proceed an order not respecting the minimum value date delta.</t>
  </si>
  <si>
    <t>The minimum value date delta for the specific matching record must be respected for proceeding the order.</t>
  </si>
  <si>
    <t>The minimum value date delta is not enforced by the system.</t>
  </si>
  <si>
    <t>The PSD will be taken into account for payments towards EU countries in EUR or applicable currencies. The PSD maximum execution time will take precedence when the system proposes the value date to execute the order. If the PSD cannot be respected the validation prevent the order to be completed. The client must be contacted and order re-inserted.</t>
  </si>
  <si>
    <t>The PSD will be taken into account for payments towards EU countries in EUR or applicable currencies. The PSD maximum execution time will take precedence when the system proposes the value date to execute the order. If the PSD cannot be respected users with specific access rights will have the possibility to insert an order exception (new tab on payment module) to proceed an order.</t>
  </si>
  <si>
    <t>The PSD will not be taken into account and no other PSD related validation are executed.</t>
  </si>
  <si>
    <t>Forex Spot and Forex Spot Delta</t>
  </si>
  <si>
    <t>If the transaction is in a currency that differs from the debit account a minimum of Forex Spot Delta value days is enforced on the value date deb and value date cred. Respecting this minimum number of days is mandatory.</t>
  </si>
  <si>
    <t>If the transaction is in a currency that differs from the debit account a minimum of Forex Spot Delta value days is enforced on the value date deb and value date cred. Users with specific access rights will have the possibility to insert an order exception (new tab on payment module) to proceed an order not respecting the forex spot delta.</t>
  </si>
  <si>
    <t>If the transaction is in a currency that differs from the debit account the standard rules will be applied and no specific validation is raised.</t>
  </si>
  <si>
    <t>Orders will always stop in treasury check during the workflow.</t>
  </si>
  <si>
    <t>Orders will always stop in treasury check during the workflow if above a given threshold.</t>
  </si>
  <si>
    <t>Orders will always stop in treasury check during the workflow if above a given threshold and sufficiently close to the cutoff time.</t>
  </si>
  <si>
    <t>Orders will never stop in treasury check.</t>
  </si>
  <si>
    <t>time until when the market accepts the settlements in that currency (mandatory field)</t>
  </si>
  <si>
    <t>number of days in the future that the value date proposed (displayed in the order) by the system should have for orders inserted before the cutoff time</t>
  </si>
  <si>
    <t>Internal cutoff times can be specified for Front Office, Middle Office and Back Office. These times are specified as delta (in hours) with respect to the market cutoff time</t>
  </si>
  <si>
    <t>After the internal cutoff time the system will ensure that one additional value day is added to the originally proposed value date (i.e. works as the marked cutoff time is anticipated for a given set of users)</t>
  </si>
  <si>
    <t>SVD = max(order date + suggested delta, today + min delta, trade date + suggested delta)</t>
  </si>
  <si>
    <t>if this option is selected, please specify elected users.</t>
  </si>
  <si>
    <t>usually Best available refers to the columns d to f in 1st sheet</t>
  </si>
  <si>
    <t>if disabled credit officer can approve the Order only by changing the value date. Warniong appears</t>
  </si>
  <si>
    <t>this means specific users can proceed Orders with a short value date after the internal cut-off time is over</t>
  </si>
  <si>
    <t>still posible for all to proceed</t>
  </si>
  <si>
    <t>never possible to proceed without the adjustment of the vd</t>
  </si>
  <si>
    <t>if orders go to countrys in Europe that are not in eur the latest vd is 2 or 3 days not later</t>
  </si>
  <si>
    <t>this is for make sure that there is no fx risk between td and vd</t>
  </si>
  <si>
    <t xml:space="preserve">should be checked with traders </t>
  </si>
  <si>
    <t>nicola can check with assl about this</t>
  </si>
  <si>
    <t>checked with aleksandar this is the configuration how it should be according to our needs</t>
  </si>
  <si>
    <t>if you have internal cut off block ,then it will be blocked anyway so this option makes sense</t>
  </si>
  <si>
    <t xml:space="preserve"> Aleksandar is looking if we are compliant or not his department will send files for that</t>
  </si>
  <si>
    <t>Confirmed with NAM</t>
  </si>
  <si>
    <t>X</t>
  </si>
  <si>
    <t>FO warning</t>
  </si>
  <si>
    <t>X -1hr</t>
  </si>
  <si>
    <t>MO block</t>
  </si>
  <si>
    <t>X -30 min</t>
  </si>
  <si>
    <t>BO block</t>
  </si>
  <si>
    <t>Rule</t>
  </si>
  <si>
    <t>Example</t>
  </si>
  <si>
    <t>X-4 hrs</t>
  </si>
  <si>
    <t>Treasury check* (above 10'000 CHF or eq.)</t>
  </si>
  <si>
    <t>* If the Treasury check time is 8:30 or before its 17:00 the day before</t>
  </si>
  <si>
    <t>internal cut-off time BO</t>
  </si>
  <si>
    <t>SIS</t>
  </si>
  <si>
    <t>ESIC</t>
  </si>
  <si>
    <t>KBC(KREDBEBB)</t>
  </si>
  <si>
    <r>
      <t xml:space="preserve">KBC(KREDBEBB)
</t>
    </r>
    <r>
      <rPr>
        <b/>
        <i/>
        <sz val="8"/>
        <color theme="1"/>
        <rFont val="Calibri"/>
        <family val="2"/>
        <scheme val="minor"/>
      </rPr>
      <t>Other EU Countries</t>
    </r>
  </si>
  <si>
    <t>RBI(RZBAATWW)</t>
  </si>
  <si>
    <r>
      <t xml:space="preserve">RBI(RZBAATWW)
</t>
    </r>
    <r>
      <rPr>
        <b/>
        <i/>
        <sz val="8"/>
        <color theme="1"/>
        <rFont val="Calibri"/>
        <family val="2"/>
        <scheme val="minor"/>
      </rPr>
      <t>FR,GE,FI,IN</t>
    </r>
  </si>
  <si>
    <t>BCGE(BCGECHGG)</t>
  </si>
  <si>
    <t>INDUSIND(INDBINBBGRD)</t>
  </si>
  <si>
    <t>HINDUJA BANK Cut off Time</t>
  </si>
  <si>
    <t>Legend</t>
  </si>
  <si>
    <t>Currency &amp; Message Type</t>
  </si>
  <si>
    <t>Cash Corespondant (Swift Code)</t>
  </si>
  <si>
    <t>Enabled and users with specific rights can override the mandatory val date cred</t>
  </si>
  <si>
    <t>Internal cutoff FO/MO/BO</t>
  </si>
  <si>
    <t xml:space="preserve">If cutoff FO/MO/BO missed </t>
  </si>
  <si>
    <t>Treasury Check</t>
  </si>
  <si>
    <t xml:space="preserve">Treasury Check </t>
  </si>
  <si>
    <t>Internal Cutoff</t>
  </si>
  <si>
    <t>Before the cutoff time during which orders should go into treasury check</t>
  </si>
  <si>
    <t>PACS008/9 CHF</t>
  </si>
  <si>
    <t>PACS008/9 EUR</t>
  </si>
  <si>
    <t>KBC</t>
  </si>
  <si>
    <t>RBI</t>
  </si>
  <si>
    <t>BCGE</t>
  </si>
  <si>
    <t>INDUSIND</t>
  </si>
  <si>
    <t>Currency</t>
  </si>
  <si>
    <t>Correspondent</t>
  </si>
  <si>
    <t>CHF</t>
  </si>
  <si>
    <t>EUR</t>
  </si>
  <si>
    <t>AED</t>
  </si>
  <si>
    <t>AUD</t>
  </si>
  <si>
    <t>CAD</t>
  </si>
  <si>
    <t>CNY</t>
  </si>
  <si>
    <t>DKK</t>
  </si>
  <si>
    <t>TRY</t>
  </si>
  <si>
    <t>SGD</t>
  </si>
  <si>
    <t>THB</t>
  </si>
  <si>
    <t>USD</t>
  </si>
  <si>
    <t>SEK</t>
  </si>
  <si>
    <t>GBP</t>
  </si>
  <si>
    <t>HKD</t>
  </si>
  <si>
    <t>HUF</t>
  </si>
  <si>
    <t>INR</t>
  </si>
  <si>
    <t>JPY</t>
  </si>
  <si>
    <t>RUB</t>
  </si>
  <si>
    <t>SAR</t>
  </si>
  <si>
    <t>MXN</t>
  </si>
  <si>
    <t>NZD</t>
  </si>
  <si>
    <t>PLN</t>
  </si>
  <si>
    <t>NOK</t>
  </si>
  <si>
    <t>ZAR</t>
  </si>
  <si>
    <t>Rank</t>
  </si>
  <si>
    <t>G20 Advanced Countries</t>
  </si>
  <si>
    <t>G20 Emerging and Developing Countries</t>
  </si>
  <si>
    <t>Other Advanced Countries</t>
  </si>
  <si>
    <t>Other Emerging and Developing Countries</t>
  </si>
  <si>
    <t>Cut-Off time</t>
  </si>
  <si>
    <t>Internal Cut-Off</t>
  </si>
  <si>
    <t>time to 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</si>
</sst>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4" x14ac:knownFonts="1">
    <font>
      <sz val="11"/>
      <color theme="1"/>
      <name val="Calibri"/>
      <family val="2"/>
      <charset val="1"/>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charset val="1"/>
      <scheme val="minor"/>
    </font>
    <font>
      <i/>
      <sz val="11"/>
      <color theme="1"/>
      <name val="Calibri"/>
      <family val="2"/>
      <scheme val="minor"/>
    </font>
    <font>
      <i/>
      <sz val="10"/>
      <color theme="1"/>
      <name val="Calibri"/>
      <family val="2"/>
      <scheme val="minor"/>
    </font>
    <font>
      <b/>
      <u/>
      <sz val="11"/>
      <color theme="1"/>
      <name val="Calibri"/>
      <family val="2"/>
      <scheme val="minor"/>
    </font>
    <font>
      <sz val="10"/>
      <color theme="1"/>
      <name val="Calibri"/>
      <family val="2"/>
      <scheme val="minor"/>
    </font>
    <font>
      <b/>
      <i/>
      <sz val="8"/>
      <color theme="1"/>
      <name val="Calibri"/>
      <family val="2"/>
      <scheme val="minor"/>
    </font>
    <font>
      <b/>
      <sz val="11"/>
      <name val="Calibri"/>
      <family val="2"/>
      <scheme val="minor"/>
    </font>
    <font>
      <b/>
      <sz val="24"/>
      <color theme="8" tint="-0.249977111117893"/>
      <name val="Calibri"/>
      <family val="2"/>
      <scheme val="minor"/>
    </font>
    <font>
      <b/>
      <sz val="10"/>
      <color theme="0"/>
      <name val="Calibri"/>
      <family val="2"/>
      <scheme val="minor"/>
    </font>
    <font>
      <b/>
      <sz val="12"/>
      <color theme="0"/>
      <name val="Calibri"/>
      <family val="2"/>
      <scheme val="minor"/>
    </font>
  </fonts>
  <fills count="11">
    <fill>
      <patternFill patternType="none"/>
    </fill>
    <fill>
      <patternFill patternType="gray125"/>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70C0"/>
      </top>
      <bottom style="thin">
        <color rgb="FF0070C0"/>
      </bottom>
      <diagonal/>
    </border>
    <border>
      <left/>
      <right style="thin">
        <color theme="0"/>
      </right>
      <top style="thin">
        <color rgb="FF0070C0"/>
      </top>
      <bottom style="thin">
        <color rgb="FF0070C0"/>
      </bottom>
      <diagonal/>
    </border>
    <border>
      <left style="thin">
        <color theme="0"/>
      </left>
      <right style="thin">
        <color theme="0"/>
      </right>
      <top style="thin">
        <color rgb="FF0070C0"/>
      </top>
      <bottom style="thin">
        <color rgb="FF0070C0"/>
      </bottom>
      <diagonal/>
    </border>
    <border>
      <left style="thin">
        <color theme="0"/>
      </left>
      <right/>
      <top style="thin">
        <color rgb="FF0070C0"/>
      </top>
      <bottom style="thin">
        <color rgb="FF0070C0"/>
      </bottom>
      <diagonal/>
    </border>
    <border>
      <left style="thin">
        <color rgb="FF0070C0"/>
      </left>
      <right style="thin">
        <color indexed="64"/>
      </right>
      <top style="thin">
        <color rgb="FF0070C0"/>
      </top>
      <bottom style="thin">
        <color rgb="FF0070C0"/>
      </bottom>
      <diagonal/>
    </border>
    <border>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style="thin">
        <color indexed="64"/>
      </left>
      <right style="thin">
        <color rgb="FF0070C0"/>
      </right>
      <top style="thin">
        <color rgb="FF0070C0"/>
      </top>
      <bottom style="thin">
        <color rgb="FF0070C0"/>
      </bottom>
      <diagonal/>
    </border>
    <border>
      <left style="thin">
        <color theme="0"/>
      </left>
      <right style="thin">
        <color theme="0"/>
      </right>
      <top style="thin">
        <color theme="0"/>
      </top>
      <bottom style="thin">
        <color rgb="FF0070C0"/>
      </bottom>
      <diagonal/>
    </border>
  </borders>
  <cellStyleXfs count="1">
    <xf numFmtId="0" fontId="0" fillId="0" borderId="0"/>
  </cellStyleXfs>
  <cellXfs count="70">
    <xf numFmtId="0" fontId="0" fillId="0" borderId="0" xfId="0"/>
    <xf numFmtId="0" fontId="4" fillId="0" borderId="0" xfId="0" applyFont="1"/>
    <xf numFmtId="0" fontId="4" fillId="0" borderId="0" xfId="0" quotePrefix="1" applyFont="1" applyAlignment="1">
      <alignment horizontal="center" vertical="center"/>
    </xf>
    <xf numFmtId="20" fontId="4" fillId="0" borderId="0" xfId="0" applyNumberFormat="1" applyFont="1"/>
    <xf numFmtId="164" fontId="4" fillId="0" borderId="0" xfId="0" applyNumberFormat="1" applyFont="1" applyAlignment="1">
      <alignment horizontal="center" vertical="center"/>
    </xf>
    <xf numFmtId="164" fontId="4" fillId="0" borderId="0" xfId="0" applyNumberFormat="1" applyFont="1"/>
    <xf numFmtId="0" fontId="2" fillId="2" borderId="1" xfId="0" applyFont="1" applyFill="1" applyBorder="1" applyAlignment="1">
      <alignment horizontal="center" vertical="center"/>
    </xf>
    <xf numFmtId="0" fontId="5" fillId="3" borderId="1" xfId="0" applyFont="1" applyFill="1" applyBorder="1" applyAlignment="1">
      <alignment horizontal="center" vertical="center"/>
    </xf>
    <xf numFmtId="3" fontId="5" fillId="3" borderId="1" xfId="0" applyNumberFormat="1" applyFont="1" applyFill="1" applyBorder="1" applyAlignment="1">
      <alignment horizontal="center" vertical="center"/>
    </xf>
    <xf numFmtId="0" fontId="4" fillId="0" borderId="0" xfId="0" applyFont="1" applyAlignment="1">
      <alignment horizontal="center"/>
    </xf>
    <xf numFmtId="20" fontId="4" fillId="0" borderId="0" xfId="0" applyNumberFormat="1" applyFont="1" applyAlignment="1">
      <alignment horizontal="center"/>
    </xf>
    <xf numFmtId="0" fontId="0" fillId="4" borderId="0" xfId="0" applyFill="1"/>
    <xf numFmtId="0" fontId="3" fillId="0" borderId="1" xfId="0" quotePrefix="1" applyFont="1" applyBorder="1" applyAlignment="1">
      <alignment horizontal="center" vertical="center"/>
    </xf>
    <xf numFmtId="0" fontId="7" fillId="4" borderId="0" xfId="0" applyFont="1" applyFill="1"/>
    <xf numFmtId="0" fontId="7" fillId="4" borderId="0" xfId="0" applyFont="1" applyFill="1" applyAlignment="1">
      <alignment vertical="center"/>
    </xf>
    <xf numFmtId="0" fontId="0" fillId="0" borderId="0" xfId="0" applyFill="1"/>
    <xf numFmtId="0" fontId="3" fillId="0" borderId="1" xfId="0" quotePrefix="1" applyFont="1" applyFill="1" applyBorder="1" applyAlignment="1">
      <alignment horizontal="center" vertical="center"/>
    </xf>
    <xf numFmtId="0" fontId="3" fillId="0" borderId="1" xfId="0" quotePrefix="1" applyFont="1" applyFill="1" applyBorder="1" applyAlignment="1">
      <alignment horizontal="center"/>
    </xf>
    <xf numFmtId="0" fontId="3" fillId="0" borderId="1" xfId="0" quotePrefix="1" applyFont="1" applyFill="1" applyBorder="1" applyAlignment="1">
      <alignment horizontal="center" vertical="center" wrapText="1"/>
    </xf>
    <xf numFmtId="20" fontId="0" fillId="0" borderId="0" xfId="0" applyNumberFormat="1"/>
    <xf numFmtId="0" fontId="3" fillId="5" borderId="1" xfId="0" quotePrefix="1" applyFont="1" applyFill="1" applyBorder="1" applyAlignment="1">
      <alignment horizontal="center" vertical="center"/>
    </xf>
    <xf numFmtId="0" fontId="3" fillId="5" borderId="1" xfId="0" quotePrefix="1" applyFont="1" applyFill="1" applyBorder="1" applyAlignment="1">
      <alignment horizontal="center" vertical="center" wrapText="1"/>
    </xf>
    <xf numFmtId="0" fontId="5" fillId="6" borderId="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20"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2" fillId="0" borderId="6" xfId="0" applyFont="1" applyFill="1" applyBorder="1" applyAlignment="1">
      <alignment horizontal="center" vertical="center" wrapText="1"/>
    </xf>
    <xf numFmtId="0" fontId="10" fillId="0" borderId="5" xfId="0" applyFont="1" applyFill="1" applyBorder="1" applyAlignment="1">
      <alignment horizontal="center" vertical="center"/>
    </xf>
    <xf numFmtId="0" fontId="8" fillId="4" borderId="4" xfId="0" applyFont="1" applyFill="1" applyBorder="1"/>
    <xf numFmtId="0" fontId="8" fillId="4" borderId="9" xfId="0" applyFont="1" applyFill="1" applyBorder="1"/>
    <xf numFmtId="0" fontId="6" fillId="4" borderId="4" xfId="0" applyFont="1" applyFill="1" applyBorder="1" applyAlignment="1">
      <alignment vertical="center"/>
    </xf>
    <xf numFmtId="0" fontId="3" fillId="0" borderId="12" xfId="0" applyFont="1" applyFill="1" applyBorder="1" applyAlignment="1">
      <alignment horizontal="center" vertical="top" wrapText="1"/>
    </xf>
    <xf numFmtId="0" fontId="3" fillId="0" borderId="12" xfId="0" applyFont="1" applyFill="1" applyBorder="1" applyAlignment="1">
      <alignment horizontal="center" vertical="center" wrapText="1"/>
    </xf>
    <xf numFmtId="0" fontId="11" fillId="4" borderId="0" xfId="0" applyFont="1" applyFill="1"/>
    <xf numFmtId="0" fontId="3" fillId="7" borderId="8"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9" xfId="0" applyFont="1" applyFill="1" applyBorder="1" applyAlignment="1">
      <alignment horizontal="center" vertical="center"/>
    </xf>
    <xf numFmtId="0" fontId="6" fillId="4" borderId="4" xfId="0" applyFont="1" applyFill="1" applyBorder="1" applyAlignment="1">
      <alignment horizontal="left" vertical="center" wrapText="1"/>
    </xf>
    <xf numFmtId="0" fontId="6" fillId="4" borderId="9" xfId="0" applyFont="1" applyFill="1" applyBorder="1" applyAlignment="1">
      <alignment horizontal="left" vertical="center" wrapText="1"/>
    </xf>
    <xf numFmtId="0" fontId="2" fillId="2" borderId="1" xfId="0" applyFont="1" applyFill="1" applyBorder="1" applyAlignment="1">
      <alignment horizont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1" xfId="0" applyFont="1" applyBorder="1" applyAlignment="1">
      <alignment horizontal="left"/>
    </xf>
    <xf numFmtId="0" fontId="6" fillId="0" borderId="1" xfId="0" applyFont="1" applyFill="1" applyBorder="1" applyAlignment="1">
      <alignment horizontal="left" vertical="center"/>
    </xf>
    <xf numFmtId="0" fontId="6" fillId="0" borderId="1" xfId="0" applyFont="1" applyFill="1" applyBorder="1" applyAlignment="1">
      <alignment horizontal="left" wrapText="1"/>
    </xf>
    <xf numFmtId="0" fontId="6" fillId="0" borderId="1" xfId="0" applyFont="1" applyFill="1" applyBorder="1" applyAlignment="1">
      <alignment horizontal="left"/>
    </xf>
    <xf numFmtId="0" fontId="6"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3" fillId="4" borderId="0" xfId="0" applyFont="1" applyFill="1" applyBorder="1" applyAlignment="1">
      <alignment horizontal="center" vertical="top" wrapText="1"/>
    </xf>
    <xf numFmtId="20" fontId="0" fillId="4" borderId="0" xfId="0" applyNumberFormat="1" applyFill="1" applyBorder="1" applyAlignment="1">
      <alignment horizontal="center" vertical="center"/>
    </xf>
    <xf numFmtId="20" fontId="0" fillId="4" borderId="6" xfId="0" applyNumberFormat="1" applyFill="1" applyBorder="1" applyAlignment="1">
      <alignment horizontal="center" vertical="center"/>
    </xf>
    <xf numFmtId="0" fontId="10" fillId="4" borderId="5" xfId="0" applyFont="1" applyFill="1" applyBorder="1" applyAlignment="1">
      <alignment horizontal="center" vertical="center"/>
    </xf>
    <xf numFmtId="0" fontId="0" fillId="4" borderId="0" xfId="0" applyFill="1" applyBorder="1"/>
    <xf numFmtId="0" fontId="3" fillId="4" borderId="0" xfId="0" applyFont="1" applyFill="1" applyBorder="1" applyAlignment="1">
      <alignment horizontal="center" vertical="center" wrapText="1"/>
    </xf>
    <xf numFmtId="0" fontId="0" fillId="4" borderId="0" xfId="0" applyFill="1" applyBorder="1" applyAlignment="1">
      <alignment horizontal="center" vertical="center"/>
    </xf>
    <xf numFmtId="0" fontId="1" fillId="4" borderId="0" xfId="0" applyFont="1" applyFill="1" applyBorder="1" applyAlignment="1">
      <alignment horizontal="center" vertical="center"/>
    </xf>
    <xf numFmtId="0" fontId="0" fillId="4" borderId="0" xfId="0" applyNumberFormat="1" applyFill="1"/>
    <xf numFmtId="0" fontId="3" fillId="4" borderId="0" xfId="0" applyNumberFormat="1" applyFont="1" applyFill="1" applyBorder="1" applyAlignment="1">
      <alignment horizontal="center" vertical="top" wrapText="1"/>
    </xf>
    <xf numFmtId="0" fontId="0" fillId="4" borderId="0" xfId="0" applyNumberFormat="1" applyFill="1" applyBorder="1" applyAlignment="1">
      <alignment horizontal="center" vertical="center"/>
    </xf>
    <xf numFmtId="0" fontId="0" fillId="9" borderId="0" xfId="0" applyNumberFormat="1" applyFill="1" applyBorder="1" applyAlignment="1">
      <alignment horizontal="center" vertical="center"/>
    </xf>
    <xf numFmtId="0" fontId="0" fillId="9" borderId="0" xfId="0" applyFill="1" applyBorder="1" applyAlignment="1">
      <alignment horizontal="center" vertical="center"/>
    </xf>
    <xf numFmtId="0" fontId="1" fillId="9" borderId="0" xfId="0" applyFont="1" applyFill="1" applyBorder="1" applyAlignment="1">
      <alignment horizontal="center" vertical="center"/>
    </xf>
    <xf numFmtId="20" fontId="0" fillId="9" borderId="0" xfId="0" applyNumberFormat="1" applyFill="1" applyBorder="1" applyAlignment="1">
      <alignment horizontal="center" vertical="center"/>
    </xf>
    <xf numFmtId="0" fontId="12" fillId="10" borderId="0" xfId="0" applyFont="1" applyFill="1" applyAlignment="1">
      <alignment horizontal="center" vertical="center"/>
    </xf>
    <xf numFmtId="0" fontId="13" fillId="8"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0F0F0"/>
      <color rgb="FFE8E8E8"/>
      <color rgb="FFCCFFCC"/>
      <color rgb="FF99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zoomScale="85" zoomScaleNormal="85" workbookViewId="0">
      <selection activeCell="E3" sqref="E3"/>
    </sheetView>
  </sheetViews>
  <sheetFormatPr defaultColWidth="9.109375" defaultRowHeight="13.8" x14ac:dyDescent="0.3"/>
  <cols>
    <col min="1" max="1" width="9.6640625" style="1" bestFit="1" customWidth="1"/>
    <col min="2" max="2" width="10.44140625" style="1" bestFit="1" customWidth="1"/>
    <col min="3" max="3" width="11.88671875" style="1" bestFit="1" customWidth="1"/>
    <col min="4" max="4" width="27.88671875" style="1" bestFit="1" customWidth="1"/>
    <col min="5" max="5" width="47.44140625" style="1" bestFit="1" customWidth="1"/>
    <col min="6" max="6" width="66.44140625" style="1" bestFit="1" customWidth="1"/>
    <col min="7" max="7" width="17.88671875" style="1" bestFit="1" customWidth="1"/>
    <col min="8" max="16384" width="9.109375" style="1"/>
  </cols>
  <sheetData>
    <row r="1" spans="1:7" x14ac:dyDescent="0.3">
      <c r="A1" s="1" t="s">
        <v>55</v>
      </c>
      <c r="B1" s="1" t="s">
        <v>56</v>
      </c>
      <c r="C1" s="1" t="s">
        <v>58</v>
      </c>
      <c r="D1" s="1" t="s">
        <v>61</v>
      </c>
      <c r="E1" s="1" t="s">
        <v>62</v>
      </c>
      <c r="F1" s="1" t="s">
        <v>71</v>
      </c>
      <c r="G1" s="1" t="s">
        <v>75</v>
      </c>
    </row>
    <row r="2" spans="1:7" x14ac:dyDescent="0.3">
      <c r="A2" s="2" t="s">
        <v>57</v>
      </c>
      <c r="B2" s="9" t="s">
        <v>82</v>
      </c>
      <c r="C2" s="4" t="s">
        <v>50</v>
      </c>
      <c r="D2" s="3" t="s">
        <v>65</v>
      </c>
      <c r="E2" s="1" t="s">
        <v>90</v>
      </c>
      <c r="F2" s="1" t="s">
        <v>70</v>
      </c>
      <c r="G2" s="1" t="s">
        <v>76</v>
      </c>
    </row>
    <row r="3" spans="1:7" x14ac:dyDescent="0.3">
      <c r="A3" s="2" t="s">
        <v>51</v>
      </c>
      <c r="B3" s="10">
        <v>0</v>
      </c>
      <c r="C3" s="4" t="s">
        <v>59</v>
      </c>
      <c r="D3" s="3" t="s">
        <v>67</v>
      </c>
      <c r="E3" s="1" t="s">
        <v>68</v>
      </c>
      <c r="F3" s="1" t="s">
        <v>69</v>
      </c>
      <c r="G3" s="1" t="s">
        <v>77</v>
      </c>
    </row>
    <row r="4" spans="1:7" x14ac:dyDescent="0.3">
      <c r="A4" s="2" t="s">
        <v>52</v>
      </c>
      <c r="B4" s="10">
        <v>2.0833333333333332E-2</v>
      </c>
      <c r="C4" s="5"/>
      <c r="D4" s="3" t="s">
        <v>66</v>
      </c>
      <c r="F4" s="1" t="s">
        <v>68</v>
      </c>
      <c r="G4" s="1" t="s">
        <v>78</v>
      </c>
    </row>
    <row r="5" spans="1:7" x14ac:dyDescent="0.3">
      <c r="A5" s="2" t="s">
        <v>53</v>
      </c>
      <c r="B5" s="10">
        <v>4.1666666666666664E-2</v>
      </c>
      <c r="C5" s="5"/>
      <c r="D5" s="3"/>
      <c r="G5" s="1" t="s">
        <v>68</v>
      </c>
    </row>
    <row r="6" spans="1:7" x14ac:dyDescent="0.3">
      <c r="A6" s="2" t="s">
        <v>54</v>
      </c>
      <c r="B6" s="10">
        <v>6.25E-2</v>
      </c>
      <c r="C6" s="5"/>
      <c r="D6" s="3"/>
    </row>
    <row r="7" spans="1:7" x14ac:dyDescent="0.3">
      <c r="B7" s="10">
        <v>8.3333333333333301E-2</v>
      </c>
      <c r="D7" s="3"/>
    </row>
    <row r="8" spans="1:7" x14ac:dyDescent="0.3">
      <c r="B8" s="10">
        <v>0.104166666666667</v>
      </c>
      <c r="D8" s="3"/>
    </row>
    <row r="9" spans="1:7" x14ac:dyDescent="0.3">
      <c r="B9" s="10">
        <v>0.125</v>
      </c>
      <c r="D9" s="3"/>
    </row>
    <row r="10" spans="1:7" x14ac:dyDescent="0.3">
      <c r="B10" s="10">
        <v>0.14583333333333301</v>
      </c>
      <c r="D10" s="3"/>
    </row>
    <row r="11" spans="1:7" x14ac:dyDescent="0.3">
      <c r="B11" s="10">
        <v>0.16666666666666699</v>
      </c>
      <c r="D11" s="3"/>
    </row>
    <row r="12" spans="1:7" x14ac:dyDescent="0.3">
      <c r="B12" s="10">
        <v>0.1875</v>
      </c>
      <c r="D12" s="3"/>
    </row>
    <row r="13" spans="1:7" x14ac:dyDescent="0.3">
      <c r="B13" s="10">
        <v>0.20833333333333301</v>
      </c>
      <c r="D13" s="3"/>
    </row>
    <row r="14" spans="1:7" x14ac:dyDescent="0.3">
      <c r="B14" s="10">
        <v>0.22916666666666699</v>
      </c>
      <c r="D14" s="3"/>
    </row>
    <row r="15" spans="1:7" x14ac:dyDescent="0.3">
      <c r="B15" s="10">
        <v>0.25</v>
      </c>
      <c r="D15" s="3"/>
    </row>
    <row r="16" spans="1:7" x14ac:dyDescent="0.3">
      <c r="B16" s="10">
        <v>0.27083333333333298</v>
      </c>
      <c r="D16" s="3"/>
    </row>
    <row r="17" spans="2:4" x14ac:dyDescent="0.3">
      <c r="B17" s="10">
        <v>0.29166666666666702</v>
      </c>
      <c r="D17" s="3"/>
    </row>
    <row r="18" spans="2:4" x14ac:dyDescent="0.3">
      <c r="B18" s="10">
        <v>0.3125</v>
      </c>
      <c r="D18" s="3"/>
    </row>
    <row r="19" spans="2:4" x14ac:dyDescent="0.3">
      <c r="B19" s="10">
        <v>0.33333333333333298</v>
      </c>
      <c r="D19" s="3"/>
    </row>
    <row r="20" spans="2:4" x14ac:dyDescent="0.3">
      <c r="B20" s="10">
        <v>0.35416666666666702</v>
      </c>
      <c r="D20" s="3"/>
    </row>
    <row r="21" spans="2:4" x14ac:dyDescent="0.3">
      <c r="B21" s="10">
        <v>0.375</v>
      </c>
      <c r="D21" s="3"/>
    </row>
    <row r="22" spans="2:4" x14ac:dyDescent="0.3">
      <c r="B22" s="10">
        <v>0.39583333333333298</v>
      </c>
      <c r="D22" s="3"/>
    </row>
    <row r="23" spans="2:4" x14ac:dyDescent="0.3">
      <c r="B23" s="10">
        <v>0.41666666666666702</v>
      </c>
      <c r="D23" s="3"/>
    </row>
    <row r="24" spans="2:4" x14ac:dyDescent="0.3">
      <c r="B24" s="10">
        <v>0.4375</v>
      </c>
      <c r="D24" s="3"/>
    </row>
    <row r="25" spans="2:4" x14ac:dyDescent="0.3">
      <c r="B25" s="10">
        <v>0.45833333333333298</v>
      </c>
      <c r="D25" s="3"/>
    </row>
    <row r="26" spans="2:4" x14ac:dyDescent="0.3">
      <c r="B26" s="10">
        <v>0.47916666666666702</v>
      </c>
      <c r="D26" s="3"/>
    </row>
    <row r="27" spans="2:4" x14ac:dyDescent="0.3">
      <c r="B27" s="10">
        <v>0.5</v>
      </c>
      <c r="D27" s="3"/>
    </row>
    <row r="28" spans="2:4" x14ac:dyDescent="0.3">
      <c r="B28" s="10">
        <v>0.52083333333333304</v>
      </c>
      <c r="D28" s="3"/>
    </row>
    <row r="29" spans="2:4" x14ac:dyDescent="0.3">
      <c r="B29" s="10">
        <v>0.54166666666666696</v>
      </c>
      <c r="D29" s="3"/>
    </row>
    <row r="30" spans="2:4" x14ac:dyDescent="0.3">
      <c r="B30" s="10">
        <v>0.5625</v>
      </c>
      <c r="D30" s="3"/>
    </row>
    <row r="31" spans="2:4" x14ac:dyDescent="0.3">
      <c r="B31" s="10">
        <v>0.58333333333333304</v>
      </c>
      <c r="D31" s="3"/>
    </row>
    <row r="32" spans="2:4" x14ac:dyDescent="0.3">
      <c r="B32" s="10">
        <v>0.60416666666666696</v>
      </c>
      <c r="D32" s="3"/>
    </row>
    <row r="33" spans="2:4" x14ac:dyDescent="0.3">
      <c r="B33" s="10">
        <v>0.625</v>
      </c>
      <c r="D33" s="3"/>
    </row>
    <row r="34" spans="2:4" x14ac:dyDescent="0.3">
      <c r="B34" s="10">
        <v>0.64583333333333304</v>
      </c>
      <c r="D34" s="3"/>
    </row>
    <row r="35" spans="2:4" x14ac:dyDescent="0.3">
      <c r="B35" s="10">
        <v>0.66666666666666696</v>
      </c>
      <c r="D35" s="3"/>
    </row>
    <row r="36" spans="2:4" x14ac:dyDescent="0.3">
      <c r="B36" s="10">
        <v>0.6875</v>
      </c>
      <c r="D36" s="3"/>
    </row>
    <row r="37" spans="2:4" x14ac:dyDescent="0.3">
      <c r="B37" s="10">
        <v>0.70833333333333304</v>
      </c>
      <c r="D37" s="3"/>
    </row>
    <row r="38" spans="2:4" x14ac:dyDescent="0.3">
      <c r="B38" s="10">
        <v>0.72916666666666696</v>
      </c>
      <c r="D38" s="3"/>
    </row>
    <row r="39" spans="2:4" x14ac:dyDescent="0.3">
      <c r="B39" s="10">
        <v>0.75</v>
      </c>
      <c r="D39" s="3"/>
    </row>
    <row r="40" spans="2:4" x14ac:dyDescent="0.3">
      <c r="B40" s="10">
        <v>0.77083333333333304</v>
      </c>
      <c r="D40" s="3"/>
    </row>
    <row r="41" spans="2:4" x14ac:dyDescent="0.3">
      <c r="B41" s="10">
        <v>0.79166666666666696</v>
      </c>
      <c r="D41" s="3"/>
    </row>
    <row r="42" spans="2:4" x14ac:dyDescent="0.3">
      <c r="B42" s="10">
        <v>0.8125</v>
      </c>
      <c r="D42" s="3"/>
    </row>
    <row r="43" spans="2:4" x14ac:dyDescent="0.3">
      <c r="B43" s="10">
        <v>0.83333333333333304</v>
      </c>
      <c r="D43" s="3"/>
    </row>
    <row r="44" spans="2:4" x14ac:dyDescent="0.3">
      <c r="B44" s="10">
        <v>0.85416666666666696</v>
      </c>
      <c r="D44" s="3"/>
    </row>
    <row r="45" spans="2:4" x14ac:dyDescent="0.3">
      <c r="B45" s="10">
        <v>0.875</v>
      </c>
      <c r="D45" s="3"/>
    </row>
    <row r="46" spans="2:4" x14ac:dyDescent="0.3">
      <c r="B46" s="10">
        <v>0.89583333333333304</v>
      </c>
      <c r="D46" s="3"/>
    </row>
    <row r="47" spans="2:4" x14ac:dyDescent="0.3">
      <c r="B47" s="10">
        <v>0.91666666666666696</v>
      </c>
      <c r="D47" s="3"/>
    </row>
    <row r="48" spans="2:4" x14ac:dyDescent="0.3">
      <c r="B48" s="10">
        <v>0.9375</v>
      </c>
      <c r="D48" s="3"/>
    </row>
    <row r="49" spans="2:4" x14ac:dyDescent="0.3">
      <c r="B49" s="10">
        <v>0.95833333333333304</v>
      </c>
      <c r="D49" s="3"/>
    </row>
    <row r="50" spans="2:4" x14ac:dyDescent="0.3">
      <c r="B50" s="10">
        <v>0.97916666666666696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217AE-AA65-4D2E-AD95-A67F1E490D53}">
  <sheetPr>
    <pageSetUpPr fitToPage="1"/>
  </sheetPr>
  <dimension ref="A1:BA257"/>
  <sheetViews>
    <sheetView tabSelected="1" topLeftCell="D1" zoomScaleNormal="100" workbookViewId="0">
      <selection activeCell="J5" sqref="J5"/>
    </sheetView>
  </sheetViews>
  <sheetFormatPr defaultRowHeight="14.4" x14ac:dyDescent="0.3"/>
  <cols>
    <col min="1" max="1" width="8.88671875" style="15"/>
    <col min="2" max="2" width="26.6640625" customWidth="1"/>
    <col min="3" max="3" width="24.5546875" customWidth="1"/>
    <col min="4" max="4" width="17" bestFit="1" customWidth="1"/>
    <col min="5" max="5" width="17" style="11" customWidth="1"/>
    <col min="6" max="6" width="17" style="61" customWidth="1"/>
    <col min="7" max="7" width="10.5546875" style="11" customWidth="1"/>
    <col min="8" max="8" width="17.44140625" style="11" customWidth="1"/>
    <col min="9" max="11" width="20.5546875" style="11" customWidth="1"/>
    <col min="12" max="12" width="18.5546875" style="11" customWidth="1"/>
    <col min="13" max="50" width="8.88671875" style="11"/>
  </cols>
  <sheetData>
    <row r="1" spans="1:53" s="11" customFormat="1" x14ac:dyDescent="0.3">
      <c r="A1" s="15"/>
      <c r="F1" s="61"/>
    </row>
    <row r="2" spans="1:53" s="11" customFormat="1" ht="31.2" x14ac:dyDescent="0.6">
      <c r="A2" s="15"/>
      <c r="B2" s="35" t="s">
        <v>146</v>
      </c>
      <c r="F2" s="61"/>
      <c r="H2" s="35"/>
    </row>
    <row r="3" spans="1:53" s="15" customFormat="1" x14ac:dyDescent="0.3">
      <c r="E3" s="11"/>
      <c r="F3" s="61"/>
      <c r="G3" s="11"/>
      <c r="H3" s="11"/>
      <c r="I3" s="11"/>
      <c r="J3" s="11"/>
      <c r="K3" s="11"/>
      <c r="L3" s="11"/>
    </row>
    <row r="4" spans="1:53" s="15" customFormat="1" ht="27.6" x14ac:dyDescent="0.3">
      <c r="B4" s="34" t="s">
        <v>148</v>
      </c>
      <c r="C4" s="33" t="s">
        <v>149</v>
      </c>
      <c r="D4" s="33" t="s">
        <v>153</v>
      </c>
      <c r="E4" s="53"/>
      <c r="F4" s="62"/>
      <c r="G4" s="57"/>
      <c r="H4" s="58"/>
      <c r="I4" s="53"/>
      <c r="J4" s="53"/>
      <c r="K4" s="53"/>
      <c r="L4" s="11"/>
    </row>
    <row r="5" spans="1:53" ht="27.6" x14ac:dyDescent="0.3">
      <c r="B5" s="34" t="s">
        <v>148</v>
      </c>
      <c r="C5" s="33" t="s">
        <v>149</v>
      </c>
      <c r="D5" s="33" t="s">
        <v>153</v>
      </c>
      <c r="E5" s="53"/>
      <c r="F5" s="69" t="s">
        <v>189</v>
      </c>
      <c r="G5" s="69" t="s">
        <v>163</v>
      </c>
      <c r="H5" s="69" t="s">
        <v>164</v>
      </c>
      <c r="I5" s="69" t="s">
        <v>194</v>
      </c>
      <c r="J5" s="69" t="s">
        <v>196</v>
      </c>
      <c r="K5" s="69" t="s">
        <v>195</v>
      </c>
      <c r="L5" s="69" t="s">
        <v>196</v>
      </c>
    </row>
    <row r="6" spans="1:53" ht="17.399999999999999" customHeight="1" x14ac:dyDescent="0.3">
      <c r="B6" s="23" t="s">
        <v>157</v>
      </c>
      <c r="C6" s="24" t="s">
        <v>138</v>
      </c>
      <c r="D6" s="25">
        <v>0.41666666666666602</v>
      </c>
      <c r="E6" s="54"/>
      <c r="G6" s="68" t="s">
        <v>190</v>
      </c>
      <c r="H6" s="68"/>
      <c r="I6" s="68"/>
      <c r="J6" s="68"/>
      <c r="K6" s="68"/>
      <c r="L6" s="68"/>
    </row>
    <row r="7" spans="1:53" ht="17.399999999999999" customHeight="1" x14ac:dyDescent="0.3">
      <c r="B7" s="23" t="s">
        <v>158</v>
      </c>
      <c r="C7" s="24" t="s">
        <v>139</v>
      </c>
      <c r="D7" s="25">
        <v>0.45833333333333393</v>
      </c>
      <c r="E7" s="54"/>
      <c r="F7" s="63">
        <v>1</v>
      </c>
      <c r="G7" s="59" t="s">
        <v>168</v>
      </c>
      <c r="H7" s="60" t="s">
        <v>159</v>
      </c>
      <c r="I7" s="54">
        <v>0.64583333333333304</v>
      </c>
      <c r="J7" s="54" t="str">
        <f>"-"&amp;RIGHT(VLOOKUP(G7,'Cutoff config'!$A:$F,5,FALSE),2)</f>
        <v>-1v</v>
      </c>
      <c r="K7" s="54">
        <v>0.58333333333333304</v>
      </c>
      <c r="L7" s="54" t="str">
        <f>"-"&amp;RIGHT(VLOOKUP(G7,'Cutoff config'!$A:$F,6,FALSE),2)</f>
        <v>-2v</v>
      </c>
    </row>
    <row r="8" spans="1:53" ht="17.399999999999999" customHeight="1" x14ac:dyDescent="0.3">
      <c r="B8" s="23" t="s">
        <v>7</v>
      </c>
      <c r="C8" s="24" t="s">
        <v>140</v>
      </c>
      <c r="D8" s="25">
        <v>23.583333333333332</v>
      </c>
      <c r="E8" s="54"/>
      <c r="F8" s="64">
        <v>1</v>
      </c>
      <c r="G8" s="65" t="s">
        <v>169</v>
      </c>
      <c r="H8" s="66" t="s">
        <v>159</v>
      </c>
      <c r="I8" s="67">
        <v>0.64583333333333304</v>
      </c>
      <c r="J8" s="67" t="str">
        <f>"-"&amp;RIGHT(VLOOKUP(G8,'Cutoff config'!$A:$F,5,FALSE),2)</f>
        <v>-0v</v>
      </c>
      <c r="K8" s="67">
        <v>0.62499999999999967</v>
      </c>
      <c r="L8" s="67" t="str">
        <f>"-"&amp;RIGHT(VLOOKUP(G8,'Cutoff config'!$A:$F,6,FALSE),2)</f>
        <v>-1v</v>
      </c>
    </row>
    <row r="9" spans="1:53" ht="17.399999999999999" customHeight="1" x14ac:dyDescent="0.3">
      <c r="B9" s="23" t="s">
        <v>9</v>
      </c>
      <c r="C9" s="24" t="s">
        <v>140</v>
      </c>
      <c r="D9" s="25">
        <v>0.4375</v>
      </c>
      <c r="E9" s="54"/>
      <c r="F9" s="63">
        <v>1</v>
      </c>
      <c r="G9" s="59" t="s">
        <v>166</v>
      </c>
      <c r="H9" s="60" t="s">
        <v>139</v>
      </c>
      <c r="I9" s="54">
        <v>0.66666666666666696</v>
      </c>
      <c r="J9" s="54" t="str">
        <f>"-"&amp;RIGHT(VLOOKUP(G9,'Cutoff config'!$A:$F,5,FALSE),2)</f>
        <v>-0v</v>
      </c>
      <c r="K9" s="54">
        <v>0.62500000000000033</v>
      </c>
      <c r="L9" s="54" t="str">
        <f>"-"&amp;RIGHT(VLOOKUP(G9,'Cutoff config'!$A:$F,6,FALSE),2)</f>
        <v>-1v</v>
      </c>
    </row>
    <row r="10" spans="1:53" ht="17.399999999999999" customHeight="1" x14ac:dyDescent="0.3">
      <c r="B10" s="23" t="s">
        <v>11</v>
      </c>
      <c r="C10" s="24" t="s">
        <v>140</v>
      </c>
      <c r="D10" s="25">
        <v>0.45833333333333304</v>
      </c>
      <c r="E10" s="54"/>
      <c r="F10" s="64">
        <v>1</v>
      </c>
      <c r="G10" s="65" t="s">
        <v>166</v>
      </c>
      <c r="H10" s="66" t="s">
        <v>159</v>
      </c>
      <c r="I10" s="67">
        <v>0.6875</v>
      </c>
      <c r="J10" s="67" t="str">
        <f>"-"&amp;RIGHT(VLOOKUP(G10,'Cutoff config'!$A:$F,5,FALSE),2)</f>
        <v>-0v</v>
      </c>
      <c r="K10" s="67">
        <v>0.66666666666666663</v>
      </c>
      <c r="L10" s="67" t="str">
        <f>"-"&amp;RIGHT(VLOOKUP(G10,'Cutoff config'!$A:$F,6,FALSE),2)</f>
        <v>-1v</v>
      </c>
    </row>
    <row r="11" spans="1:53" s="11" customFormat="1" ht="17.399999999999999" customHeight="1" x14ac:dyDescent="0.3">
      <c r="A11" s="15"/>
      <c r="B11" s="23" t="s">
        <v>6</v>
      </c>
      <c r="C11" s="24" t="s">
        <v>139</v>
      </c>
      <c r="D11" s="25">
        <v>0.45833333333333393</v>
      </c>
      <c r="E11" s="54"/>
      <c r="F11" s="63">
        <v>1</v>
      </c>
      <c r="G11" s="59" t="s">
        <v>166</v>
      </c>
      <c r="H11" s="60" t="s">
        <v>160</v>
      </c>
      <c r="I11" s="54">
        <v>0.6875</v>
      </c>
      <c r="J11" s="54" t="str">
        <f>"-"&amp;RIGHT(VLOOKUP(G11,'Cutoff config'!$A:$F,5,FALSE),2)</f>
        <v>-0v</v>
      </c>
      <c r="K11" s="54">
        <v>0.66666666666666663</v>
      </c>
      <c r="L11" s="54" t="str">
        <f>"-"&amp;RIGHT(VLOOKUP(G11,'Cutoff config'!$A:$F,6,FALSE),2)</f>
        <v>-1v</v>
      </c>
      <c r="AY11"/>
      <c r="AZ11"/>
      <c r="BA11"/>
    </row>
    <row r="12" spans="1:53" s="11" customFormat="1" ht="17.399999999999999" customHeight="1" x14ac:dyDescent="0.3">
      <c r="A12" s="15"/>
      <c r="B12" s="23" t="s">
        <v>12</v>
      </c>
      <c r="C12" s="24" t="s">
        <v>142</v>
      </c>
      <c r="D12" s="25">
        <v>0.45833333333333393</v>
      </c>
      <c r="E12" s="54"/>
      <c r="F12" s="64">
        <v>1</v>
      </c>
      <c r="G12" s="65" t="s">
        <v>177</v>
      </c>
      <c r="H12" s="66" t="s">
        <v>160</v>
      </c>
      <c r="I12" s="67">
        <v>0.52083333333333304</v>
      </c>
      <c r="J12" s="67" t="str">
        <f>"-"&amp;RIGHT(VLOOKUP(G12,'Cutoff config'!$A:$F,5,FALSE),2)</f>
        <v>-0v</v>
      </c>
      <c r="K12" s="67">
        <v>0.45833333333333304</v>
      </c>
      <c r="L12" s="67" t="str">
        <f>"-"&amp;RIGHT(VLOOKUP(G12,'Cutoff config'!$A:$F,6,FALSE),2)</f>
        <v>-1v</v>
      </c>
      <c r="AY12"/>
      <c r="AZ12"/>
      <c r="BA12"/>
    </row>
    <row r="13" spans="1:53" s="11" customFormat="1" ht="17.399999999999999" customHeight="1" x14ac:dyDescent="0.3">
      <c r="A13" s="15"/>
      <c r="B13" s="23" t="s">
        <v>12</v>
      </c>
      <c r="C13" s="24" t="s">
        <v>144</v>
      </c>
      <c r="D13" s="25">
        <v>0.35416666666666696</v>
      </c>
      <c r="E13" s="54"/>
      <c r="F13" s="63">
        <v>1</v>
      </c>
      <c r="G13" s="59" t="s">
        <v>181</v>
      </c>
      <c r="H13" s="60" t="s">
        <v>161</v>
      </c>
      <c r="I13" s="54">
        <v>0.5</v>
      </c>
      <c r="J13" s="54" t="str">
        <f>"-"&amp;RIGHT(VLOOKUP(G13,'Cutoff config'!$A:$F,5,FALSE),2)</f>
        <v>-1v</v>
      </c>
      <c r="K13" s="54">
        <v>0.45833333333333331</v>
      </c>
      <c r="L13" s="54" t="str">
        <f>"-"&amp;RIGHT(VLOOKUP(G13,'Cutoff config'!$A:$F,6,FALSE),2)</f>
        <v>-2v</v>
      </c>
      <c r="AY13"/>
      <c r="AZ13"/>
      <c r="BA13"/>
    </row>
    <row r="14" spans="1:53" s="11" customFormat="1" ht="17.399999999999999" customHeight="1" x14ac:dyDescent="0.3">
      <c r="A14" s="15"/>
      <c r="B14" s="23" t="s">
        <v>15</v>
      </c>
      <c r="C14" s="24" t="s">
        <v>140</v>
      </c>
      <c r="D14" s="25">
        <v>23.541666666666668</v>
      </c>
      <c r="E14" s="54"/>
      <c r="F14" s="64">
        <v>1</v>
      </c>
      <c r="G14" s="65" t="s">
        <v>175</v>
      </c>
      <c r="H14" s="66" t="s">
        <v>159</v>
      </c>
      <c r="I14" s="67">
        <v>0.64583333333333304</v>
      </c>
      <c r="J14" s="67" t="str">
        <f>"-"&amp;RIGHT(VLOOKUP(G14,'Cutoff config'!$A:$F,5,FALSE),2)</f>
        <v>-0v</v>
      </c>
      <c r="K14" s="67">
        <v>0.56249999999999978</v>
      </c>
      <c r="L14" s="67" t="str">
        <f>"-"&amp;RIGHT(VLOOKUP(G14,'Cutoff config'!$A:$F,6,FALSE),2)</f>
        <v>-1v</v>
      </c>
      <c r="AY14"/>
      <c r="AZ14"/>
      <c r="BA14"/>
    </row>
    <row r="15" spans="1:53" s="11" customFormat="1" ht="17.399999999999999" customHeight="1" x14ac:dyDescent="0.3">
      <c r="A15" s="15"/>
      <c r="B15" s="23" t="s">
        <v>17</v>
      </c>
      <c r="C15" s="28" t="s">
        <v>141</v>
      </c>
      <c r="D15" s="25">
        <v>0.5</v>
      </c>
      <c r="E15" s="54"/>
      <c r="F15" s="63">
        <v>1</v>
      </c>
      <c r="G15" s="59" t="s">
        <v>175</v>
      </c>
      <c r="H15" s="60" t="s">
        <v>160</v>
      </c>
      <c r="I15" s="54">
        <v>0.66666666666666696</v>
      </c>
      <c r="J15" s="54" t="str">
        <f>"-"&amp;RIGHT(VLOOKUP(G15,'Cutoff config'!$A:$F,5,FALSE),2)</f>
        <v>-0v</v>
      </c>
      <c r="K15" s="54">
        <v>0.5833333333333337</v>
      </c>
      <c r="L15" s="54" t="str">
        <f>"-"&amp;RIGHT(VLOOKUP(G15,'Cutoff config'!$A:$F,6,FALSE),2)</f>
        <v>-1v</v>
      </c>
      <c r="AY15"/>
      <c r="AZ15"/>
      <c r="BA15"/>
    </row>
    <row r="16" spans="1:53" s="11" customFormat="1" ht="17.399999999999999" customHeight="1" x14ac:dyDescent="0.3">
      <c r="A16" s="15"/>
      <c r="B16" s="23" t="s">
        <v>17</v>
      </c>
      <c r="C16" s="28" t="s">
        <v>143</v>
      </c>
      <c r="D16" s="25">
        <v>0.5</v>
      </c>
      <c r="E16" s="54"/>
      <c r="G16" s="68" t="s">
        <v>191</v>
      </c>
      <c r="H16" s="68"/>
      <c r="I16" s="68"/>
      <c r="J16" s="68"/>
      <c r="K16" s="68"/>
      <c r="L16" s="68"/>
      <c r="AY16"/>
      <c r="AZ16"/>
      <c r="BA16"/>
    </row>
    <row r="17" spans="1:53" s="11" customFormat="1" ht="17.399999999999999" customHeight="1" x14ac:dyDescent="0.3">
      <c r="A17" s="15"/>
      <c r="B17" s="23" t="s">
        <v>18</v>
      </c>
      <c r="C17" s="24" t="s">
        <v>142</v>
      </c>
      <c r="D17" s="25">
        <v>0.35416666666666607</v>
      </c>
      <c r="E17" s="54"/>
      <c r="F17" s="64">
        <v>2</v>
      </c>
      <c r="G17" s="65" t="s">
        <v>170</v>
      </c>
      <c r="H17" s="66" t="s">
        <v>160</v>
      </c>
      <c r="I17" s="67">
        <v>0.66666666666666696</v>
      </c>
      <c r="J17" s="67" t="str">
        <f>"-"&amp;RIGHT(VLOOKUP(G17,'Cutoff config'!$A:$F,5,FALSE),2)</f>
        <v>-2v</v>
      </c>
      <c r="K17" s="67">
        <v>0.62500000000000033</v>
      </c>
      <c r="L17" s="67" t="str">
        <f>"-"&amp;RIGHT(VLOOKUP(G17,'Cutoff config'!$A:$F,6,FALSE),2)</f>
        <v>-3v</v>
      </c>
      <c r="AY17"/>
      <c r="AZ17"/>
      <c r="BA17"/>
    </row>
    <row r="18" spans="1:53" s="11" customFormat="1" ht="17.399999999999999" customHeight="1" x14ac:dyDescent="0.3">
      <c r="A18" s="15"/>
      <c r="B18" s="23" t="s">
        <v>19</v>
      </c>
      <c r="C18" s="24" t="s">
        <v>140</v>
      </c>
      <c r="D18" s="25">
        <v>23.5</v>
      </c>
      <c r="E18" s="54"/>
      <c r="F18" s="63">
        <v>2</v>
      </c>
      <c r="G18" s="59" t="s">
        <v>170</v>
      </c>
      <c r="H18" s="60" t="s">
        <v>161</v>
      </c>
      <c r="I18" s="54">
        <v>0.5</v>
      </c>
      <c r="J18" s="54" t="str">
        <f>"-"&amp;RIGHT(VLOOKUP(G18,'Cutoff config'!$A:$F,5,FALSE),2)</f>
        <v>-2v</v>
      </c>
      <c r="K18" s="54">
        <v>0.47916666666666669</v>
      </c>
      <c r="L18" s="54" t="str">
        <f>"-"&amp;RIGHT(VLOOKUP(G18,'Cutoff config'!$A:$F,6,FALSE),2)</f>
        <v>-3v</v>
      </c>
      <c r="AY18"/>
      <c r="AZ18"/>
      <c r="BA18"/>
    </row>
    <row r="19" spans="1:53" s="11" customFormat="1" ht="17.399999999999999" customHeight="1" x14ac:dyDescent="0.3">
      <c r="A19" s="15"/>
      <c r="B19" s="23" t="s">
        <v>20</v>
      </c>
      <c r="C19" s="24" t="s">
        <v>140</v>
      </c>
      <c r="D19" s="25">
        <v>0.35416666666666607</v>
      </c>
      <c r="E19" s="54"/>
      <c r="F19" s="64">
        <v>2</v>
      </c>
      <c r="G19" s="65" t="s">
        <v>180</v>
      </c>
      <c r="H19" s="66" t="s">
        <v>162</v>
      </c>
      <c r="I19" s="67">
        <v>0.64583333333333304</v>
      </c>
      <c r="J19" s="67" t="str">
        <f>"-"&amp;RIGHT(VLOOKUP(G19,'Cutoff config'!$A:$F,5,FALSE),2)</f>
        <v>-1v</v>
      </c>
      <c r="K19" s="67">
        <v>0.47916666666666607</v>
      </c>
      <c r="L19" s="67" t="str">
        <f>"-"&amp;RIGHT(VLOOKUP(G19,'Cutoff config'!$A:$F,6,FALSE),2)</f>
        <v>-2v</v>
      </c>
      <c r="AY19"/>
      <c r="AZ19"/>
      <c r="BA19"/>
    </row>
    <row r="20" spans="1:53" s="11" customFormat="1" ht="17.399999999999999" customHeight="1" x14ac:dyDescent="0.3">
      <c r="A20" s="15"/>
      <c r="B20" s="23" t="s">
        <v>23</v>
      </c>
      <c r="C20" s="24" t="s">
        <v>145</v>
      </c>
      <c r="D20" s="25">
        <v>23.583333333333332</v>
      </c>
      <c r="E20" s="54"/>
      <c r="F20" s="63">
        <v>2</v>
      </c>
      <c r="G20" s="59" t="s">
        <v>184</v>
      </c>
      <c r="H20" s="60" t="s">
        <v>159</v>
      </c>
      <c r="I20" s="54">
        <v>0.64583333333333304</v>
      </c>
      <c r="J20" s="54" t="str">
        <f>"-"&amp;RIGHT(VLOOKUP(G20,'Cutoff config'!$A:$F,5,FALSE),2)</f>
        <v>-1v</v>
      </c>
      <c r="K20" s="54">
        <v>0.58333333333333304</v>
      </c>
      <c r="L20" s="54" t="str">
        <f>"-"&amp;RIGHT(VLOOKUP(G20,'Cutoff config'!$A:$F,6,FALSE),2)</f>
        <v>-2v</v>
      </c>
      <c r="AY20"/>
      <c r="AZ20"/>
      <c r="BA20"/>
    </row>
    <row r="21" spans="1:53" s="11" customFormat="1" ht="17.399999999999999" customHeight="1" x14ac:dyDescent="0.3">
      <c r="A21" s="15"/>
      <c r="B21" s="23" t="s">
        <v>26</v>
      </c>
      <c r="C21" s="24" t="s">
        <v>144</v>
      </c>
      <c r="D21" s="25">
        <v>23.708333333333332</v>
      </c>
      <c r="E21" s="54"/>
      <c r="F21" s="64">
        <v>2</v>
      </c>
      <c r="G21" s="65" t="s">
        <v>182</v>
      </c>
      <c r="H21" s="66" t="s">
        <v>159</v>
      </c>
      <c r="I21" s="67">
        <v>0.6875</v>
      </c>
      <c r="J21" s="67" t="str">
        <f>"-"&amp;RIGHT(VLOOKUP(G21,'Cutoff config'!$A:$F,5,FALSE),2)</f>
        <v>-1v</v>
      </c>
      <c r="K21" s="67">
        <v>0.625</v>
      </c>
      <c r="L21" s="67" t="str">
        <f>"-"&amp;RIGHT(VLOOKUP(G21,'Cutoff config'!$A:$F,6,FALSE),2)</f>
        <v>-2v</v>
      </c>
      <c r="AY21"/>
      <c r="AZ21"/>
      <c r="BA21"/>
    </row>
    <row r="22" spans="1:53" s="11" customFormat="1" ht="17.399999999999999" customHeight="1" x14ac:dyDescent="0.3">
      <c r="A22" s="15"/>
      <c r="B22" s="23" t="s">
        <v>30</v>
      </c>
      <c r="C22" s="24" t="s">
        <v>140</v>
      </c>
      <c r="D22" s="25">
        <v>0.41666666666666607</v>
      </c>
      <c r="E22" s="54"/>
      <c r="F22" s="63">
        <v>2</v>
      </c>
      <c r="G22" s="59" t="s">
        <v>183</v>
      </c>
      <c r="H22" s="60" t="s">
        <v>159</v>
      </c>
      <c r="I22" s="54">
        <v>0.52083333333333304</v>
      </c>
      <c r="J22" s="54" t="str">
        <f>"-"&amp;RIGHT(VLOOKUP(G22,'Cutoff config'!$A:$F,5,FALSE),2)</f>
        <v>-1v</v>
      </c>
      <c r="K22" s="54">
        <v>23.708333333333332</v>
      </c>
      <c r="L22" s="54" t="str">
        <f>"-"&amp;RIGHT(VLOOKUP(G22,'Cutoff config'!$A:$F,6,FALSE),2)</f>
        <v>-2v</v>
      </c>
      <c r="AY22"/>
      <c r="AZ22"/>
      <c r="BA22"/>
    </row>
    <row r="23" spans="1:53" s="11" customFormat="1" ht="17.399999999999999" customHeight="1" x14ac:dyDescent="0.3">
      <c r="A23" s="15"/>
      <c r="B23" s="23" t="s">
        <v>32</v>
      </c>
      <c r="C23" s="24" t="s">
        <v>140</v>
      </c>
      <c r="D23" s="25">
        <v>23.541666666666668</v>
      </c>
      <c r="E23" s="54"/>
      <c r="F23" s="64">
        <v>2</v>
      </c>
      <c r="G23" s="65" t="s">
        <v>172</v>
      </c>
      <c r="H23" s="66" t="s">
        <v>159</v>
      </c>
      <c r="I23" s="67">
        <v>0.39583333333333298</v>
      </c>
      <c r="J23" s="67" t="str">
        <f>"-"&amp;RIGHT(VLOOKUP(G23,'Cutoff config'!$A:$F,5,FALSE),2)</f>
        <v>-1v</v>
      </c>
      <c r="K23" s="67">
        <v>23.708333333333332</v>
      </c>
      <c r="L23" s="67" t="str">
        <f>"-"&amp;RIGHT(VLOOKUP(G23,'Cutoff config'!$A:$F,6,FALSE),2)</f>
        <v>-2v</v>
      </c>
      <c r="AY23"/>
      <c r="AZ23"/>
      <c r="BA23"/>
    </row>
    <row r="24" spans="1:53" s="11" customFormat="1" ht="17.399999999999999" customHeight="1" x14ac:dyDescent="0.3">
      <c r="A24" s="15"/>
      <c r="B24" s="23" t="s">
        <v>33</v>
      </c>
      <c r="C24" s="24" t="s">
        <v>140</v>
      </c>
      <c r="D24" s="25">
        <v>0.41666666666666607</v>
      </c>
      <c r="E24" s="54"/>
      <c r="F24" s="63">
        <v>2</v>
      </c>
      <c r="G24" s="59" t="s">
        <v>188</v>
      </c>
      <c r="H24" s="60" t="s">
        <v>159</v>
      </c>
      <c r="I24" s="54">
        <v>0.64583333333333304</v>
      </c>
      <c r="J24" s="54" t="str">
        <f>"-"&amp;RIGHT(VLOOKUP(G24,'Cutoff config'!$A:$F,5,FALSE),2)</f>
        <v>-1v</v>
      </c>
      <c r="K24" s="54">
        <v>0.58333333333333304</v>
      </c>
      <c r="L24" s="54" t="str">
        <f>"-"&amp;RIGHT(VLOOKUP(G24,'Cutoff config'!$A:$F,6,FALSE),2)</f>
        <v>-2v</v>
      </c>
      <c r="AY24"/>
      <c r="AZ24"/>
      <c r="BA24"/>
    </row>
    <row r="25" spans="1:53" s="11" customFormat="1" ht="17.399999999999999" customHeight="1" x14ac:dyDescent="0.3">
      <c r="A25" s="15"/>
      <c r="B25" s="29" t="s">
        <v>37</v>
      </c>
      <c r="C25" s="24" t="s">
        <v>140</v>
      </c>
      <c r="D25" s="25">
        <v>23.541666666666668</v>
      </c>
      <c r="E25" s="54"/>
      <c r="G25" s="68" t="s">
        <v>192</v>
      </c>
      <c r="H25" s="68"/>
      <c r="I25" s="68"/>
      <c r="J25" s="68"/>
      <c r="K25" s="68"/>
      <c r="L25" s="68"/>
      <c r="AY25"/>
      <c r="AZ25"/>
      <c r="BA25"/>
    </row>
    <row r="26" spans="1:53" s="11" customFormat="1" ht="17.399999999999999" customHeight="1" x14ac:dyDescent="0.3">
      <c r="A26" s="15"/>
      <c r="B26" s="23" t="s">
        <v>40</v>
      </c>
      <c r="C26" s="24" t="s">
        <v>140</v>
      </c>
      <c r="D26" s="25">
        <v>0.45833333333333304</v>
      </c>
      <c r="E26" s="54"/>
      <c r="F26" s="64">
        <v>3</v>
      </c>
      <c r="G26" s="65" t="s">
        <v>165</v>
      </c>
      <c r="H26" s="66" t="s">
        <v>138</v>
      </c>
      <c r="I26" s="67">
        <v>0.70833333333333304</v>
      </c>
      <c r="J26" s="67" t="str">
        <f>"-"&amp;RIGHT(VLOOKUP(G26,'Cutoff config'!$A:$F,5,FALSE),2)</f>
        <v>-0v</v>
      </c>
      <c r="K26" s="67">
        <v>0.58333333333333304</v>
      </c>
      <c r="L26" s="67" t="str">
        <f>"-"&amp;RIGHT(VLOOKUP(G26,'Cutoff config'!$A:$F,6,FALSE),2)</f>
        <v>-1v</v>
      </c>
      <c r="AY26"/>
      <c r="AZ26"/>
      <c r="BA26"/>
    </row>
    <row r="27" spans="1:53" s="11" customFormat="1" ht="17.399999999999999" customHeight="1" x14ac:dyDescent="0.3">
      <c r="A27" s="15"/>
      <c r="B27" s="23" t="s">
        <v>41</v>
      </c>
      <c r="C27" s="24" t="s">
        <v>140</v>
      </c>
      <c r="D27" s="25">
        <v>23.541666666666664</v>
      </c>
      <c r="E27" s="54"/>
      <c r="F27" s="63">
        <v>3</v>
      </c>
      <c r="G27" s="59" t="s">
        <v>165</v>
      </c>
      <c r="H27" s="60" t="s">
        <v>139</v>
      </c>
      <c r="I27" s="54">
        <v>0.66666666666666696</v>
      </c>
      <c r="J27" s="54" t="str">
        <f>"-"&amp;RIGHT(VLOOKUP(G27,'Cutoff config'!$A:$F,5,FALSE),2)</f>
        <v>-0v</v>
      </c>
      <c r="K27" s="54">
        <v>0.62500000000000033</v>
      </c>
      <c r="L27" s="54" t="str">
        <f>"-"&amp;RIGHT(VLOOKUP(G27,'Cutoff config'!$A:$F,6,FALSE),2)</f>
        <v>-1v</v>
      </c>
      <c r="AY27"/>
      <c r="AZ27"/>
      <c r="BA27"/>
    </row>
    <row r="28" spans="1:53" s="11" customFormat="1" ht="17.399999999999999" customHeight="1" x14ac:dyDescent="0.3">
      <c r="A28" s="15"/>
      <c r="B28" s="23" t="s">
        <v>42</v>
      </c>
      <c r="C28" s="24" t="s">
        <v>140</v>
      </c>
      <c r="D28" s="25">
        <v>23.541666666666668</v>
      </c>
      <c r="E28" s="54"/>
      <c r="F28" s="64">
        <v>3</v>
      </c>
      <c r="G28" s="65" t="s">
        <v>171</v>
      </c>
      <c r="H28" s="66" t="s">
        <v>159</v>
      </c>
      <c r="I28" s="67">
        <v>0.4375</v>
      </c>
      <c r="J28" s="67" t="str">
        <f>"-"&amp;RIGHT(VLOOKUP(G28,'Cutoff config'!$A:$F,5,FALSE),2)</f>
        <v>-0v</v>
      </c>
      <c r="K28" s="67">
        <v>23.75</v>
      </c>
      <c r="L28" s="67" t="str">
        <f>"-"&amp;RIGHT(VLOOKUP(G28,'Cutoff config'!$A:$F,6,FALSE),2)</f>
        <v>-1v</v>
      </c>
      <c r="AY28"/>
      <c r="AZ28"/>
      <c r="BA28"/>
    </row>
    <row r="29" spans="1:53" s="11" customFormat="1" ht="17.399999999999999" customHeight="1" x14ac:dyDescent="0.3">
      <c r="A29" s="15"/>
      <c r="B29" s="23" t="s">
        <v>43</v>
      </c>
      <c r="C29" s="24" t="s">
        <v>140</v>
      </c>
      <c r="D29" s="25">
        <v>23.541666666666664</v>
      </c>
      <c r="E29" s="54"/>
      <c r="F29" s="63">
        <v>3</v>
      </c>
      <c r="G29" s="59" t="s">
        <v>178</v>
      </c>
      <c r="H29" s="60" t="s">
        <v>159</v>
      </c>
      <c r="I29" s="54">
        <v>0.35416666666666702</v>
      </c>
      <c r="J29" s="54" t="str">
        <f>"-"&amp;RIGHT(VLOOKUP(G29,'Cutoff config'!$A:$F,5,FALSE),2)</f>
        <v>-1v</v>
      </c>
      <c r="K29" s="54">
        <v>23.666666666666668</v>
      </c>
      <c r="L29" s="54" t="str">
        <f>"-"&amp;RIGHT(VLOOKUP(G29,'Cutoff config'!$A:$F,6,FALSE),2)</f>
        <v>-2v</v>
      </c>
      <c r="AY29"/>
      <c r="AZ29"/>
      <c r="BA29"/>
    </row>
    <row r="30" spans="1:53" s="11" customFormat="1" ht="17.399999999999999" customHeight="1" x14ac:dyDescent="0.3">
      <c r="A30" s="15"/>
      <c r="B30" s="23" t="s">
        <v>44</v>
      </c>
      <c r="C30" s="24" t="s">
        <v>144</v>
      </c>
      <c r="D30" s="25">
        <v>0.41666666666666696</v>
      </c>
      <c r="E30" s="54"/>
      <c r="F30" s="64">
        <v>3</v>
      </c>
      <c r="G30" s="65" t="s">
        <v>187</v>
      </c>
      <c r="H30" s="66" t="s">
        <v>159</v>
      </c>
      <c r="I30" s="67">
        <v>0.4375</v>
      </c>
      <c r="J30" s="67" t="str">
        <f>"-"&amp;RIGHT(VLOOKUP(G30,'Cutoff config'!$A:$F,5,FALSE),2)</f>
        <v>-0v</v>
      </c>
      <c r="K30" s="67">
        <v>23.708333333333332</v>
      </c>
      <c r="L30" s="67" t="str">
        <f>"-"&amp;RIGHT(VLOOKUP(G30,'Cutoff config'!$A:$F,6,FALSE),2)</f>
        <v>-1v</v>
      </c>
      <c r="AY30"/>
      <c r="AZ30"/>
      <c r="BA30"/>
    </row>
    <row r="31" spans="1:53" s="11" customFormat="1" ht="17.399999999999999" customHeight="1" x14ac:dyDescent="0.3">
      <c r="A31" s="15"/>
      <c r="B31" s="23" t="s">
        <v>45</v>
      </c>
      <c r="C31" s="24" t="s">
        <v>140</v>
      </c>
      <c r="D31" s="25">
        <v>23.541666666666664</v>
      </c>
      <c r="E31" s="54"/>
      <c r="F31" s="63">
        <v>3</v>
      </c>
      <c r="G31" s="59" t="s">
        <v>185</v>
      </c>
      <c r="H31" s="60" t="s">
        <v>159</v>
      </c>
      <c r="I31" s="54">
        <v>0.64583333333333304</v>
      </c>
      <c r="J31" s="54" t="str">
        <f>"-"&amp;RIGHT(VLOOKUP(G31,'Cutoff config'!$A:$F,5,FALSE),2)</f>
        <v>-1v</v>
      </c>
      <c r="K31" s="54">
        <v>0.58333333333333304</v>
      </c>
      <c r="L31" s="54" t="str">
        <f>"-"&amp;RIGHT(VLOOKUP(G31,'Cutoff config'!$A:$F,6,FALSE),2)</f>
        <v>-2v</v>
      </c>
      <c r="AY31"/>
      <c r="AZ31"/>
      <c r="BA31"/>
    </row>
    <row r="32" spans="1:53" s="11" customFormat="1" ht="17.399999999999999" customHeight="1" x14ac:dyDescent="0.3">
      <c r="A32" s="15"/>
      <c r="B32" s="29" t="s">
        <v>47</v>
      </c>
      <c r="C32" s="24" t="s">
        <v>140</v>
      </c>
      <c r="D32" s="25">
        <v>0.39583333333333304</v>
      </c>
      <c r="E32" s="54"/>
      <c r="F32" s="64">
        <v>3</v>
      </c>
      <c r="G32" s="65" t="s">
        <v>176</v>
      </c>
      <c r="H32" s="66" t="s">
        <v>159</v>
      </c>
      <c r="I32" s="67">
        <v>0.4375</v>
      </c>
      <c r="J32" s="67" t="str">
        <f>"-"&amp;RIGHT(VLOOKUP(G32,'Cutoff config'!$A:$F,5,FALSE),2)</f>
        <v>-0v</v>
      </c>
      <c r="K32" s="67">
        <v>23.708333333333332</v>
      </c>
      <c r="L32" s="67" t="str">
        <f>"-"&amp;RIGHT(VLOOKUP(G32,'Cutoff config'!$A:$F,6,FALSE),2)</f>
        <v>-1v</v>
      </c>
      <c r="AY32"/>
      <c r="AZ32"/>
      <c r="BA32"/>
    </row>
    <row r="33" spans="1:53" s="11" customFormat="1" ht="17.399999999999999" customHeight="1" x14ac:dyDescent="0.3">
      <c r="A33" s="15"/>
      <c r="B33" s="29" t="s">
        <v>47</v>
      </c>
      <c r="C33" s="24" t="s">
        <v>142</v>
      </c>
      <c r="D33" s="25">
        <v>0.41666666666666696</v>
      </c>
      <c r="E33" s="54"/>
      <c r="F33" s="63">
        <v>3</v>
      </c>
      <c r="G33" s="59" t="s">
        <v>173</v>
      </c>
      <c r="H33" s="60" t="s">
        <v>159</v>
      </c>
      <c r="I33" s="54">
        <v>0.39583333333333298</v>
      </c>
      <c r="J33" s="54" t="str">
        <f>"-"&amp;RIGHT(VLOOKUP(G33,'Cutoff config'!$A:$F,5,FALSE),2)</f>
        <v>-1v</v>
      </c>
      <c r="K33" s="54">
        <v>23.708333333333332</v>
      </c>
      <c r="L33" s="54" t="str">
        <f>"-"&amp;RIGHT(VLOOKUP(G33,'Cutoff config'!$A:$F,6,FALSE),2)</f>
        <v>-2v</v>
      </c>
      <c r="AY33"/>
      <c r="AZ33"/>
      <c r="BA33"/>
    </row>
    <row r="34" spans="1:53" s="11" customFormat="1" ht="17.399999999999999" customHeight="1" x14ac:dyDescent="0.3">
      <c r="A34" s="15"/>
      <c r="B34" s="23" t="s">
        <v>49</v>
      </c>
      <c r="C34" s="24" t="s">
        <v>140</v>
      </c>
      <c r="D34" s="25">
        <v>0.41666666666666607</v>
      </c>
      <c r="E34" s="54"/>
      <c r="G34" s="68" t="s">
        <v>193</v>
      </c>
      <c r="H34" s="68"/>
      <c r="I34" s="68"/>
      <c r="J34" s="68"/>
      <c r="K34" s="68"/>
      <c r="L34" s="68"/>
      <c r="AY34"/>
      <c r="AZ34"/>
      <c r="BA34"/>
    </row>
    <row r="35" spans="1:53" s="11" customFormat="1" ht="17.399999999999999" customHeight="1" x14ac:dyDescent="0.3">
      <c r="A35" s="15"/>
      <c r="F35" s="63">
        <v>4</v>
      </c>
      <c r="G35" s="59" t="s">
        <v>167</v>
      </c>
      <c r="H35" s="60" t="s">
        <v>159</v>
      </c>
      <c r="I35" s="54">
        <v>0.4375</v>
      </c>
      <c r="J35" s="54" t="str">
        <f>"-"&amp;RIGHT(VLOOKUP(G35,'Cutoff config'!$A:$F,5,FALSE),2)</f>
        <v>-1v</v>
      </c>
      <c r="K35" s="54">
        <v>23.75</v>
      </c>
      <c r="L35" s="54" t="str">
        <f>"-"&amp;RIGHT(VLOOKUP(G35,'Cutoff config'!$A:$F,6,FALSE),2)</f>
        <v>-2v</v>
      </c>
      <c r="AY35"/>
      <c r="AZ35"/>
      <c r="BA35"/>
    </row>
    <row r="36" spans="1:53" s="11" customFormat="1" ht="17.399999999999999" customHeight="1" x14ac:dyDescent="0.3">
      <c r="A36" s="15"/>
      <c r="F36" s="64">
        <v>4</v>
      </c>
      <c r="G36" s="65" t="s">
        <v>179</v>
      </c>
      <c r="H36" s="66" t="s">
        <v>159</v>
      </c>
      <c r="I36" s="67">
        <v>0.52083333333333304</v>
      </c>
      <c r="J36" s="67" t="str">
        <f>"-"&amp;RIGHT(VLOOKUP(G36,'Cutoff config'!$A:$F,5,FALSE),2)</f>
        <v>-1v</v>
      </c>
      <c r="K36" s="67">
        <v>0.45833333333333304</v>
      </c>
      <c r="L36" s="67" t="str">
        <f>"-"&amp;RIGHT(VLOOKUP(G36,'Cutoff config'!$A:$F,6,FALSE),2)</f>
        <v>-2v</v>
      </c>
      <c r="AY36"/>
      <c r="AZ36"/>
      <c r="BA36"/>
    </row>
    <row r="37" spans="1:53" s="11" customFormat="1" ht="17.399999999999999" customHeight="1" x14ac:dyDescent="0.3">
      <c r="A37" s="15"/>
      <c r="F37" s="63">
        <v>3</v>
      </c>
      <c r="G37" s="59" t="s">
        <v>186</v>
      </c>
      <c r="H37" s="60" t="s">
        <v>159</v>
      </c>
      <c r="I37" s="54">
        <v>0.41666666666666702</v>
      </c>
      <c r="J37" s="54" t="str">
        <f>"-"&amp;RIGHT(VLOOKUP(G37,'Cutoff config'!$A:$F,5,FALSE),2)</f>
        <v>-0v</v>
      </c>
      <c r="K37" s="54">
        <v>23.708333333333336</v>
      </c>
      <c r="L37" s="54" t="str">
        <f>"-"&amp;RIGHT(VLOOKUP(G37,'Cutoff config'!$A:$F,6,FALSE),2)</f>
        <v>-1v</v>
      </c>
    </row>
    <row r="38" spans="1:53" s="11" customFormat="1" ht="17.399999999999999" customHeight="1" x14ac:dyDescent="0.3">
      <c r="A38" s="15"/>
      <c r="F38" s="64">
        <v>4</v>
      </c>
      <c r="G38" s="65" t="s">
        <v>174</v>
      </c>
      <c r="H38" s="66" t="s">
        <v>161</v>
      </c>
      <c r="I38" s="67">
        <v>0.625</v>
      </c>
      <c r="J38" s="67" t="str">
        <f>"-"&amp;RIGHT(VLOOKUP(G38,'Cutoff config'!$A:$F,5,FALSE),2)</f>
        <v>-2v</v>
      </c>
      <c r="K38" s="67">
        <v>0.58333333333333337</v>
      </c>
      <c r="L38" s="67" t="str">
        <f>"-"&amp;RIGHT(VLOOKUP(G38,'Cutoff config'!$A:$F,6,FALSE),2)</f>
        <v>-2v</v>
      </c>
    </row>
    <row r="39" spans="1:53" s="11" customFormat="1" x14ac:dyDescent="0.3">
      <c r="A39" s="15"/>
    </row>
    <row r="40" spans="1:53" s="11" customFormat="1" x14ac:dyDescent="0.3">
      <c r="A40" s="15"/>
    </row>
    <row r="41" spans="1:53" s="11" customFormat="1" x14ac:dyDescent="0.3">
      <c r="A41" s="15"/>
    </row>
    <row r="42" spans="1:53" s="11" customFormat="1" x14ac:dyDescent="0.3">
      <c r="A42" s="15"/>
    </row>
    <row r="43" spans="1:53" s="11" customFormat="1" ht="22.5" customHeight="1" x14ac:dyDescent="0.3">
      <c r="A43" s="15"/>
      <c r="AY43"/>
      <c r="AZ43"/>
      <c r="BA43"/>
    </row>
    <row r="44" spans="1:53" s="11" customFormat="1" ht="22.5" customHeight="1" x14ac:dyDescent="0.3">
      <c r="A44" s="15"/>
      <c r="AY44"/>
      <c r="AZ44"/>
      <c r="BA44"/>
    </row>
    <row r="45" spans="1:53" s="11" customFormat="1" x14ac:dyDescent="0.3">
      <c r="A45" s="15"/>
    </row>
    <row r="46" spans="1:53" s="11" customFormat="1" x14ac:dyDescent="0.3">
      <c r="A46" s="15"/>
    </row>
    <row r="47" spans="1:53" s="11" customFormat="1" x14ac:dyDescent="0.3">
      <c r="A47" s="15"/>
    </row>
    <row r="48" spans="1:53" s="11" customFormat="1" x14ac:dyDescent="0.3">
      <c r="A48" s="15"/>
    </row>
    <row r="49" spans="1:11" s="11" customFormat="1" x14ac:dyDescent="0.3">
      <c r="A49" s="15"/>
    </row>
    <row r="50" spans="1:11" s="11" customFormat="1" x14ac:dyDescent="0.3">
      <c r="A50" s="15"/>
    </row>
    <row r="51" spans="1:11" s="11" customFormat="1" x14ac:dyDescent="0.3">
      <c r="A51" s="15"/>
    </row>
    <row r="52" spans="1:11" s="11" customFormat="1" x14ac:dyDescent="0.3">
      <c r="A52" s="15"/>
    </row>
    <row r="53" spans="1:11" s="11" customFormat="1" x14ac:dyDescent="0.3">
      <c r="A53" s="15"/>
    </row>
    <row r="54" spans="1:11" s="11" customFormat="1" x14ac:dyDescent="0.3">
      <c r="A54" s="15"/>
    </row>
    <row r="55" spans="1:11" s="11" customFormat="1" x14ac:dyDescent="0.3">
      <c r="A55" s="15"/>
    </row>
    <row r="56" spans="1:11" s="11" customFormat="1" x14ac:dyDescent="0.3">
      <c r="A56" s="15"/>
    </row>
    <row r="57" spans="1:11" s="11" customFormat="1" x14ac:dyDescent="0.3">
      <c r="A57" s="15"/>
    </row>
    <row r="58" spans="1:11" s="11" customFormat="1" x14ac:dyDescent="0.3">
      <c r="A58" s="15"/>
    </row>
    <row r="59" spans="1:11" s="11" customFormat="1" x14ac:dyDescent="0.3">
      <c r="A59" s="15"/>
    </row>
    <row r="60" spans="1:11" s="11" customFormat="1" x14ac:dyDescent="0.3">
      <c r="B60" s="29" t="s">
        <v>8</v>
      </c>
      <c r="C60" s="24"/>
      <c r="D60" s="25">
        <v>0.49999999999999972</v>
      </c>
      <c r="E60" s="54"/>
      <c r="F60" s="63"/>
      <c r="G60" s="15" t="str">
        <f>RIGHT(B60,3)</f>
        <v>ARS</v>
      </c>
      <c r="H60" s="56"/>
      <c r="I60" s="55">
        <v>0.58333333333333304</v>
      </c>
      <c r="J60" s="55"/>
      <c r="K60" s="55">
        <v>0.54166666666666641</v>
      </c>
    </row>
    <row r="61" spans="1:11" s="11" customFormat="1" x14ac:dyDescent="0.3">
      <c r="B61" s="29" t="s">
        <v>10</v>
      </c>
      <c r="C61" s="24"/>
      <c r="D61" s="25">
        <v>0.49999999999999972</v>
      </c>
      <c r="E61" s="54"/>
      <c r="F61" s="63"/>
      <c r="G61" s="15" t="str">
        <f>RIGHT(B61,3)</f>
        <v>BRL</v>
      </c>
      <c r="H61" s="56"/>
      <c r="I61" s="55">
        <v>0.58333333333333304</v>
      </c>
      <c r="J61" s="55"/>
      <c r="K61" s="55">
        <v>0.54166666666666641</v>
      </c>
    </row>
    <row r="62" spans="1:11" s="11" customFormat="1" x14ac:dyDescent="0.3">
      <c r="B62" s="29" t="s">
        <v>13</v>
      </c>
      <c r="C62" s="24"/>
      <c r="D62" s="25">
        <v>0.49999999999999972</v>
      </c>
      <c r="E62" s="54"/>
      <c r="F62" s="63"/>
      <c r="G62" s="15" t="str">
        <f>RIGHT(B62,3)</f>
        <v>CYP</v>
      </c>
      <c r="H62" s="56"/>
      <c r="I62" s="55">
        <v>0.58333333333333304</v>
      </c>
      <c r="J62" s="55"/>
      <c r="K62" s="55">
        <v>0.54166666666666641</v>
      </c>
    </row>
    <row r="63" spans="1:11" s="11" customFormat="1" x14ac:dyDescent="0.3">
      <c r="B63" s="29" t="s">
        <v>14</v>
      </c>
      <c r="C63" s="24"/>
      <c r="D63" s="25">
        <v>0.49999999999999972</v>
      </c>
      <c r="E63" s="54"/>
      <c r="F63" s="63"/>
      <c r="G63" s="15" t="str">
        <f>RIGHT(B63,3)</f>
        <v>CZK</v>
      </c>
      <c r="H63" s="56"/>
      <c r="I63" s="55">
        <v>0.58333333333333304</v>
      </c>
      <c r="J63" s="55"/>
      <c r="K63" s="55">
        <v>0.54166666666666641</v>
      </c>
    </row>
    <row r="64" spans="1:11" s="11" customFormat="1" x14ac:dyDescent="0.3">
      <c r="B64" s="29" t="s">
        <v>16</v>
      </c>
      <c r="C64" s="24"/>
      <c r="D64" s="25">
        <v>0.49999999999999972</v>
      </c>
      <c r="E64" s="54"/>
      <c r="F64" s="63"/>
      <c r="G64" s="15" t="str">
        <f>RIGHT(B64,3)</f>
        <v>EEK</v>
      </c>
      <c r="H64" s="56"/>
      <c r="I64" s="55">
        <v>0.58333333333333304</v>
      </c>
      <c r="J64" s="55"/>
      <c r="K64" s="55">
        <v>0.54166666666666641</v>
      </c>
    </row>
    <row r="65" spans="1:11" s="11" customFormat="1" x14ac:dyDescent="0.3">
      <c r="B65" s="29" t="s">
        <v>21</v>
      </c>
      <c r="C65" s="24"/>
      <c r="D65" s="25">
        <v>0.49999999999999972</v>
      </c>
      <c r="E65" s="54"/>
      <c r="F65" s="63"/>
      <c r="G65" s="15" t="str">
        <f>RIGHT(B65,3)</f>
        <v>IDR</v>
      </c>
      <c r="H65" s="56"/>
      <c r="I65" s="55">
        <v>0.58333333333333304</v>
      </c>
      <c r="J65" s="55"/>
      <c r="K65" s="55">
        <v>0.54166666666666641</v>
      </c>
    </row>
    <row r="66" spans="1:11" s="11" customFormat="1" x14ac:dyDescent="0.3">
      <c r="B66" s="29" t="s">
        <v>22</v>
      </c>
      <c r="C66" s="24"/>
      <c r="D66" s="25">
        <v>0.49999999999999972</v>
      </c>
      <c r="E66" s="54"/>
      <c r="F66" s="63"/>
      <c r="G66" s="15" t="str">
        <f>RIGHT(B66,3)</f>
        <v>ILS</v>
      </c>
      <c r="H66" s="56"/>
      <c r="I66" s="55">
        <v>0.58333333333333304</v>
      </c>
      <c r="J66" s="55"/>
      <c r="K66" s="55">
        <v>0.54166666666666641</v>
      </c>
    </row>
    <row r="67" spans="1:11" s="11" customFormat="1" x14ac:dyDescent="0.3">
      <c r="B67" s="29" t="s">
        <v>24</v>
      </c>
      <c r="C67" s="24"/>
      <c r="D67" s="25">
        <v>0.49999999999999972</v>
      </c>
      <c r="E67" s="54"/>
      <c r="F67" s="63"/>
      <c r="G67" s="15" t="str">
        <f>RIGHT(B67,3)</f>
        <v>ISK</v>
      </c>
      <c r="H67" s="56"/>
      <c r="I67" s="55">
        <v>0.58333333333333304</v>
      </c>
      <c r="J67" s="55"/>
      <c r="K67" s="55">
        <v>0.54166666666666641</v>
      </c>
    </row>
    <row r="68" spans="1:11" s="11" customFormat="1" x14ac:dyDescent="0.3">
      <c r="B68" s="29" t="s">
        <v>25</v>
      </c>
      <c r="C68" s="24"/>
      <c r="D68" s="25">
        <v>0.49999999999999972</v>
      </c>
      <c r="E68" s="54"/>
      <c r="F68" s="63"/>
      <c r="G68" s="15" t="str">
        <f>RIGHT(B68,3)</f>
        <v>JOD</v>
      </c>
      <c r="H68" s="56"/>
      <c r="I68" s="55">
        <v>0.58333333333333304</v>
      </c>
      <c r="J68" s="55"/>
      <c r="K68" s="55">
        <v>0.54166666666666641</v>
      </c>
    </row>
    <row r="69" spans="1:11" s="11" customFormat="1" x14ac:dyDescent="0.3">
      <c r="B69" s="29" t="s">
        <v>27</v>
      </c>
      <c r="C69" s="24"/>
      <c r="D69" s="25">
        <v>0.49999999999999972</v>
      </c>
      <c r="E69" s="54"/>
      <c r="F69" s="63"/>
      <c r="G69" s="15" t="str">
        <f>RIGHT(B69,3)</f>
        <v>KWD</v>
      </c>
      <c r="H69" s="56"/>
      <c r="I69" s="55">
        <v>0.58333333333333304</v>
      </c>
      <c r="J69" s="55"/>
      <c r="K69" s="55">
        <v>0.54166666666666641</v>
      </c>
    </row>
    <row r="70" spans="1:11" s="11" customFormat="1" x14ac:dyDescent="0.3">
      <c r="B70" s="29" t="s">
        <v>28</v>
      </c>
      <c r="C70" s="24"/>
      <c r="D70" s="25">
        <v>0.49999999999999972</v>
      </c>
      <c r="E70" s="54"/>
      <c r="F70" s="63"/>
      <c r="G70" s="15" t="str">
        <f>RIGHT(B70,3)</f>
        <v>LVL</v>
      </c>
      <c r="H70" s="56"/>
      <c r="I70" s="55">
        <v>0.58333333333333304</v>
      </c>
      <c r="J70" s="55"/>
      <c r="K70" s="55">
        <v>0.54166666666666641</v>
      </c>
    </row>
    <row r="71" spans="1:11" s="11" customFormat="1" x14ac:dyDescent="0.3">
      <c r="B71" s="29" t="s">
        <v>29</v>
      </c>
      <c r="C71" s="24"/>
      <c r="D71" s="25">
        <v>0.49999999999999972</v>
      </c>
      <c r="E71" s="54"/>
      <c r="F71" s="63"/>
      <c r="G71" s="15" t="str">
        <f>RIGHT(B71,3)</f>
        <v>MAD</v>
      </c>
      <c r="H71" s="56"/>
      <c r="I71" s="55">
        <v>0.58333333333333304</v>
      </c>
      <c r="J71" s="55"/>
      <c r="K71" s="55">
        <v>0.54166666666666641</v>
      </c>
    </row>
    <row r="72" spans="1:11" s="11" customFormat="1" x14ac:dyDescent="0.3">
      <c r="B72" s="29" t="s">
        <v>31</v>
      </c>
      <c r="C72" s="24"/>
      <c r="D72" s="25">
        <v>0.49999999999999972</v>
      </c>
      <c r="E72" s="54"/>
      <c r="F72" s="63"/>
      <c r="G72" s="15" t="str">
        <f>RIGHT(B72,3)</f>
        <v>MYR</v>
      </c>
      <c r="H72" s="56"/>
      <c r="I72" s="55">
        <v>0.58333333333333304</v>
      </c>
      <c r="J72" s="55"/>
      <c r="K72" s="55">
        <v>0.54166666666666641</v>
      </c>
    </row>
    <row r="73" spans="1:11" s="11" customFormat="1" x14ac:dyDescent="0.3">
      <c r="B73" s="29" t="s">
        <v>34</v>
      </c>
      <c r="C73" s="24"/>
      <c r="D73" s="25">
        <v>0.49999999999999972</v>
      </c>
      <c r="E73" s="54"/>
      <c r="F73" s="63"/>
      <c r="G73" s="15" t="str">
        <f>RIGHT(B73,3)</f>
        <v>OMR</v>
      </c>
      <c r="H73" s="56"/>
      <c r="I73" s="55">
        <v>0.58333333333333304</v>
      </c>
      <c r="J73" s="55"/>
      <c r="K73" s="55">
        <v>0.54166666666666641</v>
      </c>
    </row>
    <row r="74" spans="1:11" s="11" customFormat="1" x14ac:dyDescent="0.3">
      <c r="B74" s="29" t="s">
        <v>35</v>
      </c>
      <c r="C74" s="24"/>
      <c r="D74" s="25">
        <v>0.49999999999999972</v>
      </c>
      <c r="E74" s="54"/>
      <c r="F74" s="63"/>
      <c r="G74" s="15" t="str">
        <f>RIGHT(B74,3)</f>
        <v>PEN</v>
      </c>
      <c r="H74" s="56"/>
      <c r="I74" s="55">
        <v>0.58333333333333304</v>
      </c>
      <c r="J74" s="55"/>
      <c r="K74" s="55">
        <v>0.54166666666666641</v>
      </c>
    </row>
    <row r="75" spans="1:11" s="11" customFormat="1" x14ac:dyDescent="0.3">
      <c r="B75" s="29" t="s">
        <v>36</v>
      </c>
      <c r="C75" s="24"/>
      <c r="D75" s="25">
        <v>0.49999999999999972</v>
      </c>
      <c r="E75" s="54"/>
      <c r="F75" s="63"/>
      <c r="G75" s="15" t="str">
        <f>RIGHT(B75,3)</f>
        <v>PHP</v>
      </c>
      <c r="H75" s="56"/>
      <c r="I75" s="55">
        <v>0.58333333333333304</v>
      </c>
      <c r="J75" s="55"/>
      <c r="K75" s="55">
        <v>0.54166666666666641</v>
      </c>
    </row>
    <row r="76" spans="1:11" s="11" customFormat="1" x14ac:dyDescent="0.3">
      <c r="B76" s="29" t="s">
        <v>38</v>
      </c>
      <c r="C76" s="24"/>
      <c r="D76" s="25">
        <v>0.49999999999999972</v>
      </c>
      <c r="E76" s="54"/>
      <c r="F76" s="63"/>
      <c r="G76" s="15" t="str">
        <f>RIGHT(B76,3)</f>
        <v>QAR</v>
      </c>
      <c r="H76" s="56"/>
      <c r="I76" s="55">
        <v>0.58333333333333304</v>
      </c>
      <c r="J76" s="55"/>
      <c r="K76" s="55">
        <v>0.54166666666666641</v>
      </c>
    </row>
    <row r="77" spans="1:11" s="11" customFormat="1" x14ac:dyDescent="0.3">
      <c r="B77" s="29" t="s">
        <v>39</v>
      </c>
      <c r="C77" s="24"/>
      <c r="D77" s="25">
        <v>0.49999999999999972</v>
      </c>
      <c r="E77" s="54"/>
      <c r="F77" s="63"/>
      <c r="G77" s="15" t="str">
        <f>RIGHT(B77,3)</f>
        <v>RON</v>
      </c>
      <c r="H77" s="56"/>
      <c r="I77" s="55">
        <v>0.58333333333333304</v>
      </c>
      <c r="J77" s="55"/>
      <c r="K77" s="55">
        <v>0.54166666666666641</v>
      </c>
    </row>
    <row r="78" spans="1:11" s="11" customFormat="1" x14ac:dyDescent="0.3">
      <c r="B78" s="29" t="s">
        <v>46</v>
      </c>
      <c r="C78" s="24"/>
      <c r="D78" s="25">
        <v>0.49999999999999972</v>
      </c>
      <c r="E78" s="54"/>
      <c r="F78" s="63"/>
      <c r="G78" s="15" t="str">
        <f>RIGHT(B78,3)</f>
        <v>TWD</v>
      </c>
      <c r="H78" s="56"/>
      <c r="I78" s="55">
        <v>0.58333333333333304</v>
      </c>
      <c r="J78" s="55"/>
      <c r="K78" s="55">
        <v>0.54166666666666641</v>
      </c>
    </row>
    <row r="79" spans="1:11" s="11" customFormat="1" x14ac:dyDescent="0.3">
      <c r="B79" s="29" t="s">
        <v>48</v>
      </c>
      <c r="C79" s="24"/>
      <c r="D79" s="25">
        <v>0.49999999999999972</v>
      </c>
      <c r="E79" s="54"/>
      <c r="F79" s="63"/>
      <c r="G79" s="15" t="str">
        <f>RIGHT(B79,3)</f>
        <v>UYU</v>
      </c>
      <c r="H79" s="56"/>
      <c r="I79" s="55">
        <v>0.58333333333333304</v>
      </c>
      <c r="J79" s="55"/>
      <c r="K79" s="55">
        <v>0.54166666666666641</v>
      </c>
    </row>
    <row r="80" spans="1:11" s="11" customFormat="1" x14ac:dyDescent="0.3">
      <c r="A80" s="15"/>
      <c r="F80" s="61"/>
    </row>
    <row r="81" spans="1:6" s="11" customFormat="1" x14ac:dyDescent="0.3">
      <c r="A81" s="15"/>
      <c r="F81" s="61"/>
    </row>
    <row r="82" spans="1:6" s="11" customFormat="1" x14ac:dyDescent="0.3">
      <c r="A82" s="15"/>
      <c r="F82" s="61"/>
    </row>
    <row r="83" spans="1:6" s="11" customFormat="1" x14ac:dyDescent="0.3">
      <c r="A83" s="15"/>
      <c r="F83" s="61"/>
    </row>
    <row r="84" spans="1:6" s="11" customFormat="1" x14ac:dyDescent="0.3">
      <c r="A84" s="15"/>
      <c r="F84" s="61"/>
    </row>
    <row r="85" spans="1:6" s="11" customFormat="1" x14ac:dyDescent="0.3">
      <c r="A85" s="15"/>
      <c r="F85" s="61"/>
    </row>
    <row r="86" spans="1:6" s="11" customFormat="1" x14ac:dyDescent="0.3">
      <c r="A86" s="15"/>
      <c r="F86" s="61"/>
    </row>
    <row r="87" spans="1:6" s="11" customFormat="1" x14ac:dyDescent="0.3">
      <c r="A87" s="15"/>
      <c r="F87" s="61"/>
    </row>
    <row r="88" spans="1:6" s="11" customFormat="1" x14ac:dyDescent="0.3">
      <c r="A88" s="15"/>
      <c r="F88" s="61"/>
    </row>
    <row r="89" spans="1:6" s="11" customFormat="1" x14ac:dyDescent="0.3">
      <c r="A89" s="15"/>
      <c r="F89" s="61"/>
    </row>
    <row r="90" spans="1:6" s="11" customFormat="1" x14ac:dyDescent="0.3">
      <c r="A90" s="15"/>
      <c r="F90" s="61"/>
    </row>
    <row r="91" spans="1:6" s="11" customFormat="1" x14ac:dyDescent="0.3">
      <c r="A91" s="15"/>
      <c r="F91" s="61"/>
    </row>
    <row r="92" spans="1:6" s="11" customFormat="1" x14ac:dyDescent="0.3">
      <c r="A92" s="15"/>
      <c r="F92" s="61"/>
    </row>
    <row r="93" spans="1:6" s="11" customFormat="1" x14ac:dyDescent="0.3">
      <c r="A93" s="15"/>
      <c r="F93" s="61"/>
    </row>
    <row r="94" spans="1:6" s="11" customFormat="1" x14ac:dyDescent="0.3">
      <c r="A94" s="15"/>
      <c r="F94" s="61"/>
    </row>
    <row r="95" spans="1:6" s="11" customFormat="1" x14ac:dyDescent="0.3">
      <c r="A95" s="15"/>
      <c r="F95" s="61"/>
    </row>
    <row r="96" spans="1:6" s="11" customFormat="1" x14ac:dyDescent="0.3">
      <c r="A96" s="15"/>
      <c r="F96" s="61"/>
    </row>
    <row r="97" spans="1:6" s="11" customFormat="1" x14ac:dyDescent="0.3">
      <c r="A97" s="15"/>
      <c r="F97" s="61"/>
    </row>
    <row r="98" spans="1:6" s="11" customFormat="1" x14ac:dyDescent="0.3">
      <c r="A98" s="15"/>
      <c r="F98" s="61"/>
    </row>
    <row r="99" spans="1:6" s="11" customFormat="1" x14ac:dyDescent="0.3">
      <c r="A99" s="15"/>
      <c r="F99" s="61"/>
    </row>
    <row r="100" spans="1:6" s="11" customFormat="1" x14ac:dyDescent="0.3">
      <c r="A100" s="15"/>
      <c r="F100" s="61"/>
    </row>
    <row r="101" spans="1:6" s="11" customFormat="1" x14ac:dyDescent="0.3">
      <c r="A101" s="15"/>
      <c r="F101" s="61"/>
    </row>
    <row r="102" spans="1:6" s="11" customFormat="1" x14ac:dyDescent="0.3">
      <c r="A102" s="15"/>
      <c r="F102" s="61"/>
    </row>
    <row r="103" spans="1:6" s="11" customFormat="1" x14ac:dyDescent="0.3">
      <c r="A103" s="15"/>
      <c r="F103" s="61"/>
    </row>
    <row r="104" spans="1:6" s="11" customFormat="1" x14ac:dyDescent="0.3">
      <c r="A104" s="15"/>
      <c r="F104" s="61"/>
    </row>
    <row r="105" spans="1:6" s="11" customFormat="1" x14ac:dyDescent="0.3">
      <c r="A105" s="15"/>
      <c r="F105" s="61"/>
    </row>
    <row r="106" spans="1:6" s="11" customFormat="1" x14ac:dyDescent="0.3">
      <c r="A106" s="15"/>
      <c r="F106" s="61"/>
    </row>
    <row r="107" spans="1:6" s="11" customFormat="1" x14ac:dyDescent="0.3">
      <c r="A107" s="15"/>
      <c r="F107" s="61"/>
    </row>
    <row r="108" spans="1:6" s="11" customFormat="1" x14ac:dyDescent="0.3">
      <c r="A108" s="15"/>
      <c r="F108" s="61"/>
    </row>
    <row r="109" spans="1:6" s="11" customFormat="1" x14ac:dyDescent="0.3">
      <c r="A109" s="15"/>
      <c r="F109" s="61"/>
    </row>
    <row r="110" spans="1:6" s="11" customFormat="1" x14ac:dyDescent="0.3">
      <c r="A110" s="15"/>
      <c r="F110" s="61"/>
    </row>
    <row r="111" spans="1:6" s="11" customFormat="1" x14ac:dyDescent="0.3">
      <c r="A111" s="15"/>
      <c r="F111" s="61"/>
    </row>
    <row r="112" spans="1:6" s="11" customFormat="1" x14ac:dyDescent="0.3">
      <c r="A112" s="15"/>
      <c r="F112" s="61"/>
    </row>
    <row r="113" spans="1:6" s="11" customFormat="1" x14ac:dyDescent="0.3">
      <c r="A113" s="15"/>
      <c r="F113" s="61"/>
    </row>
    <row r="114" spans="1:6" s="11" customFormat="1" x14ac:dyDescent="0.3">
      <c r="A114" s="15"/>
      <c r="F114" s="61"/>
    </row>
    <row r="115" spans="1:6" s="11" customFormat="1" x14ac:dyDescent="0.3">
      <c r="A115" s="15"/>
      <c r="F115" s="61"/>
    </row>
    <row r="116" spans="1:6" s="11" customFormat="1" x14ac:dyDescent="0.3">
      <c r="A116" s="15"/>
      <c r="F116" s="61"/>
    </row>
    <row r="117" spans="1:6" s="11" customFormat="1" x14ac:dyDescent="0.3">
      <c r="A117" s="15"/>
      <c r="F117" s="61"/>
    </row>
    <row r="118" spans="1:6" s="11" customFormat="1" x14ac:dyDescent="0.3">
      <c r="A118" s="15"/>
      <c r="F118" s="61"/>
    </row>
    <row r="119" spans="1:6" s="11" customFormat="1" x14ac:dyDescent="0.3">
      <c r="A119" s="15"/>
      <c r="F119" s="61"/>
    </row>
    <row r="120" spans="1:6" s="11" customFormat="1" x14ac:dyDescent="0.3">
      <c r="A120" s="15"/>
      <c r="F120" s="61"/>
    </row>
    <row r="121" spans="1:6" s="11" customFormat="1" x14ac:dyDescent="0.3">
      <c r="A121" s="15"/>
      <c r="F121" s="61"/>
    </row>
    <row r="122" spans="1:6" s="11" customFormat="1" x14ac:dyDescent="0.3">
      <c r="A122" s="15"/>
      <c r="F122" s="61"/>
    </row>
    <row r="123" spans="1:6" s="11" customFormat="1" x14ac:dyDescent="0.3">
      <c r="A123" s="15"/>
      <c r="F123" s="61"/>
    </row>
    <row r="124" spans="1:6" s="11" customFormat="1" x14ac:dyDescent="0.3">
      <c r="A124" s="15"/>
      <c r="F124" s="61"/>
    </row>
    <row r="125" spans="1:6" s="11" customFormat="1" x14ac:dyDescent="0.3">
      <c r="A125" s="15"/>
      <c r="F125" s="61"/>
    </row>
    <row r="126" spans="1:6" s="11" customFormat="1" x14ac:dyDescent="0.3">
      <c r="A126" s="15"/>
      <c r="F126" s="61"/>
    </row>
    <row r="127" spans="1:6" s="11" customFormat="1" x14ac:dyDescent="0.3">
      <c r="A127" s="15"/>
      <c r="F127" s="61"/>
    </row>
    <row r="128" spans="1:6" s="11" customFormat="1" x14ac:dyDescent="0.3">
      <c r="A128" s="15"/>
      <c r="F128" s="61"/>
    </row>
    <row r="129" spans="1:6" s="11" customFormat="1" x14ac:dyDescent="0.3">
      <c r="A129" s="15"/>
      <c r="F129" s="61"/>
    </row>
    <row r="130" spans="1:6" s="11" customFormat="1" x14ac:dyDescent="0.3">
      <c r="A130" s="15"/>
      <c r="F130" s="61"/>
    </row>
    <row r="131" spans="1:6" s="11" customFormat="1" x14ac:dyDescent="0.3">
      <c r="A131" s="15"/>
      <c r="F131" s="61"/>
    </row>
    <row r="132" spans="1:6" s="11" customFormat="1" x14ac:dyDescent="0.3">
      <c r="A132" s="15"/>
      <c r="F132" s="61"/>
    </row>
    <row r="133" spans="1:6" s="11" customFormat="1" x14ac:dyDescent="0.3">
      <c r="A133" s="15"/>
      <c r="F133" s="61"/>
    </row>
    <row r="134" spans="1:6" s="11" customFormat="1" x14ac:dyDescent="0.3">
      <c r="A134" s="15"/>
      <c r="F134" s="61"/>
    </row>
    <row r="135" spans="1:6" s="11" customFormat="1" x14ac:dyDescent="0.3">
      <c r="A135" s="15"/>
      <c r="F135" s="61"/>
    </row>
    <row r="136" spans="1:6" s="11" customFormat="1" x14ac:dyDescent="0.3">
      <c r="A136" s="15"/>
      <c r="F136" s="61"/>
    </row>
    <row r="137" spans="1:6" s="11" customFormat="1" x14ac:dyDescent="0.3">
      <c r="A137" s="15"/>
      <c r="F137" s="61"/>
    </row>
    <row r="138" spans="1:6" s="11" customFormat="1" x14ac:dyDescent="0.3">
      <c r="A138" s="15"/>
      <c r="F138" s="61"/>
    </row>
    <row r="139" spans="1:6" s="11" customFormat="1" x14ac:dyDescent="0.3">
      <c r="A139" s="15"/>
      <c r="F139" s="61"/>
    </row>
    <row r="140" spans="1:6" s="11" customFormat="1" x14ac:dyDescent="0.3">
      <c r="A140" s="15"/>
      <c r="F140" s="61"/>
    </row>
    <row r="141" spans="1:6" s="11" customFormat="1" x14ac:dyDescent="0.3">
      <c r="A141" s="15"/>
      <c r="F141" s="61"/>
    </row>
    <row r="142" spans="1:6" s="11" customFormat="1" x14ac:dyDescent="0.3">
      <c r="A142" s="15"/>
      <c r="F142" s="61"/>
    </row>
    <row r="143" spans="1:6" s="11" customFormat="1" x14ac:dyDescent="0.3">
      <c r="A143" s="15"/>
      <c r="F143" s="61"/>
    </row>
    <row r="144" spans="1:6" s="11" customFormat="1" x14ac:dyDescent="0.3">
      <c r="A144" s="15"/>
      <c r="F144" s="61"/>
    </row>
    <row r="145" spans="1:6" s="11" customFormat="1" x14ac:dyDescent="0.3">
      <c r="A145" s="15"/>
      <c r="F145" s="61"/>
    </row>
    <row r="146" spans="1:6" s="11" customFormat="1" x14ac:dyDescent="0.3">
      <c r="A146" s="15"/>
      <c r="F146" s="61"/>
    </row>
    <row r="147" spans="1:6" s="11" customFormat="1" x14ac:dyDescent="0.3">
      <c r="A147" s="15"/>
      <c r="F147" s="61"/>
    </row>
    <row r="148" spans="1:6" s="11" customFormat="1" x14ac:dyDescent="0.3">
      <c r="A148" s="15"/>
      <c r="F148" s="61"/>
    </row>
    <row r="149" spans="1:6" s="11" customFormat="1" x14ac:dyDescent="0.3">
      <c r="A149" s="15"/>
      <c r="F149" s="61"/>
    </row>
    <row r="150" spans="1:6" s="11" customFormat="1" x14ac:dyDescent="0.3">
      <c r="A150" s="15"/>
      <c r="F150" s="61"/>
    </row>
    <row r="151" spans="1:6" s="11" customFormat="1" x14ac:dyDescent="0.3">
      <c r="A151" s="15"/>
      <c r="F151" s="61"/>
    </row>
    <row r="152" spans="1:6" s="11" customFormat="1" x14ac:dyDescent="0.3">
      <c r="A152" s="15"/>
      <c r="F152" s="61"/>
    </row>
    <row r="153" spans="1:6" s="11" customFormat="1" x14ac:dyDescent="0.3">
      <c r="A153" s="15"/>
      <c r="F153" s="61"/>
    </row>
    <row r="154" spans="1:6" s="11" customFormat="1" x14ac:dyDescent="0.3">
      <c r="A154" s="15"/>
      <c r="F154" s="61"/>
    </row>
    <row r="155" spans="1:6" s="11" customFormat="1" x14ac:dyDescent="0.3">
      <c r="A155" s="15"/>
      <c r="F155" s="61"/>
    </row>
    <row r="156" spans="1:6" s="11" customFormat="1" x14ac:dyDescent="0.3">
      <c r="A156" s="15"/>
      <c r="F156" s="61"/>
    </row>
    <row r="157" spans="1:6" s="11" customFormat="1" x14ac:dyDescent="0.3">
      <c r="A157" s="15"/>
      <c r="F157" s="61"/>
    </row>
    <row r="158" spans="1:6" s="11" customFormat="1" x14ac:dyDescent="0.3">
      <c r="A158" s="15"/>
      <c r="F158" s="61"/>
    </row>
    <row r="159" spans="1:6" s="11" customFormat="1" x14ac:dyDescent="0.3">
      <c r="A159" s="15"/>
      <c r="F159" s="61"/>
    </row>
    <row r="160" spans="1:6" s="11" customFormat="1" x14ac:dyDescent="0.3">
      <c r="A160" s="15"/>
      <c r="F160" s="61"/>
    </row>
    <row r="161" spans="1:6" s="11" customFormat="1" x14ac:dyDescent="0.3">
      <c r="A161" s="15"/>
      <c r="F161" s="61"/>
    </row>
    <row r="162" spans="1:6" s="11" customFormat="1" x14ac:dyDescent="0.3">
      <c r="A162" s="15"/>
      <c r="F162" s="61"/>
    </row>
    <row r="163" spans="1:6" s="11" customFormat="1" x14ac:dyDescent="0.3">
      <c r="A163" s="15"/>
      <c r="F163" s="61"/>
    </row>
    <row r="164" spans="1:6" s="11" customFormat="1" x14ac:dyDescent="0.3">
      <c r="A164" s="15"/>
      <c r="F164" s="61"/>
    </row>
    <row r="165" spans="1:6" s="11" customFormat="1" x14ac:dyDescent="0.3">
      <c r="A165" s="15"/>
      <c r="F165" s="61"/>
    </row>
    <row r="166" spans="1:6" s="11" customFormat="1" x14ac:dyDescent="0.3">
      <c r="A166" s="15"/>
      <c r="F166" s="61"/>
    </row>
    <row r="167" spans="1:6" s="11" customFormat="1" x14ac:dyDescent="0.3">
      <c r="A167" s="15"/>
      <c r="F167" s="61"/>
    </row>
    <row r="168" spans="1:6" s="11" customFormat="1" x14ac:dyDescent="0.3">
      <c r="A168" s="15"/>
      <c r="F168" s="61"/>
    </row>
    <row r="169" spans="1:6" s="11" customFormat="1" x14ac:dyDescent="0.3">
      <c r="A169" s="15"/>
      <c r="F169" s="61"/>
    </row>
    <row r="170" spans="1:6" s="11" customFormat="1" x14ac:dyDescent="0.3">
      <c r="A170" s="15"/>
      <c r="F170" s="61"/>
    </row>
    <row r="171" spans="1:6" s="11" customFormat="1" x14ac:dyDescent="0.3">
      <c r="A171" s="15"/>
      <c r="F171" s="61"/>
    </row>
    <row r="172" spans="1:6" s="11" customFormat="1" x14ac:dyDescent="0.3">
      <c r="A172" s="15"/>
      <c r="F172" s="61"/>
    </row>
    <row r="173" spans="1:6" s="11" customFormat="1" x14ac:dyDescent="0.3">
      <c r="A173" s="15"/>
      <c r="F173" s="61"/>
    </row>
    <row r="174" spans="1:6" s="11" customFormat="1" x14ac:dyDescent="0.3">
      <c r="A174" s="15"/>
      <c r="F174" s="61"/>
    </row>
    <row r="175" spans="1:6" s="11" customFormat="1" x14ac:dyDescent="0.3">
      <c r="A175" s="15"/>
      <c r="F175" s="61"/>
    </row>
    <row r="176" spans="1:6" s="11" customFormat="1" x14ac:dyDescent="0.3">
      <c r="A176" s="15"/>
      <c r="F176" s="61"/>
    </row>
    <row r="177" spans="1:6" s="11" customFormat="1" x14ac:dyDescent="0.3">
      <c r="A177" s="15"/>
      <c r="F177" s="61"/>
    </row>
    <row r="178" spans="1:6" s="11" customFormat="1" x14ac:dyDescent="0.3">
      <c r="A178" s="15"/>
      <c r="F178" s="61"/>
    </row>
    <row r="179" spans="1:6" s="11" customFormat="1" x14ac:dyDescent="0.3">
      <c r="A179" s="15"/>
      <c r="F179" s="61"/>
    </row>
    <row r="180" spans="1:6" s="11" customFormat="1" x14ac:dyDescent="0.3">
      <c r="A180" s="15"/>
      <c r="F180" s="61"/>
    </row>
    <row r="181" spans="1:6" s="11" customFormat="1" x14ac:dyDescent="0.3">
      <c r="A181" s="15"/>
      <c r="F181" s="61"/>
    </row>
    <row r="182" spans="1:6" s="11" customFormat="1" x14ac:dyDescent="0.3">
      <c r="A182" s="15"/>
      <c r="F182" s="61"/>
    </row>
    <row r="183" spans="1:6" s="11" customFormat="1" x14ac:dyDescent="0.3">
      <c r="A183" s="15"/>
      <c r="F183" s="61"/>
    </row>
    <row r="184" spans="1:6" s="11" customFormat="1" x14ac:dyDescent="0.3">
      <c r="A184" s="15"/>
      <c r="F184" s="61"/>
    </row>
    <row r="185" spans="1:6" s="11" customFormat="1" x14ac:dyDescent="0.3">
      <c r="A185" s="15"/>
      <c r="F185" s="61"/>
    </row>
    <row r="186" spans="1:6" s="11" customFormat="1" x14ac:dyDescent="0.3">
      <c r="A186" s="15"/>
      <c r="F186" s="61"/>
    </row>
    <row r="187" spans="1:6" s="11" customFormat="1" x14ac:dyDescent="0.3">
      <c r="A187" s="15"/>
      <c r="F187" s="61"/>
    </row>
    <row r="188" spans="1:6" s="11" customFormat="1" x14ac:dyDescent="0.3">
      <c r="A188" s="15"/>
      <c r="F188" s="61"/>
    </row>
    <row r="189" spans="1:6" s="11" customFormat="1" x14ac:dyDescent="0.3">
      <c r="A189" s="15"/>
      <c r="F189" s="61"/>
    </row>
    <row r="190" spans="1:6" s="11" customFormat="1" x14ac:dyDescent="0.3">
      <c r="A190" s="15"/>
      <c r="F190" s="61"/>
    </row>
    <row r="191" spans="1:6" s="11" customFormat="1" x14ac:dyDescent="0.3">
      <c r="A191" s="15"/>
      <c r="F191" s="61"/>
    </row>
    <row r="192" spans="1:6" s="11" customFormat="1" x14ac:dyDescent="0.3">
      <c r="A192" s="15"/>
      <c r="F192" s="61"/>
    </row>
    <row r="193" spans="1:6" s="11" customFormat="1" x14ac:dyDescent="0.3">
      <c r="A193" s="15"/>
      <c r="F193" s="61"/>
    </row>
    <row r="194" spans="1:6" s="11" customFormat="1" x14ac:dyDescent="0.3">
      <c r="A194" s="15"/>
      <c r="F194" s="61"/>
    </row>
    <row r="195" spans="1:6" s="11" customFormat="1" x14ac:dyDescent="0.3">
      <c r="A195" s="15"/>
      <c r="F195" s="61"/>
    </row>
    <row r="196" spans="1:6" s="11" customFormat="1" x14ac:dyDescent="0.3">
      <c r="A196" s="15"/>
      <c r="F196" s="61"/>
    </row>
    <row r="197" spans="1:6" s="11" customFormat="1" x14ac:dyDescent="0.3">
      <c r="A197" s="15"/>
      <c r="F197" s="61"/>
    </row>
    <row r="198" spans="1:6" s="11" customFormat="1" x14ac:dyDescent="0.3">
      <c r="A198" s="15"/>
      <c r="F198" s="61"/>
    </row>
    <row r="199" spans="1:6" s="11" customFormat="1" x14ac:dyDescent="0.3">
      <c r="A199" s="15"/>
      <c r="F199" s="61"/>
    </row>
    <row r="200" spans="1:6" s="11" customFormat="1" x14ac:dyDescent="0.3">
      <c r="A200" s="15"/>
      <c r="F200" s="61"/>
    </row>
    <row r="201" spans="1:6" s="11" customFormat="1" x14ac:dyDescent="0.3">
      <c r="A201" s="15"/>
      <c r="F201" s="61"/>
    </row>
    <row r="202" spans="1:6" s="11" customFormat="1" x14ac:dyDescent="0.3">
      <c r="A202" s="15"/>
      <c r="F202" s="61"/>
    </row>
    <row r="203" spans="1:6" s="11" customFormat="1" x14ac:dyDescent="0.3">
      <c r="A203" s="15"/>
      <c r="F203" s="61"/>
    </row>
    <row r="204" spans="1:6" s="11" customFormat="1" x14ac:dyDescent="0.3">
      <c r="A204" s="15"/>
      <c r="F204" s="61"/>
    </row>
    <row r="205" spans="1:6" s="11" customFormat="1" x14ac:dyDescent="0.3">
      <c r="A205" s="15"/>
      <c r="F205" s="61"/>
    </row>
    <row r="206" spans="1:6" s="11" customFormat="1" x14ac:dyDescent="0.3">
      <c r="A206" s="15"/>
      <c r="F206" s="61"/>
    </row>
    <row r="207" spans="1:6" s="11" customFormat="1" x14ac:dyDescent="0.3">
      <c r="A207" s="15"/>
      <c r="F207" s="61"/>
    </row>
    <row r="208" spans="1:6" s="11" customFormat="1" x14ac:dyDescent="0.3">
      <c r="A208" s="15"/>
      <c r="F208" s="61"/>
    </row>
    <row r="209" spans="1:6" s="11" customFormat="1" x14ac:dyDescent="0.3">
      <c r="A209" s="15"/>
      <c r="F209" s="61"/>
    </row>
    <row r="210" spans="1:6" s="11" customFormat="1" x14ac:dyDescent="0.3">
      <c r="A210" s="15"/>
      <c r="F210" s="61"/>
    </row>
    <row r="211" spans="1:6" s="11" customFormat="1" x14ac:dyDescent="0.3">
      <c r="A211" s="15"/>
      <c r="F211" s="61"/>
    </row>
    <row r="212" spans="1:6" s="11" customFormat="1" x14ac:dyDescent="0.3">
      <c r="A212" s="15"/>
      <c r="F212" s="61"/>
    </row>
    <row r="213" spans="1:6" s="11" customFormat="1" x14ac:dyDescent="0.3">
      <c r="A213" s="15"/>
      <c r="F213" s="61"/>
    </row>
    <row r="214" spans="1:6" s="11" customFormat="1" x14ac:dyDescent="0.3">
      <c r="A214" s="15"/>
      <c r="F214" s="61"/>
    </row>
    <row r="215" spans="1:6" s="11" customFormat="1" x14ac:dyDescent="0.3">
      <c r="A215" s="15"/>
      <c r="F215" s="61"/>
    </row>
    <row r="216" spans="1:6" s="11" customFormat="1" x14ac:dyDescent="0.3">
      <c r="A216" s="15"/>
      <c r="F216" s="61"/>
    </row>
    <row r="217" spans="1:6" s="11" customFormat="1" x14ac:dyDescent="0.3">
      <c r="A217" s="15"/>
      <c r="F217" s="61"/>
    </row>
    <row r="218" spans="1:6" s="11" customFormat="1" x14ac:dyDescent="0.3">
      <c r="A218" s="15"/>
      <c r="F218" s="61"/>
    </row>
    <row r="219" spans="1:6" s="11" customFormat="1" x14ac:dyDescent="0.3">
      <c r="A219" s="15"/>
      <c r="F219" s="61"/>
    </row>
    <row r="220" spans="1:6" s="11" customFormat="1" x14ac:dyDescent="0.3">
      <c r="A220" s="15"/>
      <c r="F220" s="61"/>
    </row>
    <row r="221" spans="1:6" s="11" customFormat="1" x14ac:dyDescent="0.3">
      <c r="A221" s="15"/>
      <c r="F221" s="61"/>
    </row>
    <row r="222" spans="1:6" s="11" customFormat="1" x14ac:dyDescent="0.3">
      <c r="A222" s="15"/>
      <c r="F222" s="61"/>
    </row>
    <row r="223" spans="1:6" s="11" customFormat="1" x14ac:dyDescent="0.3">
      <c r="A223" s="15"/>
      <c r="F223" s="61"/>
    </row>
    <row r="224" spans="1:6" s="11" customFormat="1" x14ac:dyDescent="0.3">
      <c r="A224" s="15"/>
      <c r="F224" s="61"/>
    </row>
    <row r="225" spans="1:6" s="11" customFormat="1" x14ac:dyDescent="0.3">
      <c r="A225" s="15"/>
      <c r="F225" s="61"/>
    </row>
    <row r="226" spans="1:6" s="11" customFormat="1" x14ac:dyDescent="0.3">
      <c r="A226" s="15"/>
      <c r="F226" s="61"/>
    </row>
    <row r="227" spans="1:6" s="11" customFormat="1" x14ac:dyDescent="0.3">
      <c r="A227" s="15"/>
      <c r="F227" s="61"/>
    </row>
    <row r="228" spans="1:6" s="11" customFormat="1" x14ac:dyDescent="0.3">
      <c r="A228" s="15"/>
      <c r="F228" s="61"/>
    </row>
    <row r="229" spans="1:6" s="11" customFormat="1" x14ac:dyDescent="0.3">
      <c r="A229" s="15"/>
      <c r="F229" s="61"/>
    </row>
    <row r="230" spans="1:6" s="11" customFormat="1" x14ac:dyDescent="0.3">
      <c r="A230" s="15"/>
      <c r="F230" s="61"/>
    </row>
    <row r="231" spans="1:6" s="11" customFormat="1" x14ac:dyDescent="0.3">
      <c r="A231" s="15"/>
      <c r="F231" s="61"/>
    </row>
    <row r="232" spans="1:6" s="11" customFormat="1" x14ac:dyDescent="0.3">
      <c r="A232" s="15"/>
      <c r="F232" s="61"/>
    </row>
    <row r="233" spans="1:6" s="11" customFormat="1" x14ac:dyDescent="0.3">
      <c r="A233" s="15"/>
      <c r="F233" s="61"/>
    </row>
    <row r="234" spans="1:6" s="11" customFormat="1" x14ac:dyDescent="0.3">
      <c r="A234" s="15"/>
      <c r="F234" s="61"/>
    </row>
    <row r="235" spans="1:6" s="11" customFormat="1" x14ac:dyDescent="0.3">
      <c r="A235" s="15"/>
      <c r="F235" s="61"/>
    </row>
    <row r="236" spans="1:6" s="11" customFormat="1" x14ac:dyDescent="0.3">
      <c r="A236" s="15"/>
      <c r="F236" s="61"/>
    </row>
    <row r="237" spans="1:6" s="11" customFormat="1" x14ac:dyDescent="0.3">
      <c r="A237" s="15"/>
      <c r="F237" s="61"/>
    </row>
    <row r="238" spans="1:6" s="11" customFormat="1" x14ac:dyDescent="0.3">
      <c r="A238" s="15"/>
      <c r="F238" s="61"/>
    </row>
    <row r="239" spans="1:6" s="11" customFormat="1" x14ac:dyDescent="0.3">
      <c r="A239" s="15"/>
      <c r="F239" s="61"/>
    </row>
    <row r="240" spans="1:6" s="11" customFormat="1" x14ac:dyDescent="0.3">
      <c r="A240" s="15"/>
      <c r="F240" s="61"/>
    </row>
    <row r="241" spans="1:6" s="11" customFormat="1" x14ac:dyDescent="0.3">
      <c r="A241" s="15"/>
      <c r="F241" s="61"/>
    </row>
    <row r="242" spans="1:6" s="11" customFormat="1" x14ac:dyDescent="0.3">
      <c r="A242" s="15"/>
      <c r="F242" s="61"/>
    </row>
    <row r="243" spans="1:6" s="11" customFormat="1" x14ac:dyDescent="0.3">
      <c r="A243" s="15"/>
      <c r="F243" s="61"/>
    </row>
    <row r="244" spans="1:6" s="11" customFormat="1" x14ac:dyDescent="0.3">
      <c r="A244" s="15"/>
      <c r="F244" s="61"/>
    </row>
    <row r="245" spans="1:6" s="11" customFormat="1" x14ac:dyDescent="0.3">
      <c r="A245" s="15"/>
      <c r="F245" s="61"/>
    </row>
    <row r="246" spans="1:6" s="11" customFormat="1" x14ac:dyDescent="0.3">
      <c r="A246" s="15"/>
      <c r="F246" s="61"/>
    </row>
    <row r="247" spans="1:6" s="11" customFormat="1" x14ac:dyDescent="0.3">
      <c r="A247" s="15"/>
      <c r="F247" s="61"/>
    </row>
    <row r="248" spans="1:6" s="11" customFormat="1" x14ac:dyDescent="0.3">
      <c r="A248" s="15"/>
      <c r="F248" s="61"/>
    </row>
    <row r="249" spans="1:6" s="11" customFormat="1" x14ac:dyDescent="0.3">
      <c r="A249" s="15"/>
      <c r="F249" s="61"/>
    </row>
    <row r="250" spans="1:6" s="11" customFormat="1" x14ac:dyDescent="0.3">
      <c r="A250" s="15"/>
      <c r="F250" s="61"/>
    </row>
    <row r="251" spans="1:6" s="11" customFormat="1" x14ac:dyDescent="0.3">
      <c r="A251" s="15"/>
      <c r="F251" s="61"/>
    </row>
    <row r="252" spans="1:6" s="11" customFormat="1" x14ac:dyDescent="0.3">
      <c r="A252" s="15"/>
      <c r="F252" s="61"/>
    </row>
    <row r="253" spans="1:6" s="11" customFormat="1" x14ac:dyDescent="0.3">
      <c r="A253" s="15"/>
      <c r="F253" s="61"/>
    </row>
    <row r="254" spans="1:6" s="11" customFormat="1" x14ac:dyDescent="0.3">
      <c r="A254" s="15"/>
      <c r="F254" s="61"/>
    </row>
    <row r="255" spans="1:6" s="11" customFormat="1" x14ac:dyDescent="0.3">
      <c r="A255" s="15"/>
      <c r="F255" s="61"/>
    </row>
    <row r="256" spans="1:6" s="11" customFormat="1" x14ac:dyDescent="0.3">
      <c r="A256" s="15"/>
      <c r="F256" s="61"/>
    </row>
    <row r="257" spans="1:6" s="11" customFormat="1" x14ac:dyDescent="0.3">
      <c r="A257" s="15"/>
      <c r="F257" s="61"/>
    </row>
  </sheetData>
  <sortState xmlns:xlrd2="http://schemas.microsoft.com/office/spreadsheetml/2017/richdata2" ref="F6:K34">
    <sortCondition ref="F6:F34"/>
    <sortCondition ref="G6:G34"/>
  </sortState>
  <dataConsolidate/>
  <mergeCells count="4">
    <mergeCell ref="G6:L6"/>
    <mergeCell ref="G16:L16"/>
    <mergeCell ref="G25:L25"/>
    <mergeCell ref="G34:L34"/>
  </mergeCells>
  <dataValidations count="2">
    <dataValidation showInputMessage="1" showErrorMessage="1" sqref="K33 K28 K20:K21 K15 K60:K79 K9 K37 K30:K31" xr:uid="{249185F6-C1C2-485E-8C71-F6D78CA2551D}"/>
    <dataValidation type="list" allowBlank="1" showInputMessage="1" showErrorMessage="1" sqref="I60:J79 I7:J15 I17:J24 I35:J38 I26:J33" xr:uid="{9F23BF8C-7A41-4902-B1B1-76D0B3C81C09}">
      <formula1>Times</formula1>
    </dataValidation>
  </dataValidations>
  <pageMargins left="0.70866141732283472" right="0.70866141732283472" top="0.74803149606299213" bottom="0.74803149606299213" header="0.31496062992125984" footer="0.31496062992125984"/>
  <pageSetup paperSize="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Q277"/>
  <sheetViews>
    <sheetView topLeftCell="A5" zoomScaleNormal="100" workbookViewId="0">
      <selection activeCell="A6" sqref="A6"/>
    </sheetView>
  </sheetViews>
  <sheetFormatPr defaultRowHeight="14.4" x14ac:dyDescent="0.3"/>
  <cols>
    <col min="1" max="1" width="9.33203125" style="11" customWidth="1"/>
    <col min="2" max="2" width="12.5546875" bestFit="1" customWidth="1"/>
    <col min="3" max="3" width="24.5546875" customWidth="1"/>
    <col min="4" max="4" width="19.44140625" customWidth="1"/>
    <col min="5" max="5" width="17.44140625" customWidth="1"/>
    <col min="6" max="6" width="10.33203125" customWidth="1"/>
    <col min="7" max="7" width="17" bestFit="1" customWidth="1"/>
    <col min="8" max="8" width="26.5546875" customWidth="1"/>
    <col min="9" max="9" width="18.33203125" customWidth="1"/>
    <col min="10" max="10" width="9.109375" style="11"/>
    <col min="11" max="11" width="8.44140625" bestFit="1" customWidth="1"/>
    <col min="12" max="12" width="22.109375" customWidth="1"/>
    <col min="26" max="69" width="9.109375" style="11"/>
  </cols>
  <sheetData>
    <row r="1" spans="1:25" s="11" customFormat="1" x14ac:dyDescent="0.3"/>
    <row r="2" spans="1:25" s="11" customFormat="1" ht="31.2" x14ac:dyDescent="0.6">
      <c r="B2" s="35" t="s">
        <v>146</v>
      </c>
    </row>
    <row r="3" spans="1:25" s="11" customFormat="1" x14ac:dyDescent="0.3"/>
    <row r="4" spans="1:25" s="11" customFormat="1" x14ac:dyDescent="0.3"/>
    <row r="5" spans="1:25" ht="27.6" x14ac:dyDescent="0.3">
      <c r="B5" s="34" t="s">
        <v>148</v>
      </c>
      <c r="C5" s="33" t="s">
        <v>149</v>
      </c>
      <c r="D5" s="33" t="s">
        <v>60</v>
      </c>
      <c r="E5" s="33" t="s">
        <v>0</v>
      </c>
      <c r="F5" s="33" t="s">
        <v>1</v>
      </c>
      <c r="G5" s="33" t="s">
        <v>153</v>
      </c>
      <c r="H5" s="33" t="s">
        <v>151</v>
      </c>
      <c r="I5" s="33" t="s">
        <v>152</v>
      </c>
      <c r="K5" s="14" t="s">
        <v>147</v>
      </c>
      <c r="L5" s="11"/>
      <c r="M5" s="11"/>
      <c r="N5" s="11"/>
      <c r="O5" s="11"/>
      <c r="P5" s="11"/>
      <c r="Q5" s="11"/>
      <c r="R5" s="11"/>
      <c r="S5" s="11"/>
      <c r="T5" s="11"/>
      <c r="U5" s="11"/>
      <c r="V5" s="11"/>
      <c r="W5" s="11"/>
      <c r="X5" s="11"/>
      <c r="Y5" s="11"/>
    </row>
    <row r="6" spans="1:25" ht="22.5" customHeight="1" x14ac:dyDescent="0.3">
      <c r="A6" s="11" t="str">
        <f>RIGHT(B6,3)</f>
        <v>CHF</v>
      </c>
      <c r="B6" s="23" t="s">
        <v>2</v>
      </c>
      <c r="C6" s="24" t="s">
        <v>138</v>
      </c>
      <c r="D6" s="25">
        <v>0.70833333333333304</v>
      </c>
      <c r="E6" s="26" t="s">
        <v>57</v>
      </c>
      <c r="F6" s="26" t="s">
        <v>51</v>
      </c>
      <c r="G6" s="25">
        <v>0.41666666666666602</v>
      </c>
      <c r="H6" s="25">
        <v>0.58333333333333304</v>
      </c>
      <c r="I6" s="27" t="s">
        <v>59</v>
      </c>
      <c r="K6" s="36" t="s">
        <v>84</v>
      </c>
      <c r="L6" s="37"/>
      <c r="M6" s="32" t="s">
        <v>107</v>
      </c>
      <c r="N6" s="30"/>
      <c r="O6" s="30"/>
      <c r="P6" s="30"/>
      <c r="Q6" s="30"/>
      <c r="R6" s="30"/>
      <c r="S6" s="30"/>
      <c r="T6" s="30"/>
      <c r="U6" s="30"/>
      <c r="V6" s="30"/>
      <c r="W6" s="30"/>
      <c r="X6" s="30"/>
      <c r="Y6" s="31"/>
    </row>
    <row r="7" spans="1:25" ht="22.5" customHeight="1" x14ac:dyDescent="0.3">
      <c r="A7" s="11" t="str">
        <f>RIGHT(B7,3)</f>
        <v>EUR</v>
      </c>
      <c r="B7" s="23" t="s">
        <v>3</v>
      </c>
      <c r="C7" s="24" t="s">
        <v>139</v>
      </c>
      <c r="D7" s="25">
        <v>0.66666666666666696</v>
      </c>
      <c r="E7" s="26" t="s">
        <v>57</v>
      </c>
      <c r="F7" s="26" t="s">
        <v>51</v>
      </c>
      <c r="G7" s="25">
        <v>0.45833333333333393</v>
      </c>
      <c r="H7" s="25">
        <v>0.62500000000000033</v>
      </c>
      <c r="I7" s="27" t="s">
        <v>59</v>
      </c>
      <c r="K7" s="36" t="s">
        <v>0</v>
      </c>
      <c r="L7" s="37"/>
      <c r="M7" s="32" t="s">
        <v>85</v>
      </c>
      <c r="N7" s="30"/>
      <c r="O7" s="30"/>
      <c r="P7" s="30"/>
      <c r="Q7" s="30"/>
      <c r="R7" s="30"/>
      <c r="S7" s="30"/>
      <c r="T7" s="30"/>
      <c r="U7" s="30"/>
      <c r="V7" s="30"/>
      <c r="W7" s="30"/>
      <c r="X7" s="30"/>
      <c r="Y7" s="31"/>
    </row>
    <row r="8" spans="1:25" ht="22.5" customHeight="1" x14ac:dyDescent="0.3">
      <c r="A8" s="11" t="str">
        <f>RIGHT(B8,3)</f>
        <v>CHF</v>
      </c>
      <c r="B8" s="23" t="s">
        <v>4</v>
      </c>
      <c r="C8" s="24" t="s">
        <v>138</v>
      </c>
      <c r="D8" s="25">
        <v>0.70833333333333304</v>
      </c>
      <c r="E8" s="26" t="s">
        <v>57</v>
      </c>
      <c r="F8" s="26" t="s">
        <v>51</v>
      </c>
      <c r="G8" s="25">
        <v>0.41666666666666602</v>
      </c>
      <c r="H8" s="25">
        <v>0.58333333333333304</v>
      </c>
      <c r="I8" s="27" t="s">
        <v>59</v>
      </c>
      <c r="K8" s="38" t="s">
        <v>1</v>
      </c>
      <c r="L8" s="39"/>
      <c r="M8" s="32" t="s">
        <v>108</v>
      </c>
      <c r="N8" s="30"/>
      <c r="O8" s="30"/>
      <c r="P8" s="30"/>
      <c r="Q8" s="30"/>
      <c r="R8" s="30"/>
      <c r="S8" s="30"/>
      <c r="T8" s="30"/>
      <c r="U8" s="30"/>
      <c r="V8" s="30"/>
      <c r="W8" s="30"/>
      <c r="X8" s="30"/>
      <c r="Y8" s="31"/>
    </row>
    <row r="9" spans="1:25" ht="22.5" customHeight="1" x14ac:dyDescent="0.3">
      <c r="A9" s="11" t="str">
        <f>RIGHT(B9,3)</f>
        <v>EUR</v>
      </c>
      <c r="B9" s="23" t="s">
        <v>5</v>
      </c>
      <c r="C9" s="24" t="s">
        <v>139</v>
      </c>
      <c r="D9" s="25">
        <v>0.66666666666666696</v>
      </c>
      <c r="E9" s="26" t="s">
        <v>57</v>
      </c>
      <c r="F9" s="26" t="s">
        <v>51</v>
      </c>
      <c r="G9" s="25">
        <v>0.45833333333333393</v>
      </c>
      <c r="H9" s="25">
        <v>0.62500000000000033</v>
      </c>
      <c r="I9" s="27" t="s">
        <v>59</v>
      </c>
      <c r="K9" s="38" t="s">
        <v>154</v>
      </c>
      <c r="L9" s="39"/>
      <c r="M9" s="32" t="s">
        <v>156</v>
      </c>
      <c r="N9" s="30"/>
      <c r="O9" s="30"/>
      <c r="P9" s="30"/>
      <c r="Q9" s="30"/>
      <c r="R9" s="30"/>
      <c r="S9" s="30"/>
      <c r="T9" s="30"/>
      <c r="U9" s="30"/>
      <c r="V9" s="30"/>
      <c r="W9" s="30"/>
      <c r="X9" s="30"/>
      <c r="Y9" s="31"/>
    </row>
    <row r="10" spans="1:25" ht="22.5" customHeight="1" x14ac:dyDescent="0.3">
      <c r="A10" s="11" t="str">
        <f>RIGHT(B10,3)</f>
        <v>AED</v>
      </c>
      <c r="B10" s="23" t="s">
        <v>7</v>
      </c>
      <c r="C10" s="24" t="s">
        <v>140</v>
      </c>
      <c r="D10" s="25">
        <v>0.4375</v>
      </c>
      <c r="E10" s="26" t="s">
        <v>51</v>
      </c>
      <c r="F10" s="26" t="s">
        <v>52</v>
      </c>
      <c r="G10" s="25">
        <v>23.583333333333332</v>
      </c>
      <c r="H10" s="25">
        <v>23.75</v>
      </c>
      <c r="I10" s="27" t="s">
        <v>59</v>
      </c>
      <c r="K10" s="38" t="s">
        <v>155</v>
      </c>
      <c r="L10" s="39"/>
      <c r="M10" s="40" t="s">
        <v>109</v>
      </c>
      <c r="N10" s="40"/>
      <c r="O10" s="40"/>
      <c r="P10" s="40"/>
      <c r="Q10" s="40"/>
      <c r="R10" s="40"/>
      <c r="S10" s="40"/>
      <c r="T10" s="40"/>
      <c r="U10" s="40"/>
      <c r="V10" s="40"/>
      <c r="W10" s="40"/>
      <c r="X10" s="40"/>
      <c r="Y10" s="41"/>
    </row>
    <row r="11" spans="1:25" ht="22.5" customHeight="1" x14ac:dyDescent="0.3">
      <c r="A11" s="11" t="str">
        <f>RIGHT(B11,3)</f>
        <v>ARS</v>
      </c>
      <c r="B11" s="29" t="s">
        <v>8</v>
      </c>
      <c r="C11" s="24"/>
      <c r="D11" s="25">
        <v>0.58333333333333304</v>
      </c>
      <c r="E11" s="26" t="s">
        <v>54</v>
      </c>
      <c r="F11" s="26" t="s">
        <v>54</v>
      </c>
      <c r="G11" s="25">
        <v>0.49999999999999972</v>
      </c>
      <c r="H11" s="25">
        <v>0.54166666666666641</v>
      </c>
      <c r="I11" s="27" t="s">
        <v>59</v>
      </c>
      <c r="K11" s="38" t="s">
        <v>86</v>
      </c>
      <c r="L11" s="39"/>
      <c r="M11" s="40" t="s">
        <v>110</v>
      </c>
      <c r="N11" s="40"/>
      <c r="O11" s="40"/>
      <c r="P11" s="40"/>
      <c r="Q11" s="40"/>
      <c r="R11" s="40"/>
      <c r="S11" s="40"/>
      <c r="T11" s="40"/>
      <c r="U11" s="40"/>
      <c r="V11" s="40"/>
      <c r="W11" s="40"/>
      <c r="X11" s="40"/>
      <c r="Y11" s="41"/>
    </row>
    <row r="12" spans="1:25" ht="22.5" customHeight="1" x14ac:dyDescent="0.3">
      <c r="A12" s="11" t="str">
        <f t="shared" ref="A12:A56" si="0">RIGHT(B12,3)</f>
        <v>AUD</v>
      </c>
      <c r="B12" s="23" t="s">
        <v>9</v>
      </c>
      <c r="C12" s="24" t="s">
        <v>140</v>
      </c>
      <c r="D12" s="25">
        <v>0.64583333333333304</v>
      </c>
      <c r="E12" s="26" t="s">
        <v>51</v>
      </c>
      <c r="F12" s="26" t="s">
        <v>52</v>
      </c>
      <c r="G12" s="25">
        <v>0.4375</v>
      </c>
      <c r="H12" s="25">
        <v>0.58333333333333304</v>
      </c>
      <c r="I12" s="27" t="s">
        <v>59</v>
      </c>
      <c r="K12" s="11"/>
      <c r="L12" s="11"/>
      <c r="M12" s="11"/>
      <c r="N12" s="11"/>
      <c r="O12" s="11"/>
      <c r="P12" s="11"/>
      <c r="Q12" s="11"/>
      <c r="R12" s="11"/>
      <c r="S12" s="11"/>
      <c r="T12" s="11"/>
      <c r="U12" s="11"/>
      <c r="V12" s="11"/>
      <c r="W12" s="11"/>
      <c r="X12" s="11"/>
      <c r="Y12" s="11"/>
    </row>
    <row r="13" spans="1:25" ht="22.5" customHeight="1" x14ac:dyDescent="0.3">
      <c r="A13" s="11" t="str">
        <f t="shared" si="0"/>
        <v>BRL</v>
      </c>
      <c r="B13" s="29" t="s">
        <v>10</v>
      </c>
      <c r="C13" s="24"/>
      <c r="D13" s="25">
        <v>0.58333333333333304</v>
      </c>
      <c r="E13" s="26" t="s">
        <v>54</v>
      </c>
      <c r="F13" s="26" t="s">
        <v>54</v>
      </c>
      <c r="G13" s="25">
        <v>0.49999999999999972</v>
      </c>
      <c r="H13" s="25">
        <v>0.54166666666666641</v>
      </c>
      <c r="I13" s="27" t="s">
        <v>59</v>
      </c>
      <c r="K13" s="11"/>
      <c r="L13" s="11"/>
      <c r="M13" s="11"/>
      <c r="N13" s="11"/>
      <c r="O13" s="11"/>
      <c r="P13" s="11"/>
      <c r="Q13" s="11"/>
      <c r="R13" s="11"/>
      <c r="S13" s="11"/>
      <c r="T13" s="11"/>
      <c r="U13" s="11"/>
      <c r="V13" s="11"/>
      <c r="W13" s="11"/>
      <c r="X13" s="11"/>
      <c r="Y13" s="11"/>
    </row>
    <row r="14" spans="1:25" ht="22.5" customHeight="1" x14ac:dyDescent="0.3">
      <c r="A14" s="11" t="str">
        <f t="shared" si="0"/>
        <v>CAD</v>
      </c>
      <c r="B14" s="23" t="s">
        <v>11</v>
      </c>
      <c r="C14" s="24" t="s">
        <v>140</v>
      </c>
      <c r="D14" s="25">
        <v>0.64583333333333304</v>
      </c>
      <c r="E14" s="26" t="s">
        <v>57</v>
      </c>
      <c r="F14" s="26" t="s">
        <v>51</v>
      </c>
      <c r="G14" s="25">
        <v>0.45833333333333304</v>
      </c>
      <c r="H14" s="25">
        <v>0.62499999999999967</v>
      </c>
      <c r="I14" s="27" t="s">
        <v>59</v>
      </c>
      <c r="K14" s="11"/>
      <c r="L14" s="11"/>
      <c r="M14" s="11"/>
      <c r="N14" s="11"/>
      <c r="O14" s="11"/>
      <c r="P14" s="11"/>
      <c r="Q14" s="11"/>
      <c r="R14" s="11"/>
      <c r="S14" s="11"/>
      <c r="T14" s="11"/>
      <c r="U14" s="11"/>
      <c r="V14" s="11"/>
      <c r="W14" s="11"/>
      <c r="X14" s="11"/>
      <c r="Y14" s="11"/>
    </row>
    <row r="15" spans="1:25" ht="22.5" customHeight="1" x14ac:dyDescent="0.3">
      <c r="A15" s="11" t="str">
        <f t="shared" si="0"/>
        <v>CHF</v>
      </c>
      <c r="B15" s="23" t="s">
        <v>6</v>
      </c>
      <c r="C15" s="24" t="s">
        <v>139</v>
      </c>
      <c r="D15" s="25">
        <v>0.66666666666666696</v>
      </c>
      <c r="E15" s="26" t="s">
        <v>57</v>
      </c>
      <c r="F15" s="26" t="s">
        <v>51</v>
      </c>
      <c r="G15" s="25">
        <v>0.45833333333333393</v>
      </c>
      <c r="H15" s="25">
        <v>0.62500000000000033</v>
      </c>
      <c r="I15" s="27" t="s">
        <v>59</v>
      </c>
      <c r="K15" s="11"/>
      <c r="L15" s="11"/>
      <c r="M15" s="11"/>
      <c r="N15" s="11"/>
      <c r="O15" s="11"/>
      <c r="P15" s="11"/>
      <c r="Q15" s="11"/>
      <c r="R15" s="11"/>
      <c r="S15" s="11"/>
      <c r="T15" s="11"/>
      <c r="U15" s="11"/>
      <c r="V15" s="11"/>
      <c r="W15" s="11"/>
      <c r="X15" s="11"/>
      <c r="Y15" s="11"/>
    </row>
    <row r="16" spans="1:25" ht="22.5" customHeight="1" x14ac:dyDescent="0.3">
      <c r="A16" s="11" t="str">
        <f t="shared" si="0"/>
        <v>CNY</v>
      </c>
      <c r="B16" s="23" t="s">
        <v>12</v>
      </c>
      <c r="C16" s="24" t="s">
        <v>142</v>
      </c>
      <c r="D16" s="25">
        <v>0.66666666666666696</v>
      </c>
      <c r="E16" s="26" t="s">
        <v>52</v>
      </c>
      <c r="F16" s="26" t="s">
        <v>53</v>
      </c>
      <c r="G16" s="25">
        <v>0.45833333333333393</v>
      </c>
      <c r="H16" s="25">
        <v>0.62500000000000033</v>
      </c>
      <c r="I16" s="27" t="s">
        <v>59</v>
      </c>
      <c r="K16" s="11"/>
      <c r="L16" s="11"/>
      <c r="M16" s="11"/>
      <c r="N16" s="11"/>
      <c r="O16" s="11"/>
      <c r="P16" s="11"/>
      <c r="Q16" s="11"/>
      <c r="R16" s="11"/>
      <c r="S16" s="11"/>
      <c r="T16" s="11"/>
      <c r="U16" s="11"/>
      <c r="V16" s="11"/>
      <c r="W16" s="11"/>
      <c r="X16" s="11"/>
      <c r="Y16" s="11"/>
    </row>
    <row r="17" spans="1:25" ht="22.5" customHeight="1" x14ac:dyDescent="0.3">
      <c r="A17" s="11" t="str">
        <f t="shared" si="0"/>
        <v>CNY</v>
      </c>
      <c r="B17" s="23" t="s">
        <v>12</v>
      </c>
      <c r="C17" s="24" t="s">
        <v>144</v>
      </c>
      <c r="D17" s="25">
        <v>0.5</v>
      </c>
      <c r="E17" s="26" t="s">
        <v>51</v>
      </c>
      <c r="F17" s="26" t="s">
        <v>52</v>
      </c>
      <c r="G17" s="25">
        <v>0.35416666666666696</v>
      </c>
      <c r="H17" s="25">
        <v>0.47916666666666669</v>
      </c>
      <c r="I17" s="27" t="s">
        <v>59</v>
      </c>
      <c r="K17" s="11"/>
      <c r="L17" s="11"/>
      <c r="M17" s="11"/>
      <c r="N17" s="11"/>
      <c r="O17" s="11"/>
      <c r="P17" s="11"/>
      <c r="Q17" s="11"/>
      <c r="R17" s="11"/>
      <c r="S17" s="11"/>
      <c r="T17" s="11"/>
      <c r="U17" s="11"/>
      <c r="V17" s="11"/>
      <c r="W17" s="11"/>
      <c r="X17" s="11"/>
      <c r="Y17" s="11"/>
    </row>
    <row r="18" spans="1:25" ht="22.5" customHeight="1" x14ac:dyDescent="0.3">
      <c r="A18" s="11" t="str">
        <f t="shared" si="0"/>
        <v>CYP</v>
      </c>
      <c r="B18" s="29" t="s">
        <v>13</v>
      </c>
      <c r="C18" s="24"/>
      <c r="D18" s="25">
        <v>0.58333333333333304</v>
      </c>
      <c r="E18" s="26" t="s">
        <v>54</v>
      </c>
      <c r="F18" s="26" t="s">
        <v>54</v>
      </c>
      <c r="G18" s="25">
        <v>0.49999999999999972</v>
      </c>
      <c r="H18" s="25">
        <v>0.54166666666666641</v>
      </c>
      <c r="I18" s="27" t="s">
        <v>59</v>
      </c>
      <c r="K18" s="11"/>
      <c r="L18" s="11"/>
      <c r="M18" s="11"/>
      <c r="N18" s="11"/>
      <c r="O18" s="11"/>
      <c r="P18" s="11"/>
      <c r="Q18" s="11"/>
      <c r="R18" s="11"/>
      <c r="S18" s="11"/>
      <c r="T18" s="11"/>
      <c r="U18" s="11"/>
      <c r="V18" s="11"/>
      <c r="W18" s="11"/>
      <c r="X18" s="11"/>
      <c r="Y18" s="11"/>
    </row>
    <row r="19" spans="1:25" ht="22.5" customHeight="1" x14ac:dyDescent="0.3">
      <c r="A19" s="11" t="str">
        <f t="shared" si="0"/>
        <v>CZK</v>
      </c>
      <c r="B19" s="29" t="s">
        <v>14</v>
      </c>
      <c r="C19" s="24"/>
      <c r="D19" s="25">
        <v>0.58333333333333304</v>
      </c>
      <c r="E19" s="26" t="s">
        <v>54</v>
      </c>
      <c r="F19" s="26" t="s">
        <v>54</v>
      </c>
      <c r="G19" s="25">
        <v>0.49999999999999972</v>
      </c>
      <c r="H19" s="25">
        <v>0.54166666666666641</v>
      </c>
      <c r="I19" s="27" t="s">
        <v>59</v>
      </c>
      <c r="K19" s="11"/>
      <c r="L19" s="11"/>
      <c r="M19" s="11"/>
      <c r="N19" s="11"/>
      <c r="O19" s="11"/>
      <c r="P19" s="11"/>
      <c r="Q19" s="11"/>
      <c r="R19" s="11"/>
      <c r="S19" s="11"/>
      <c r="T19" s="11"/>
      <c r="U19" s="11"/>
      <c r="V19" s="11"/>
      <c r="W19" s="11"/>
      <c r="X19" s="11"/>
      <c r="Y19" s="11"/>
    </row>
    <row r="20" spans="1:25" ht="22.5" customHeight="1" x14ac:dyDescent="0.3">
      <c r="A20" s="11" t="str">
        <f t="shared" si="0"/>
        <v>DKK</v>
      </c>
      <c r="B20" s="23" t="s">
        <v>15</v>
      </c>
      <c r="C20" s="24" t="s">
        <v>140</v>
      </c>
      <c r="D20" s="25">
        <v>0.4375</v>
      </c>
      <c r="E20" s="26" t="s">
        <v>57</v>
      </c>
      <c r="F20" s="26" t="s">
        <v>51</v>
      </c>
      <c r="G20" s="25">
        <v>23.541666666666668</v>
      </c>
      <c r="H20" s="25">
        <v>23.75</v>
      </c>
      <c r="I20" s="27" t="s">
        <v>59</v>
      </c>
      <c r="K20" s="11"/>
      <c r="L20" s="11"/>
      <c r="M20" s="11"/>
      <c r="N20" s="11"/>
      <c r="O20" s="11"/>
      <c r="P20" s="11"/>
      <c r="Q20" s="11"/>
      <c r="R20" s="11"/>
      <c r="S20" s="11"/>
      <c r="T20" s="11"/>
      <c r="U20" s="11"/>
      <c r="V20" s="11"/>
      <c r="W20" s="11"/>
      <c r="X20" s="11"/>
      <c r="Y20" s="11"/>
    </row>
    <row r="21" spans="1:25" ht="22.5" customHeight="1" x14ac:dyDescent="0.3">
      <c r="A21" s="11" t="str">
        <f t="shared" si="0"/>
        <v>EEK</v>
      </c>
      <c r="B21" s="29" t="s">
        <v>16</v>
      </c>
      <c r="C21" s="24"/>
      <c r="D21" s="25">
        <v>0.58333333333333304</v>
      </c>
      <c r="E21" s="26" t="s">
        <v>54</v>
      </c>
      <c r="F21" s="26" t="s">
        <v>54</v>
      </c>
      <c r="G21" s="25">
        <v>0.49999999999999972</v>
      </c>
      <c r="H21" s="25">
        <v>0.54166666666666641</v>
      </c>
      <c r="I21" s="27" t="s">
        <v>59</v>
      </c>
      <c r="K21" s="11"/>
      <c r="L21" s="11"/>
      <c r="M21" s="11"/>
      <c r="N21" s="11"/>
      <c r="O21" s="11"/>
      <c r="P21" s="11"/>
      <c r="Q21" s="11"/>
      <c r="R21" s="11"/>
      <c r="S21" s="11"/>
      <c r="T21" s="11"/>
      <c r="U21" s="11"/>
      <c r="V21" s="11"/>
      <c r="W21" s="11"/>
      <c r="X21" s="11"/>
      <c r="Y21" s="11"/>
    </row>
    <row r="22" spans="1:25" ht="30" customHeight="1" x14ac:dyDescent="0.3">
      <c r="A22" s="11" t="str">
        <f t="shared" si="0"/>
        <v>EUR</v>
      </c>
      <c r="B22" s="23" t="s">
        <v>17</v>
      </c>
      <c r="C22" s="28" t="s">
        <v>141</v>
      </c>
      <c r="D22" s="25">
        <v>0.6875</v>
      </c>
      <c r="E22" s="26" t="s">
        <v>57</v>
      </c>
      <c r="F22" s="26" t="s">
        <v>51</v>
      </c>
      <c r="G22" s="25">
        <v>0.5</v>
      </c>
      <c r="H22" s="25">
        <v>0.66666666666666663</v>
      </c>
      <c r="I22" s="27" t="s">
        <v>59</v>
      </c>
      <c r="K22" s="11"/>
      <c r="L22" s="11"/>
      <c r="M22" s="11"/>
      <c r="N22" s="11"/>
      <c r="O22" s="11"/>
      <c r="P22" s="11"/>
      <c r="Q22" s="11"/>
      <c r="R22" s="11"/>
      <c r="S22" s="11"/>
      <c r="T22" s="11"/>
      <c r="U22" s="11"/>
      <c r="V22" s="11"/>
      <c r="W22" s="11"/>
      <c r="X22" s="11"/>
      <c r="Y22" s="11"/>
    </row>
    <row r="23" spans="1:25" ht="26.25" customHeight="1" x14ac:dyDescent="0.3">
      <c r="A23" s="11" t="str">
        <f t="shared" si="0"/>
        <v>EUR</v>
      </c>
      <c r="B23" s="23" t="s">
        <v>17</v>
      </c>
      <c r="C23" s="28" t="s">
        <v>143</v>
      </c>
      <c r="D23" s="25">
        <v>0.6875</v>
      </c>
      <c r="E23" s="26" t="s">
        <v>57</v>
      </c>
      <c r="F23" s="26" t="s">
        <v>51</v>
      </c>
      <c r="G23" s="25">
        <v>0.5</v>
      </c>
      <c r="H23" s="25">
        <v>0.66666666666666663</v>
      </c>
      <c r="I23" s="27" t="s">
        <v>59</v>
      </c>
      <c r="K23" s="11"/>
      <c r="L23" s="11"/>
      <c r="M23" s="11"/>
      <c r="N23" s="11"/>
      <c r="O23" s="11"/>
      <c r="P23" s="11"/>
      <c r="Q23" s="11"/>
      <c r="R23" s="11"/>
      <c r="S23" s="11"/>
      <c r="T23" s="11"/>
      <c r="U23" s="11"/>
      <c r="V23" s="11"/>
      <c r="W23" s="11"/>
      <c r="X23" s="11"/>
      <c r="Y23" s="11"/>
    </row>
    <row r="24" spans="1:25" ht="22.5" customHeight="1" x14ac:dyDescent="0.3">
      <c r="A24" s="11" t="str">
        <f t="shared" si="0"/>
        <v>GBP</v>
      </c>
      <c r="B24" s="23" t="s">
        <v>18</v>
      </c>
      <c r="C24" s="24" t="s">
        <v>142</v>
      </c>
      <c r="D24" s="25">
        <v>0.52083333333333304</v>
      </c>
      <c r="E24" s="26" t="s">
        <v>57</v>
      </c>
      <c r="F24" s="26" t="s">
        <v>51</v>
      </c>
      <c r="G24" s="25">
        <v>0.35416666666666607</v>
      </c>
      <c r="H24" s="25">
        <v>0.45833333333333304</v>
      </c>
      <c r="I24" s="27" t="s">
        <v>59</v>
      </c>
      <c r="K24" s="11"/>
      <c r="L24" s="11"/>
      <c r="M24" s="11"/>
      <c r="N24" s="11"/>
      <c r="O24" s="11"/>
      <c r="P24" s="11"/>
      <c r="Q24" s="11"/>
      <c r="R24" s="11"/>
      <c r="S24" s="11"/>
      <c r="T24" s="11"/>
      <c r="U24" s="11"/>
      <c r="V24" s="11"/>
      <c r="W24" s="11"/>
      <c r="X24" s="11"/>
      <c r="Y24" s="11"/>
    </row>
    <row r="25" spans="1:25" ht="22.5" customHeight="1" x14ac:dyDescent="0.3">
      <c r="A25" s="11" t="str">
        <f t="shared" si="0"/>
        <v>HKD</v>
      </c>
      <c r="B25" s="23" t="s">
        <v>19</v>
      </c>
      <c r="C25" s="24" t="s">
        <v>140</v>
      </c>
      <c r="D25" s="25">
        <v>0.35416666666666702</v>
      </c>
      <c r="E25" s="26" t="s">
        <v>51</v>
      </c>
      <c r="F25" s="26" t="s">
        <v>52</v>
      </c>
      <c r="G25" s="25">
        <v>23.5</v>
      </c>
      <c r="H25" s="25">
        <v>23.666666666666668</v>
      </c>
      <c r="I25" s="27" t="s">
        <v>59</v>
      </c>
      <c r="K25" s="11"/>
      <c r="L25" s="11"/>
      <c r="M25" s="11"/>
      <c r="N25" s="11"/>
      <c r="O25" s="11"/>
      <c r="P25" s="11"/>
      <c r="Q25" s="11"/>
      <c r="R25" s="11"/>
      <c r="S25" s="11"/>
      <c r="T25" s="11"/>
      <c r="U25" s="11"/>
      <c r="V25" s="11"/>
      <c r="W25" s="11"/>
      <c r="X25" s="11"/>
      <c r="Y25" s="11"/>
    </row>
    <row r="26" spans="1:25" ht="22.5" customHeight="1" x14ac:dyDescent="0.3">
      <c r="A26" s="11" t="str">
        <f t="shared" si="0"/>
        <v>HUF</v>
      </c>
      <c r="B26" s="23" t="s">
        <v>20</v>
      </c>
      <c r="C26" s="24" t="s">
        <v>140</v>
      </c>
      <c r="D26" s="25">
        <v>0.52083333333333304</v>
      </c>
      <c r="E26" s="26" t="s">
        <v>51</v>
      </c>
      <c r="F26" s="26" t="s">
        <v>52</v>
      </c>
      <c r="G26" s="25">
        <v>0.35416666666666607</v>
      </c>
      <c r="H26" s="25">
        <v>0.45833333333333304</v>
      </c>
      <c r="I26" s="27" t="s">
        <v>59</v>
      </c>
      <c r="K26" s="11"/>
      <c r="L26" s="11"/>
      <c r="M26" s="11"/>
      <c r="N26" s="11"/>
      <c r="O26" s="11"/>
      <c r="P26" s="11"/>
      <c r="Q26" s="11"/>
      <c r="R26" s="11"/>
      <c r="S26" s="11"/>
      <c r="T26" s="11"/>
      <c r="U26" s="11"/>
      <c r="V26" s="11"/>
      <c r="W26" s="11"/>
      <c r="X26" s="11"/>
      <c r="Y26" s="11"/>
    </row>
    <row r="27" spans="1:25" ht="22.5" customHeight="1" x14ac:dyDescent="0.3">
      <c r="A27" s="11" t="str">
        <f t="shared" si="0"/>
        <v>IDR</v>
      </c>
      <c r="B27" s="29" t="s">
        <v>21</v>
      </c>
      <c r="C27" s="24"/>
      <c r="D27" s="25">
        <v>0.58333333333333304</v>
      </c>
      <c r="E27" s="26" t="s">
        <v>54</v>
      </c>
      <c r="F27" s="26" t="s">
        <v>54</v>
      </c>
      <c r="G27" s="25">
        <v>0.49999999999999972</v>
      </c>
      <c r="H27" s="25">
        <v>0.54166666666666641</v>
      </c>
      <c r="I27" s="27" t="s">
        <v>59</v>
      </c>
      <c r="K27" s="11"/>
      <c r="L27" s="11"/>
      <c r="M27" s="11"/>
      <c r="N27" s="11"/>
      <c r="O27" s="11"/>
      <c r="P27" s="11"/>
      <c r="Q27" s="11"/>
      <c r="R27" s="11"/>
      <c r="S27" s="11"/>
      <c r="T27" s="11"/>
      <c r="U27" s="11"/>
      <c r="V27" s="11"/>
      <c r="W27" s="11"/>
      <c r="X27" s="11"/>
      <c r="Y27" s="11"/>
    </row>
    <row r="28" spans="1:25" ht="22.5" customHeight="1" x14ac:dyDescent="0.3">
      <c r="A28" s="11" t="str">
        <f t="shared" si="0"/>
        <v>ILS</v>
      </c>
      <c r="B28" s="29" t="s">
        <v>22</v>
      </c>
      <c r="C28" s="24"/>
      <c r="D28" s="25">
        <v>0.58333333333333304</v>
      </c>
      <c r="E28" s="26" t="s">
        <v>54</v>
      </c>
      <c r="F28" s="26" t="s">
        <v>54</v>
      </c>
      <c r="G28" s="25">
        <v>0.49999999999999972</v>
      </c>
      <c r="H28" s="25">
        <v>0.54166666666666641</v>
      </c>
      <c r="I28" s="27" t="s">
        <v>59</v>
      </c>
      <c r="K28" s="11"/>
      <c r="L28" s="11"/>
      <c r="M28" s="11"/>
      <c r="N28" s="11"/>
      <c r="O28" s="11"/>
      <c r="P28" s="11"/>
      <c r="Q28" s="11"/>
      <c r="R28" s="11"/>
      <c r="S28" s="11"/>
      <c r="T28" s="11"/>
      <c r="U28" s="11"/>
      <c r="V28" s="11"/>
      <c r="W28" s="11"/>
      <c r="X28" s="11"/>
      <c r="Y28" s="11"/>
    </row>
    <row r="29" spans="1:25" ht="22.5" customHeight="1" x14ac:dyDescent="0.3">
      <c r="A29" s="11" t="str">
        <f t="shared" si="0"/>
        <v>INR</v>
      </c>
      <c r="B29" s="23" t="s">
        <v>23</v>
      </c>
      <c r="C29" s="24" t="s">
        <v>145</v>
      </c>
      <c r="D29" s="25">
        <v>0.64583333333333304</v>
      </c>
      <c r="E29" s="26" t="s">
        <v>51</v>
      </c>
      <c r="F29" s="26" t="s">
        <v>52</v>
      </c>
      <c r="G29" s="25">
        <v>23.583333333333332</v>
      </c>
      <c r="H29" s="25">
        <v>0.47916666666666607</v>
      </c>
      <c r="I29" s="27" t="s">
        <v>59</v>
      </c>
      <c r="K29" s="11"/>
      <c r="L29" s="11"/>
      <c r="M29" s="11"/>
      <c r="N29" s="11"/>
      <c r="O29" s="11"/>
      <c r="P29" s="11"/>
      <c r="Q29" s="11"/>
      <c r="R29" s="11"/>
      <c r="S29" s="11"/>
      <c r="T29" s="11"/>
      <c r="U29" s="11"/>
      <c r="V29" s="11"/>
      <c r="W29" s="11"/>
      <c r="X29" s="11"/>
      <c r="Y29" s="11"/>
    </row>
    <row r="30" spans="1:25" ht="22.5" customHeight="1" x14ac:dyDescent="0.3">
      <c r="A30" s="11" t="str">
        <f t="shared" si="0"/>
        <v>ISK</v>
      </c>
      <c r="B30" s="29" t="s">
        <v>24</v>
      </c>
      <c r="C30" s="24"/>
      <c r="D30" s="25">
        <v>0.58333333333333304</v>
      </c>
      <c r="E30" s="26" t="s">
        <v>54</v>
      </c>
      <c r="F30" s="26" t="s">
        <v>54</v>
      </c>
      <c r="G30" s="25">
        <v>0.49999999999999972</v>
      </c>
      <c r="H30" s="25">
        <v>0.54166666666666641</v>
      </c>
      <c r="I30" s="27" t="s">
        <v>59</v>
      </c>
      <c r="K30" s="11"/>
      <c r="L30" s="11"/>
      <c r="M30" s="11"/>
      <c r="N30" s="11"/>
      <c r="O30" s="11"/>
      <c r="P30" s="11"/>
      <c r="Q30" s="11"/>
      <c r="R30" s="11"/>
      <c r="S30" s="11"/>
      <c r="T30" s="11"/>
      <c r="U30" s="11"/>
      <c r="V30" s="11"/>
      <c r="W30" s="11"/>
      <c r="X30" s="11"/>
      <c r="Y30" s="11"/>
    </row>
    <row r="31" spans="1:25" ht="18.899999999999999" customHeight="1" x14ac:dyDescent="0.3">
      <c r="A31" s="11" t="str">
        <f t="shared" si="0"/>
        <v>JOD</v>
      </c>
      <c r="B31" s="29" t="s">
        <v>25</v>
      </c>
      <c r="C31" s="24"/>
      <c r="D31" s="25">
        <v>0.58333333333333304</v>
      </c>
      <c r="E31" s="26" t="s">
        <v>54</v>
      </c>
      <c r="F31" s="26" t="s">
        <v>54</v>
      </c>
      <c r="G31" s="25">
        <v>0.49999999999999972</v>
      </c>
      <c r="H31" s="25">
        <v>0.54166666666666641</v>
      </c>
      <c r="I31" s="27" t="s">
        <v>59</v>
      </c>
      <c r="K31" s="11"/>
      <c r="L31" s="11"/>
      <c r="M31" s="11"/>
      <c r="N31" s="11"/>
      <c r="O31" s="11"/>
      <c r="P31" s="11"/>
      <c r="Q31" s="11"/>
      <c r="R31" s="11"/>
      <c r="S31" s="11"/>
      <c r="T31" s="11"/>
      <c r="U31" s="11"/>
      <c r="V31" s="11"/>
      <c r="W31" s="11"/>
      <c r="X31" s="11"/>
      <c r="Y31" s="11"/>
    </row>
    <row r="32" spans="1:25" ht="22.5" customHeight="1" x14ac:dyDescent="0.3">
      <c r="A32" s="11" t="str">
        <f t="shared" si="0"/>
        <v>JPY</v>
      </c>
      <c r="B32" s="23" t="s">
        <v>26</v>
      </c>
      <c r="C32" s="24" t="s">
        <v>144</v>
      </c>
      <c r="D32" s="25">
        <v>0.5</v>
      </c>
      <c r="E32" s="26" t="s">
        <v>51</v>
      </c>
      <c r="F32" s="26" t="s">
        <v>52</v>
      </c>
      <c r="G32" s="25">
        <v>23.708333333333332</v>
      </c>
      <c r="H32" s="25">
        <v>0.45833333333333331</v>
      </c>
      <c r="I32" s="27" t="s">
        <v>59</v>
      </c>
      <c r="K32" s="11"/>
      <c r="L32" s="11"/>
      <c r="M32" s="11"/>
      <c r="N32" s="11"/>
      <c r="O32" s="11"/>
      <c r="P32" s="11"/>
      <c r="Q32" s="11"/>
      <c r="R32" s="11"/>
      <c r="S32" s="11"/>
      <c r="T32" s="11"/>
      <c r="U32" s="11"/>
      <c r="V32" s="11"/>
      <c r="W32" s="11"/>
      <c r="X32" s="11"/>
      <c r="Y32" s="11"/>
    </row>
    <row r="33" spans="1:25" ht="22.5" customHeight="1" x14ac:dyDescent="0.3">
      <c r="A33" s="11" t="str">
        <f t="shared" si="0"/>
        <v>KWD</v>
      </c>
      <c r="B33" s="29" t="s">
        <v>27</v>
      </c>
      <c r="C33" s="24"/>
      <c r="D33" s="25">
        <v>0.58333333333333304</v>
      </c>
      <c r="E33" s="26" t="s">
        <v>54</v>
      </c>
      <c r="F33" s="26" t="s">
        <v>54</v>
      </c>
      <c r="G33" s="25">
        <v>0.49999999999999972</v>
      </c>
      <c r="H33" s="25">
        <v>0.54166666666666641</v>
      </c>
      <c r="I33" s="27" t="s">
        <v>59</v>
      </c>
      <c r="K33" s="11"/>
      <c r="L33" s="11"/>
      <c r="M33" s="11"/>
      <c r="N33" s="11"/>
      <c r="O33" s="11"/>
      <c r="P33" s="11"/>
      <c r="Q33" s="11"/>
      <c r="R33" s="11"/>
      <c r="S33" s="11"/>
      <c r="T33" s="11"/>
      <c r="U33" s="11"/>
      <c r="V33" s="11"/>
      <c r="W33" s="11"/>
      <c r="X33" s="11"/>
      <c r="Y33" s="11"/>
    </row>
    <row r="34" spans="1:25" ht="22.5" customHeight="1" x14ac:dyDescent="0.3">
      <c r="A34" s="11" t="str">
        <f t="shared" si="0"/>
        <v>LVL</v>
      </c>
      <c r="B34" s="29" t="s">
        <v>28</v>
      </c>
      <c r="C34" s="24"/>
      <c r="D34" s="25">
        <v>0.58333333333333304</v>
      </c>
      <c r="E34" s="26" t="s">
        <v>54</v>
      </c>
      <c r="F34" s="26" t="s">
        <v>54</v>
      </c>
      <c r="G34" s="25">
        <v>0.49999999999999972</v>
      </c>
      <c r="H34" s="25">
        <v>0.54166666666666641</v>
      </c>
      <c r="I34" s="27" t="s">
        <v>59</v>
      </c>
      <c r="K34" s="11"/>
      <c r="L34" s="11"/>
      <c r="M34" s="11"/>
      <c r="N34" s="11"/>
      <c r="O34" s="11"/>
      <c r="P34" s="11"/>
      <c r="Q34" s="11"/>
      <c r="R34" s="11"/>
      <c r="S34" s="11"/>
      <c r="T34" s="11"/>
      <c r="U34" s="11"/>
      <c r="V34" s="11"/>
      <c r="W34" s="11"/>
      <c r="X34" s="11"/>
      <c r="Y34" s="11"/>
    </row>
    <row r="35" spans="1:25" ht="22.5" customHeight="1" x14ac:dyDescent="0.3">
      <c r="A35" s="11" t="str">
        <f t="shared" si="0"/>
        <v>MAD</v>
      </c>
      <c r="B35" s="29" t="s">
        <v>29</v>
      </c>
      <c r="C35" s="24"/>
      <c r="D35" s="25">
        <v>0.58333333333333304</v>
      </c>
      <c r="E35" s="26" t="s">
        <v>54</v>
      </c>
      <c r="F35" s="26" t="s">
        <v>54</v>
      </c>
      <c r="G35" s="25">
        <v>0.49999999999999972</v>
      </c>
      <c r="H35" s="25">
        <v>0.54166666666666641</v>
      </c>
      <c r="I35" s="27" t="s">
        <v>59</v>
      </c>
      <c r="K35" s="11"/>
      <c r="L35" s="11"/>
      <c r="M35" s="11"/>
      <c r="N35" s="11"/>
      <c r="O35" s="11"/>
      <c r="P35" s="11"/>
      <c r="Q35" s="11"/>
      <c r="R35" s="11"/>
      <c r="S35" s="11"/>
      <c r="T35" s="11"/>
      <c r="U35" s="11"/>
      <c r="V35" s="11"/>
      <c r="W35" s="11"/>
      <c r="X35" s="11"/>
      <c r="Y35" s="11"/>
    </row>
    <row r="36" spans="1:25" ht="22.5" customHeight="1" x14ac:dyDescent="0.3">
      <c r="A36" s="11" t="str">
        <f t="shared" si="0"/>
        <v>MXN</v>
      </c>
      <c r="B36" s="23" t="s">
        <v>30</v>
      </c>
      <c r="C36" s="24" t="s">
        <v>140</v>
      </c>
      <c r="D36" s="25">
        <v>0.64583333333333304</v>
      </c>
      <c r="E36" s="26" t="s">
        <v>51</v>
      </c>
      <c r="F36" s="26" t="s">
        <v>52</v>
      </c>
      <c r="G36" s="25">
        <v>0.41666666666666607</v>
      </c>
      <c r="H36" s="25">
        <v>0.58333333333333304</v>
      </c>
      <c r="I36" s="27" t="s">
        <v>59</v>
      </c>
      <c r="K36" s="11"/>
      <c r="L36" s="11"/>
      <c r="M36" s="11"/>
      <c r="N36" s="11"/>
      <c r="O36" s="11"/>
      <c r="P36" s="11"/>
      <c r="Q36" s="11"/>
      <c r="R36" s="11"/>
      <c r="S36" s="11"/>
      <c r="T36" s="11"/>
      <c r="U36" s="11"/>
      <c r="V36" s="11"/>
      <c r="W36" s="11"/>
      <c r="X36" s="11"/>
      <c r="Y36" s="11"/>
    </row>
    <row r="37" spans="1:25" ht="22.5" customHeight="1" x14ac:dyDescent="0.3">
      <c r="A37" s="11" t="str">
        <f t="shared" si="0"/>
        <v>MYR</v>
      </c>
      <c r="B37" s="29" t="s">
        <v>31</v>
      </c>
      <c r="C37" s="24"/>
      <c r="D37" s="25">
        <v>0.58333333333333304</v>
      </c>
      <c r="E37" s="26" t="s">
        <v>54</v>
      </c>
      <c r="F37" s="26" t="s">
        <v>54</v>
      </c>
      <c r="G37" s="25">
        <v>0.49999999999999972</v>
      </c>
      <c r="H37" s="25">
        <v>0.54166666666666641</v>
      </c>
      <c r="I37" s="27" t="s">
        <v>59</v>
      </c>
      <c r="K37" s="11"/>
      <c r="L37" s="11"/>
      <c r="M37" s="11"/>
      <c r="N37" s="11"/>
      <c r="O37" s="11"/>
      <c r="P37" s="11"/>
      <c r="Q37" s="11"/>
      <c r="R37" s="11"/>
      <c r="S37" s="11"/>
      <c r="T37" s="11"/>
      <c r="U37" s="11"/>
      <c r="V37" s="11"/>
      <c r="W37" s="11"/>
      <c r="X37" s="11"/>
      <c r="Y37" s="11"/>
    </row>
    <row r="38" spans="1:25" ht="22.5" customHeight="1" x14ac:dyDescent="0.3">
      <c r="A38" s="11" t="str">
        <f t="shared" si="0"/>
        <v>NOK</v>
      </c>
      <c r="B38" s="23" t="s">
        <v>32</v>
      </c>
      <c r="C38" s="24" t="s">
        <v>140</v>
      </c>
      <c r="D38" s="25">
        <v>0.4375</v>
      </c>
      <c r="E38" s="26" t="s">
        <v>57</v>
      </c>
      <c r="F38" s="26" t="s">
        <v>51</v>
      </c>
      <c r="G38" s="25">
        <v>23.541666666666668</v>
      </c>
      <c r="H38" s="25">
        <v>23.708333333333332</v>
      </c>
      <c r="I38" s="27" t="s">
        <v>59</v>
      </c>
      <c r="K38" s="11"/>
      <c r="L38" s="11"/>
      <c r="M38" s="11"/>
      <c r="N38" s="11"/>
      <c r="O38" s="11"/>
      <c r="P38" s="11"/>
      <c r="Q38" s="11"/>
      <c r="R38" s="11"/>
      <c r="S38" s="11"/>
      <c r="T38" s="11"/>
      <c r="U38" s="11"/>
      <c r="V38" s="11"/>
      <c r="W38" s="11"/>
      <c r="X38" s="11"/>
      <c r="Y38" s="11"/>
    </row>
    <row r="39" spans="1:25" ht="22.5" customHeight="1" x14ac:dyDescent="0.3">
      <c r="A39" s="11" t="str">
        <f t="shared" si="0"/>
        <v>NZD</v>
      </c>
      <c r="B39" s="23" t="s">
        <v>33</v>
      </c>
      <c r="C39" s="24" t="s">
        <v>140</v>
      </c>
      <c r="D39" s="25">
        <v>0.64583333333333304</v>
      </c>
      <c r="E39" s="26" t="s">
        <v>51</v>
      </c>
      <c r="F39" s="26" t="s">
        <v>52</v>
      </c>
      <c r="G39" s="25">
        <v>0.41666666666666607</v>
      </c>
      <c r="H39" s="25">
        <v>0.58333333333333304</v>
      </c>
      <c r="I39" s="27" t="s">
        <v>59</v>
      </c>
      <c r="K39" s="11"/>
      <c r="L39" s="11"/>
      <c r="M39" s="11"/>
      <c r="N39" s="11"/>
      <c r="O39" s="11"/>
      <c r="P39" s="11"/>
      <c r="Q39" s="11"/>
      <c r="R39" s="11"/>
      <c r="S39" s="11"/>
      <c r="T39" s="11"/>
      <c r="U39" s="11"/>
      <c r="V39" s="11"/>
      <c r="W39" s="11"/>
      <c r="X39" s="11"/>
      <c r="Y39" s="11"/>
    </row>
    <row r="40" spans="1:25" ht="22.5" customHeight="1" x14ac:dyDescent="0.3">
      <c r="A40" s="11" t="str">
        <f t="shared" si="0"/>
        <v>OMR</v>
      </c>
      <c r="B40" s="29" t="s">
        <v>34</v>
      </c>
      <c r="C40" s="24"/>
      <c r="D40" s="25">
        <v>0.58333333333333304</v>
      </c>
      <c r="E40" s="26" t="s">
        <v>54</v>
      </c>
      <c r="F40" s="26" t="s">
        <v>54</v>
      </c>
      <c r="G40" s="25">
        <v>0.49999999999999972</v>
      </c>
      <c r="H40" s="25">
        <v>0.54166666666666641</v>
      </c>
      <c r="I40" s="27" t="s">
        <v>59</v>
      </c>
      <c r="K40" s="11"/>
      <c r="L40" s="11"/>
      <c r="M40" s="11"/>
      <c r="N40" s="11"/>
      <c r="O40" s="11"/>
      <c r="P40" s="11"/>
      <c r="Q40" s="11"/>
      <c r="R40" s="11"/>
      <c r="S40" s="11"/>
      <c r="T40" s="11"/>
      <c r="U40" s="11"/>
      <c r="V40" s="11"/>
      <c r="W40" s="11"/>
      <c r="X40" s="11"/>
      <c r="Y40" s="11"/>
    </row>
    <row r="41" spans="1:25" ht="22.5" customHeight="1" x14ac:dyDescent="0.3">
      <c r="A41" s="11" t="str">
        <f t="shared" si="0"/>
        <v>PEN</v>
      </c>
      <c r="B41" s="29" t="s">
        <v>35</v>
      </c>
      <c r="C41" s="24"/>
      <c r="D41" s="25">
        <v>0.58333333333333304</v>
      </c>
      <c r="E41" s="26" t="s">
        <v>54</v>
      </c>
      <c r="F41" s="26" t="s">
        <v>54</v>
      </c>
      <c r="G41" s="25">
        <v>0.49999999999999972</v>
      </c>
      <c r="H41" s="25">
        <v>0.54166666666666641</v>
      </c>
      <c r="I41" s="27" t="s">
        <v>59</v>
      </c>
      <c r="K41" s="11"/>
      <c r="L41" s="11"/>
      <c r="M41" s="11"/>
      <c r="N41" s="11"/>
      <c r="O41" s="11"/>
      <c r="P41" s="11"/>
      <c r="Q41" s="11"/>
      <c r="R41" s="11"/>
      <c r="S41" s="11"/>
      <c r="T41" s="11"/>
      <c r="U41" s="11"/>
      <c r="V41" s="11"/>
      <c r="W41" s="11"/>
      <c r="X41" s="11"/>
      <c r="Y41" s="11"/>
    </row>
    <row r="42" spans="1:25" ht="22.5" customHeight="1" x14ac:dyDescent="0.3">
      <c r="A42" s="11" t="str">
        <f t="shared" si="0"/>
        <v>PHP</v>
      </c>
      <c r="B42" s="29" t="s">
        <v>36</v>
      </c>
      <c r="C42" s="24"/>
      <c r="D42" s="25">
        <v>0.58333333333333304</v>
      </c>
      <c r="E42" s="26" t="s">
        <v>54</v>
      </c>
      <c r="F42" s="26" t="s">
        <v>54</v>
      </c>
      <c r="G42" s="25">
        <v>0.49999999999999972</v>
      </c>
      <c r="H42" s="25">
        <v>0.54166666666666641</v>
      </c>
      <c r="I42" s="27" t="s">
        <v>59</v>
      </c>
      <c r="K42" s="11"/>
      <c r="L42" s="11"/>
      <c r="M42" s="11"/>
      <c r="N42" s="11"/>
      <c r="O42" s="11"/>
      <c r="P42" s="11"/>
      <c r="Q42" s="11"/>
      <c r="R42" s="11"/>
      <c r="S42" s="11"/>
      <c r="T42" s="11"/>
      <c r="U42" s="11"/>
      <c r="V42" s="11"/>
      <c r="W42" s="11"/>
      <c r="X42" s="11"/>
      <c r="Y42" s="11"/>
    </row>
    <row r="43" spans="1:25" ht="22.5" customHeight="1" x14ac:dyDescent="0.3">
      <c r="A43" s="11" t="str">
        <f t="shared" si="0"/>
        <v>PLN</v>
      </c>
      <c r="B43" s="29" t="s">
        <v>37</v>
      </c>
      <c r="C43" s="24" t="s">
        <v>140</v>
      </c>
      <c r="D43" s="25">
        <v>0.41666666666666702</v>
      </c>
      <c r="E43" s="26" t="s">
        <v>57</v>
      </c>
      <c r="F43" s="26" t="s">
        <v>51</v>
      </c>
      <c r="G43" s="25">
        <v>23.541666666666668</v>
      </c>
      <c r="H43" s="25">
        <v>23.708333333333336</v>
      </c>
      <c r="I43" s="27" t="s">
        <v>59</v>
      </c>
      <c r="K43" s="11"/>
      <c r="L43" s="11"/>
      <c r="M43" s="11"/>
      <c r="N43" s="11"/>
      <c r="O43" s="11"/>
      <c r="P43" s="11"/>
      <c r="Q43" s="11"/>
      <c r="R43" s="11"/>
      <c r="S43" s="11"/>
      <c r="T43" s="11"/>
      <c r="U43" s="11"/>
      <c r="V43" s="11"/>
      <c r="W43" s="11"/>
      <c r="X43" s="11"/>
      <c r="Y43" s="11"/>
    </row>
    <row r="44" spans="1:25" ht="22.5" customHeight="1" x14ac:dyDescent="0.3">
      <c r="A44" s="11" t="str">
        <f t="shared" si="0"/>
        <v>QAR</v>
      </c>
      <c r="B44" s="29" t="s">
        <v>38</v>
      </c>
      <c r="C44" s="24"/>
      <c r="D44" s="25">
        <v>0.58333333333333304</v>
      </c>
      <c r="E44" s="26" t="s">
        <v>54</v>
      </c>
      <c r="F44" s="26" t="s">
        <v>54</v>
      </c>
      <c r="G44" s="25">
        <v>0.49999999999999972</v>
      </c>
      <c r="H44" s="25">
        <v>0.54166666666666641</v>
      </c>
      <c r="I44" s="27" t="s">
        <v>59</v>
      </c>
      <c r="K44" s="11"/>
      <c r="L44" s="11"/>
      <c r="M44" s="11"/>
      <c r="N44" s="11"/>
      <c r="O44" s="11"/>
      <c r="P44" s="11"/>
      <c r="Q44" s="11"/>
      <c r="R44" s="11"/>
      <c r="S44" s="11"/>
      <c r="T44" s="11"/>
      <c r="U44" s="11"/>
      <c r="V44" s="11"/>
      <c r="W44" s="11"/>
      <c r="X44" s="11"/>
      <c r="Y44" s="11"/>
    </row>
    <row r="45" spans="1:25" ht="22.5" customHeight="1" x14ac:dyDescent="0.3">
      <c r="A45" s="11" t="str">
        <f t="shared" si="0"/>
        <v>RON</v>
      </c>
      <c r="B45" s="29" t="s">
        <v>39</v>
      </c>
      <c r="C45" s="24"/>
      <c r="D45" s="25">
        <v>0.58333333333333304</v>
      </c>
      <c r="E45" s="26" t="s">
        <v>54</v>
      </c>
      <c r="F45" s="26" t="s">
        <v>54</v>
      </c>
      <c r="G45" s="25">
        <v>0.49999999999999972</v>
      </c>
      <c r="H45" s="25">
        <v>0.54166666666666641</v>
      </c>
      <c r="I45" s="27" t="s">
        <v>59</v>
      </c>
      <c r="K45" s="11"/>
      <c r="L45" s="11"/>
      <c r="M45" s="11"/>
      <c r="N45" s="11"/>
      <c r="O45" s="11"/>
      <c r="P45" s="11"/>
      <c r="Q45" s="11"/>
      <c r="R45" s="11"/>
      <c r="S45" s="11"/>
      <c r="T45" s="11"/>
      <c r="U45" s="11"/>
      <c r="V45" s="11"/>
      <c r="W45" s="11"/>
      <c r="X45" s="11"/>
      <c r="Y45" s="11"/>
    </row>
    <row r="46" spans="1:25" ht="22.5" customHeight="1" x14ac:dyDescent="0.3">
      <c r="A46" s="11" t="str">
        <f t="shared" si="0"/>
        <v>RUB</v>
      </c>
      <c r="B46" s="23" t="s">
        <v>40</v>
      </c>
      <c r="C46" s="24" t="s">
        <v>140</v>
      </c>
      <c r="D46" s="25">
        <v>0.6875</v>
      </c>
      <c r="E46" s="26" t="s">
        <v>51</v>
      </c>
      <c r="F46" s="26" t="s">
        <v>52</v>
      </c>
      <c r="G46" s="25">
        <v>0.45833333333333304</v>
      </c>
      <c r="H46" s="25">
        <v>0.625</v>
      </c>
      <c r="I46" s="27" t="s">
        <v>59</v>
      </c>
      <c r="K46" s="11"/>
      <c r="L46" s="11"/>
      <c r="M46" s="11"/>
      <c r="N46" s="11"/>
      <c r="O46" s="11"/>
      <c r="P46" s="11"/>
      <c r="Q46" s="11"/>
      <c r="R46" s="11"/>
      <c r="S46" s="11"/>
      <c r="T46" s="11"/>
      <c r="U46" s="11"/>
      <c r="V46" s="11"/>
      <c r="W46" s="11"/>
      <c r="X46" s="11"/>
      <c r="Y46" s="11"/>
    </row>
    <row r="47" spans="1:25" ht="22.5" customHeight="1" x14ac:dyDescent="0.3">
      <c r="A47" s="11" t="str">
        <f t="shared" si="0"/>
        <v>SAR</v>
      </c>
      <c r="B47" s="23" t="s">
        <v>41</v>
      </c>
      <c r="C47" s="24" t="s">
        <v>140</v>
      </c>
      <c r="D47" s="25">
        <v>0.52083333333333304</v>
      </c>
      <c r="E47" s="26" t="s">
        <v>51</v>
      </c>
      <c r="F47" s="26" t="s">
        <v>52</v>
      </c>
      <c r="G47" s="25">
        <v>23.541666666666664</v>
      </c>
      <c r="H47" s="25">
        <v>23.708333333333332</v>
      </c>
      <c r="I47" s="27" t="s">
        <v>59</v>
      </c>
      <c r="K47" s="11"/>
      <c r="L47" s="11"/>
      <c r="M47" s="11"/>
      <c r="N47" s="11"/>
      <c r="O47" s="11"/>
      <c r="P47" s="11"/>
      <c r="Q47" s="11"/>
      <c r="R47" s="11"/>
      <c r="S47" s="11"/>
      <c r="T47" s="11"/>
      <c r="U47" s="11"/>
      <c r="V47" s="11"/>
      <c r="W47" s="11"/>
      <c r="X47" s="11"/>
      <c r="Y47" s="11"/>
    </row>
    <row r="48" spans="1:25" ht="22.5" customHeight="1" x14ac:dyDescent="0.3">
      <c r="A48" s="11" t="str">
        <f t="shared" si="0"/>
        <v>SEK</v>
      </c>
      <c r="B48" s="23" t="s">
        <v>42</v>
      </c>
      <c r="C48" s="24" t="s">
        <v>140</v>
      </c>
      <c r="D48" s="25">
        <v>0.4375</v>
      </c>
      <c r="E48" s="26" t="s">
        <v>57</v>
      </c>
      <c r="F48" s="26" t="s">
        <v>51</v>
      </c>
      <c r="G48" s="25">
        <v>23.541666666666668</v>
      </c>
      <c r="H48" s="25">
        <v>23.708333333333332</v>
      </c>
      <c r="I48" s="27" t="s">
        <v>59</v>
      </c>
      <c r="K48" s="11"/>
      <c r="L48" s="11"/>
      <c r="M48" s="11"/>
      <c r="N48" s="11"/>
      <c r="O48" s="11"/>
      <c r="P48" s="11"/>
      <c r="Q48" s="11"/>
      <c r="R48" s="11"/>
      <c r="S48" s="11"/>
      <c r="T48" s="11"/>
      <c r="U48" s="11"/>
      <c r="V48" s="11"/>
      <c r="W48" s="11"/>
      <c r="X48" s="11"/>
      <c r="Y48" s="11"/>
    </row>
    <row r="49" spans="1:25" ht="22.5" customHeight="1" x14ac:dyDescent="0.3">
      <c r="A49" s="11" t="str">
        <f t="shared" si="0"/>
        <v>SGD</v>
      </c>
      <c r="B49" s="23" t="s">
        <v>43</v>
      </c>
      <c r="C49" s="24" t="s">
        <v>140</v>
      </c>
      <c r="D49" s="25">
        <v>0.39583333333333298</v>
      </c>
      <c r="E49" s="26" t="s">
        <v>51</v>
      </c>
      <c r="F49" s="26" t="s">
        <v>52</v>
      </c>
      <c r="G49" s="25">
        <v>23.541666666666664</v>
      </c>
      <c r="H49" s="25">
        <v>23.708333333333332</v>
      </c>
      <c r="I49" s="27" t="s">
        <v>59</v>
      </c>
      <c r="K49" s="11"/>
      <c r="L49" s="11"/>
      <c r="M49" s="11"/>
      <c r="N49" s="11"/>
      <c r="O49" s="11"/>
      <c r="P49" s="11"/>
      <c r="Q49" s="11"/>
      <c r="R49" s="11"/>
      <c r="S49" s="11"/>
      <c r="T49" s="11"/>
      <c r="U49" s="11"/>
      <c r="V49" s="11"/>
      <c r="W49" s="11"/>
      <c r="X49" s="11"/>
      <c r="Y49" s="11"/>
    </row>
    <row r="50" spans="1:25" ht="22.5" customHeight="1" x14ac:dyDescent="0.3">
      <c r="A50" s="11" t="str">
        <f t="shared" si="0"/>
        <v>THB</v>
      </c>
      <c r="B50" s="23" t="s">
        <v>44</v>
      </c>
      <c r="C50" s="24" t="s">
        <v>144</v>
      </c>
      <c r="D50" s="25">
        <v>0.625</v>
      </c>
      <c r="E50" s="26" t="s">
        <v>52</v>
      </c>
      <c r="F50" s="26" t="s">
        <v>52</v>
      </c>
      <c r="G50" s="25">
        <v>0.41666666666666696</v>
      </c>
      <c r="H50" s="25">
        <v>0.58333333333333337</v>
      </c>
      <c r="I50" s="27" t="s">
        <v>59</v>
      </c>
      <c r="K50" s="11"/>
      <c r="L50" s="11"/>
      <c r="M50" s="11"/>
      <c r="N50" s="11"/>
      <c r="O50" s="11"/>
      <c r="P50" s="11"/>
      <c r="Q50" s="11"/>
      <c r="R50" s="11"/>
      <c r="S50" s="11"/>
      <c r="T50" s="11"/>
      <c r="U50" s="11"/>
      <c r="V50" s="11"/>
      <c r="W50" s="11"/>
      <c r="X50" s="11"/>
      <c r="Y50" s="11"/>
    </row>
    <row r="51" spans="1:25" ht="22.5" customHeight="1" x14ac:dyDescent="0.3">
      <c r="A51" s="11" t="str">
        <f t="shared" si="0"/>
        <v>TRY</v>
      </c>
      <c r="B51" s="23" t="s">
        <v>45</v>
      </c>
      <c r="C51" s="24" t="s">
        <v>140</v>
      </c>
      <c r="D51" s="25">
        <v>0.39583333333333298</v>
      </c>
      <c r="E51" s="26" t="s">
        <v>51</v>
      </c>
      <c r="F51" s="26" t="s">
        <v>52</v>
      </c>
      <c r="G51" s="25">
        <v>23.541666666666664</v>
      </c>
      <c r="H51" s="25">
        <v>23.708333333333332</v>
      </c>
      <c r="I51" s="27" t="s">
        <v>59</v>
      </c>
      <c r="K51" s="11"/>
      <c r="L51" s="11"/>
      <c r="M51" s="11"/>
      <c r="N51" s="11"/>
      <c r="O51" s="11"/>
      <c r="P51" s="11"/>
      <c r="Q51" s="11"/>
      <c r="R51" s="11"/>
      <c r="S51" s="11"/>
      <c r="T51" s="11"/>
      <c r="U51" s="11"/>
      <c r="V51" s="11"/>
      <c r="W51" s="11"/>
      <c r="X51" s="11"/>
      <c r="Y51" s="11"/>
    </row>
    <row r="52" spans="1:25" ht="22.5" customHeight="1" x14ac:dyDescent="0.3">
      <c r="A52" s="11" t="str">
        <f t="shared" si="0"/>
        <v>TWD</v>
      </c>
      <c r="B52" s="29" t="s">
        <v>46</v>
      </c>
      <c r="C52" s="24"/>
      <c r="D52" s="25">
        <v>0.58333333333333304</v>
      </c>
      <c r="E52" s="26" t="s">
        <v>54</v>
      </c>
      <c r="F52" s="26" t="s">
        <v>54</v>
      </c>
      <c r="G52" s="25">
        <v>0.49999999999999972</v>
      </c>
      <c r="H52" s="25">
        <v>0.54166666666666641</v>
      </c>
      <c r="I52" s="27" t="s">
        <v>59</v>
      </c>
      <c r="K52" s="11"/>
      <c r="L52" s="11"/>
      <c r="M52" s="11"/>
      <c r="N52" s="11"/>
      <c r="O52" s="11"/>
      <c r="P52" s="11"/>
      <c r="Q52" s="11"/>
      <c r="R52" s="11"/>
      <c r="S52" s="11"/>
      <c r="T52" s="11"/>
      <c r="U52" s="11"/>
      <c r="V52" s="11"/>
      <c r="W52" s="11"/>
      <c r="X52" s="11"/>
      <c r="Y52" s="11"/>
    </row>
    <row r="53" spans="1:25" ht="22.5" customHeight="1" x14ac:dyDescent="0.3">
      <c r="A53" s="11" t="str">
        <f t="shared" si="0"/>
        <v>USD</v>
      </c>
      <c r="B53" s="29" t="s">
        <v>47</v>
      </c>
      <c r="C53" s="24" t="s">
        <v>140</v>
      </c>
      <c r="D53" s="25">
        <v>0.64583333333333304</v>
      </c>
      <c r="E53" s="26" t="s">
        <v>57</v>
      </c>
      <c r="F53" s="26" t="s">
        <v>51</v>
      </c>
      <c r="G53" s="25">
        <v>0.39583333333333304</v>
      </c>
      <c r="H53" s="25">
        <v>0.56249999999999978</v>
      </c>
      <c r="I53" s="27" t="s">
        <v>59</v>
      </c>
      <c r="K53" s="11"/>
      <c r="L53" s="11"/>
      <c r="M53" s="11"/>
      <c r="N53" s="11"/>
      <c r="O53" s="11"/>
      <c r="P53" s="11"/>
      <c r="Q53" s="11"/>
      <c r="R53" s="11"/>
      <c r="S53" s="11"/>
      <c r="T53" s="11"/>
      <c r="U53" s="11"/>
      <c r="V53" s="11"/>
      <c r="W53" s="11"/>
      <c r="X53" s="11"/>
      <c r="Y53" s="11"/>
    </row>
    <row r="54" spans="1:25" ht="22.5" customHeight="1" x14ac:dyDescent="0.3">
      <c r="A54" s="11" t="str">
        <f t="shared" si="0"/>
        <v>USD</v>
      </c>
      <c r="B54" s="29" t="s">
        <v>47</v>
      </c>
      <c r="C54" s="24" t="s">
        <v>142</v>
      </c>
      <c r="D54" s="25">
        <v>0.66666666666666696</v>
      </c>
      <c r="E54" s="26" t="s">
        <v>57</v>
      </c>
      <c r="F54" s="26" t="s">
        <v>51</v>
      </c>
      <c r="G54" s="25">
        <v>0.41666666666666696</v>
      </c>
      <c r="H54" s="25">
        <v>0.5833333333333337</v>
      </c>
      <c r="I54" s="27" t="s">
        <v>59</v>
      </c>
      <c r="K54" s="11"/>
      <c r="L54" s="11"/>
      <c r="M54" s="11"/>
      <c r="N54" s="11"/>
      <c r="O54" s="11"/>
      <c r="P54" s="11"/>
      <c r="Q54" s="11"/>
      <c r="R54" s="11"/>
      <c r="S54" s="11"/>
      <c r="T54" s="11"/>
      <c r="U54" s="11"/>
      <c r="V54" s="11"/>
      <c r="W54" s="11"/>
      <c r="X54" s="11"/>
      <c r="Y54" s="11"/>
    </row>
    <row r="55" spans="1:25" ht="22.5" customHeight="1" x14ac:dyDescent="0.3">
      <c r="A55" s="11" t="str">
        <f t="shared" si="0"/>
        <v>UYU</v>
      </c>
      <c r="B55" s="29" t="s">
        <v>48</v>
      </c>
      <c r="C55" s="24"/>
      <c r="D55" s="25">
        <v>0.58333333333333304</v>
      </c>
      <c r="E55" s="26" t="s">
        <v>54</v>
      </c>
      <c r="F55" s="26" t="s">
        <v>54</v>
      </c>
      <c r="G55" s="25">
        <v>0.49999999999999972</v>
      </c>
      <c r="H55" s="25">
        <v>0.54166666666666641</v>
      </c>
      <c r="I55" s="27" t="s">
        <v>59</v>
      </c>
      <c r="K55" s="11"/>
      <c r="L55" s="11"/>
      <c r="M55" s="11"/>
      <c r="N55" s="11"/>
      <c r="O55" s="11"/>
      <c r="P55" s="11"/>
      <c r="Q55" s="11"/>
      <c r="R55" s="11"/>
      <c r="S55" s="11"/>
      <c r="T55" s="11"/>
      <c r="U55" s="11"/>
      <c r="V55" s="11"/>
      <c r="W55" s="11"/>
      <c r="X55" s="11"/>
      <c r="Y55" s="11"/>
    </row>
    <row r="56" spans="1:25" ht="22.5" customHeight="1" x14ac:dyDescent="0.3">
      <c r="A56" s="11" t="str">
        <f t="shared" si="0"/>
        <v>ZAR</v>
      </c>
      <c r="B56" s="23" t="s">
        <v>49</v>
      </c>
      <c r="C56" s="24" t="s">
        <v>140</v>
      </c>
      <c r="D56" s="25">
        <v>0.64583333333333304</v>
      </c>
      <c r="E56" s="26" t="s">
        <v>51</v>
      </c>
      <c r="F56" s="26" t="s">
        <v>52</v>
      </c>
      <c r="G56" s="25">
        <v>0.41666666666666607</v>
      </c>
      <c r="H56" s="25">
        <v>0.58333333333333304</v>
      </c>
      <c r="I56" s="27" t="s">
        <v>59</v>
      </c>
      <c r="K56" s="11"/>
      <c r="L56" s="11"/>
      <c r="M56" s="11"/>
      <c r="N56" s="11"/>
      <c r="O56" s="11"/>
      <c r="P56" s="11"/>
      <c r="Q56" s="11"/>
      <c r="R56" s="11"/>
      <c r="S56" s="11"/>
      <c r="T56" s="11"/>
      <c r="U56" s="11"/>
      <c r="V56" s="11"/>
      <c r="W56" s="11"/>
      <c r="X56" s="11"/>
      <c r="Y56" s="11"/>
    </row>
    <row r="57" spans="1:25" s="11" customFormat="1" x14ac:dyDescent="0.3"/>
    <row r="58" spans="1:25" s="11" customFormat="1" x14ac:dyDescent="0.3"/>
    <row r="59" spans="1:25" s="11" customFormat="1" x14ac:dyDescent="0.3"/>
    <row r="60" spans="1:25" s="11" customFormat="1" x14ac:dyDescent="0.3"/>
    <row r="61" spans="1:25" s="11" customFormat="1" x14ac:dyDescent="0.3"/>
    <row r="62" spans="1:25" s="11" customFormat="1" x14ac:dyDescent="0.3"/>
    <row r="63" spans="1:25" s="11" customFormat="1" x14ac:dyDescent="0.3"/>
    <row r="64" spans="1:25" s="11" customFormat="1" x14ac:dyDescent="0.3"/>
    <row r="65" s="11" customFormat="1" x14ac:dyDescent="0.3"/>
    <row r="66" s="11" customFormat="1" x14ac:dyDescent="0.3"/>
    <row r="67" s="11" customFormat="1" x14ac:dyDescent="0.3"/>
    <row r="68" s="11" customFormat="1" x14ac:dyDescent="0.3"/>
    <row r="69" s="11" customFormat="1" x14ac:dyDescent="0.3"/>
    <row r="70" s="11" customFormat="1" x14ac:dyDescent="0.3"/>
    <row r="71" s="11" customFormat="1" x14ac:dyDescent="0.3"/>
    <row r="72" s="11" customFormat="1" x14ac:dyDescent="0.3"/>
    <row r="73" s="11" customFormat="1" x14ac:dyDescent="0.3"/>
    <row r="74" s="11" customFormat="1" x14ac:dyDescent="0.3"/>
    <row r="75" s="11" customFormat="1" x14ac:dyDescent="0.3"/>
    <row r="76" s="11" customFormat="1" x14ac:dyDescent="0.3"/>
    <row r="77" s="11" customFormat="1" x14ac:dyDescent="0.3"/>
    <row r="78" s="11" customFormat="1" x14ac:dyDescent="0.3"/>
    <row r="79" s="11" customFormat="1" x14ac:dyDescent="0.3"/>
    <row r="80" s="11" customFormat="1" x14ac:dyDescent="0.3"/>
    <row r="81" s="11" customFormat="1" x14ac:dyDescent="0.3"/>
    <row r="82" s="11" customFormat="1" x14ac:dyDescent="0.3"/>
    <row r="83" s="11" customFormat="1" x14ac:dyDescent="0.3"/>
    <row r="84" s="11" customFormat="1" x14ac:dyDescent="0.3"/>
    <row r="85" s="11" customFormat="1" x14ac:dyDescent="0.3"/>
    <row r="86" s="11" customFormat="1" x14ac:dyDescent="0.3"/>
    <row r="87" s="11" customFormat="1" x14ac:dyDescent="0.3"/>
    <row r="88" s="11" customFormat="1" x14ac:dyDescent="0.3"/>
    <row r="89" s="11" customFormat="1" x14ac:dyDescent="0.3"/>
    <row r="90" s="11" customFormat="1" x14ac:dyDescent="0.3"/>
    <row r="91" s="11" customFormat="1" x14ac:dyDescent="0.3"/>
    <row r="92" s="11" customFormat="1" x14ac:dyDescent="0.3"/>
    <row r="93" s="11" customFormat="1" x14ac:dyDescent="0.3"/>
    <row r="94" s="11" customFormat="1" x14ac:dyDescent="0.3"/>
    <row r="95" s="11" customFormat="1" x14ac:dyDescent="0.3"/>
    <row r="96" s="11" customFormat="1" x14ac:dyDescent="0.3"/>
    <row r="97" s="11" customFormat="1" x14ac:dyDescent="0.3"/>
    <row r="98" s="11" customFormat="1" x14ac:dyDescent="0.3"/>
    <row r="99" s="11" customFormat="1" x14ac:dyDescent="0.3"/>
    <row r="100" s="11" customFormat="1" x14ac:dyDescent="0.3"/>
    <row r="101" s="11" customFormat="1" x14ac:dyDescent="0.3"/>
    <row r="102" s="11" customFormat="1" x14ac:dyDescent="0.3"/>
    <row r="103" s="11" customFormat="1" x14ac:dyDescent="0.3"/>
    <row r="104" s="11" customFormat="1" x14ac:dyDescent="0.3"/>
    <row r="105" s="11" customFormat="1" x14ac:dyDescent="0.3"/>
    <row r="106" s="11" customFormat="1" x14ac:dyDescent="0.3"/>
    <row r="107" s="11" customFormat="1" x14ac:dyDescent="0.3"/>
    <row r="108" s="11" customFormat="1" x14ac:dyDescent="0.3"/>
    <row r="109" s="11" customFormat="1" x14ac:dyDescent="0.3"/>
    <row r="110" s="11" customFormat="1" x14ac:dyDescent="0.3"/>
    <row r="111" s="11" customFormat="1" x14ac:dyDescent="0.3"/>
    <row r="112" s="11" customFormat="1" x14ac:dyDescent="0.3"/>
    <row r="113" s="11" customFormat="1" x14ac:dyDescent="0.3"/>
    <row r="114" s="11" customFormat="1" x14ac:dyDescent="0.3"/>
    <row r="115" s="11" customFormat="1" x14ac:dyDescent="0.3"/>
    <row r="116" s="11" customFormat="1" x14ac:dyDescent="0.3"/>
    <row r="117" s="11" customFormat="1" x14ac:dyDescent="0.3"/>
    <row r="118" s="11" customFormat="1" x14ac:dyDescent="0.3"/>
    <row r="119" s="11" customFormat="1" x14ac:dyDescent="0.3"/>
    <row r="120" s="11" customFormat="1" x14ac:dyDescent="0.3"/>
    <row r="121" s="11" customFormat="1" x14ac:dyDescent="0.3"/>
    <row r="122" s="11" customFormat="1" x14ac:dyDescent="0.3"/>
    <row r="123" s="11" customFormat="1" x14ac:dyDescent="0.3"/>
    <row r="124" s="11" customFormat="1" x14ac:dyDescent="0.3"/>
    <row r="125" s="11" customFormat="1" x14ac:dyDescent="0.3"/>
    <row r="126" s="11" customFormat="1" x14ac:dyDescent="0.3"/>
    <row r="127" s="11" customFormat="1" x14ac:dyDescent="0.3"/>
    <row r="128" s="11" customFormat="1" x14ac:dyDescent="0.3"/>
    <row r="129" s="11" customFormat="1" x14ac:dyDescent="0.3"/>
    <row r="130" s="11" customFormat="1" x14ac:dyDescent="0.3"/>
    <row r="131" s="11" customFormat="1" x14ac:dyDescent="0.3"/>
    <row r="132" s="11" customFormat="1" x14ac:dyDescent="0.3"/>
    <row r="133" s="11" customFormat="1" x14ac:dyDescent="0.3"/>
    <row r="134" s="11" customFormat="1" x14ac:dyDescent="0.3"/>
    <row r="135" s="11" customFormat="1" x14ac:dyDescent="0.3"/>
    <row r="136" s="11" customFormat="1" x14ac:dyDescent="0.3"/>
    <row r="137" s="11" customFormat="1" x14ac:dyDescent="0.3"/>
    <row r="138" s="11" customFormat="1" x14ac:dyDescent="0.3"/>
    <row r="139" s="11" customFormat="1" x14ac:dyDescent="0.3"/>
    <row r="140" s="11" customFormat="1" x14ac:dyDescent="0.3"/>
    <row r="141" s="11" customFormat="1" x14ac:dyDescent="0.3"/>
    <row r="142" s="11" customFormat="1" x14ac:dyDescent="0.3"/>
    <row r="143" s="11" customFormat="1" x14ac:dyDescent="0.3"/>
    <row r="144" s="11" customFormat="1" x14ac:dyDescent="0.3"/>
    <row r="145" s="11" customFormat="1" x14ac:dyDescent="0.3"/>
    <row r="146" s="11" customFormat="1" x14ac:dyDescent="0.3"/>
    <row r="147" s="11" customFormat="1" x14ac:dyDescent="0.3"/>
    <row r="148" s="11" customFormat="1" x14ac:dyDescent="0.3"/>
    <row r="149" s="11" customFormat="1" x14ac:dyDescent="0.3"/>
    <row r="150" s="11" customFormat="1" x14ac:dyDescent="0.3"/>
    <row r="151" s="11" customFormat="1" x14ac:dyDescent="0.3"/>
    <row r="152" s="11" customFormat="1" x14ac:dyDescent="0.3"/>
    <row r="153" s="11" customFormat="1" x14ac:dyDescent="0.3"/>
    <row r="154" s="11" customFormat="1" x14ac:dyDescent="0.3"/>
    <row r="155" s="11" customFormat="1" x14ac:dyDescent="0.3"/>
    <row r="156" s="11" customFormat="1" x14ac:dyDescent="0.3"/>
    <row r="157" s="11" customFormat="1" x14ac:dyDescent="0.3"/>
    <row r="158" s="11" customFormat="1" x14ac:dyDescent="0.3"/>
    <row r="159" s="11" customFormat="1" x14ac:dyDescent="0.3"/>
    <row r="160" s="11" customFormat="1" x14ac:dyDescent="0.3"/>
    <row r="161" s="11" customFormat="1" x14ac:dyDescent="0.3"/>
    <row r="162" s="11" customFormat="1" x14ac:dyDescent="0.3"/>
    <row r="163" s="11" customFormat="1" x14ac:dyDescent="0.3"/>
    <row r="164" s="11" customFormat="1" x14ac:dyDescent="0.3"/>
    <row r="165" s="11" customFormat="1" x14ac:dyDescent="0.3"/>
    <row r="166" s="11" customFormat="1" x14ac:dyDescent="0.3"/>
    <row r="167" s="11" customFormat="1" x14ac:dyDescent="0.3"/>
    <row r="168" s="11" customFormat="1" x14ac:dyDescent="0.3"/>
    <row r="169" s="11" customFormat="1" x14ac:dyDescent="0.3"/>
    <row r="170" s="11" customFormat="1" x14ac:dyDescent="0.3"/>
    <row r="171" s="11" customFormat="1" x14ac:dyDescent="0.3"/>
    <row r="172" s="11" customFormat="1" x14ac:dyDescent="0.3"/>
    <row r="173" s="11" customFormat="1" x14ac:dyDescent="0.3"/>
    <row r="174" s="11" customFormat="1" x14ac:dyDescent="0.3"/>
    <row r="175" s="11" customFormat="1" x14ac:dyDescent="0.3"/>
    <row r="176" s="11" customFormat="1" x14ac:dyDescent="0.3"/>
    <row r="177" s="11" customFormat="1" x14ac:dyDescent="0.3"/>
    <row r="178" s="11" customFormat="1" x14ac:dyDescent="0.3"/>
    <row r="179" s="11" customFormat="1" x14ac:dyDescent="0.3"/>
    <row r="180" s="11" customFormat="1" x14ac:dyDescent="0.3"/>
    <row r="181" s="11" customFormat="1" x14ac:dyDescent="0.3"/>
    <row r="182" s="11" customFormat="1" x14ac:dyDescent="0.3"/>
    <row r="183" s="11" customFormat="1" x14ac:dyDescent="0.3"/>
    <row r="184" s="11" customFormat="1" x14ac:dyDescent="0.3"/>
    <row r="185" s="11" customFormat="1" x14ac:dyDescent="0.3"/>
    <row r="186" s="11" customFormat="1" x14ac:dyDescent="0.3"/>
    <row r="187" s="11" customFormat="1" x14ac:dyDescent="0.3"/>
    <row r="188" s="11" customFormat="1" x14ac:dyDescent="0.3"/>
    <row r="189" s="11" customFormat="1" x14ac:dyDescent="0.3"/>
    <row r="190" s="11" customFormat="1" x14ac:dyDescent="0.3"/>
    <row r="191" s="11" customFormat="1" x14ac:dyDescent="0.3"/>
    <row r="192" s="11" customFormat="1" x14ac:dyDescent="0.3"/>
    <row r="193" s="11" customFormat="1" x14ac:dyDescent="0.3"/>
    <row r="194" s="11" customFormat="1" x14ac:dyDescent="0.3"/>
    <row r="195" s="11" customFormat="1" x14ac:dyDescent="0.3"/>
    <row r="196" s="11" customFormat="1" x14ac:dyDescent="0.3"/>
    <row r="197" s="11" customFormat="1" x14ac:dyDescent="0.3"/>
    <row r="198" s="11" customFormat="1" x14ac:dyDescent="0.3"/>
    <row r="199" s="11" customFormat="1" x14ac:dyDescent="0.3"/>
    <row r="200" s="11" customFormat="1" x14ac:dyDescent="0.3"/>
    <row r="201" s="11" customFormat="1" x14ac:dyDescent="0.3"/>
    <row r="202" s="11" customFormat="1" x14ac:dyDescent="0.3"/>
    <row r="203" s="11" customFormat="1" x14ac:dyDescent="0.3"/>
    <row r="204" s="11" customFormat="1" x14ac:dyDescent="0.3"/>
    <row r="205" s="11" customFormat="1" x14ac:dyDescent="0.3"/>
    <row r="206" s="11" customFormat="1" x14ac:dyDescent="0.3"/>
    <row r="207" s="11" customFormat="1" x14ac:dyDescent="0.3"/>
    <row r="208" s="11" customFormat="1" x14ac:dyDescent="0.3"/>
    <row r="209" s="11" customFormat="1" x14ac:dyDescent="0.3"/>
    <row r="210" s="11" customFormat="1" x14ac:dyDescent="0.3"/>
    <row r="211" s="11" customFormat="1" x14ac:dyDescent="0.3"/>
    <row r="212" s="11" customFormat="1" x14ac:dyDescent="0.3"/>
    <row r="213" s="11" customFormat="1" x14ac:dyDescent="0.3"/>
    <row r="214" s="11" customFormat="1" x14ac:dyDescent="0.3"/>
    <row r="215" s="11" customFormat="1" x14ac:dyDescent="0.3"/>
    <row r="216" s="11" customFormat="1" x14ac:dyDescent="0.3"/>
    <row r="217" s="11" customFormat="1" x14ac:dyDescent="0.3"/>
    <row r="218" s="11" customFormat="1" x14ac:dyDescent="0.3"/>
    <row r="219" s="11" customFormat="1" x14ac:dyDescent="0.3"/>
    <row r="220" s="11" customFormat="1" x14ac:dyDescent="0.3"/>
    <row r="221" s="11" customFormat="1" x14ac:dyDescent="0.3"/>
    <row r="222" s="11" customFormat="1" x14ac:dyDescent="0.3"/>
    <row r="223" s="11" customFormat="1" x14ac:dyDescent="0.3"/>
    <row r="224" s="11" customFormat="1" x14ac:dyDescent="0.3"/>
    <row r="225" s="11" customFormat="1" x14ac:dyDescent="0.3"/>
    <row r="226" s="11" customFormat="1" x14ac:dyDescent="0.3"/>
    <row r="227" s="11" customFormat="1" x14ac:dyDescent="0.3"/>
    <row r="228" s="11" customFormat="1" x14ac:dyDescent="0.3"/>
    <row r="229" s="11" customFormat="1" x14ac:dyDescent="0.3"/>
    <row r="230" s="11" customFormat="1" x14ac:dyDescent="0.3"/>
    <row r="231" s="11" customFormat="1" x14ac:dyDescent="0.3"/>
    <row r="232" s="11" customFormat="1" x14ac:dyDescent="0.3"/>
    <row r="233" s="11" customFormat="1" x14ac:dyDescent="0.3"/>
    <row r="234" s="11" customFormat="1" x14ac:dyDescent="0.3"/>
    <row r="235" s="11" customFormat="1" x14ac:dyDescent="0.3"/>
    <row r="236" s="11" customFormat="1" x14ac:dyDescent="0.3"/>
    <row r="237" s="11" customFormat="1" x14ac:dyDescent="0.3"/>
    <row r="238" s="11" customFormat="1" x14ac:dyDescent="0.3"/>
    <row r="239" s="11" customFormat="1" x14ac:dyDescent="0.3"/>
    <row r="240" s="11" customFormat="1" x14ac:dyDescent="0.3"/>
    <row r="241" s="11" customFormat="1" x14ac:dyDescent="0.3"/>
    <row r="242" s="11" customFormat="1" x14ac:dyDescent="0.3"/>
    <row r="243" s="11" customFormat="1" x14ac:dyDescent="0.3"/>
    <row r="244" s="11" customFormat="1" x14ac:dyDescent="0.3"/>
    <row r="245" s="11" customFormat="1" x14ac:dyDescent="0.3"/>
    <row r="246" s="11" customFormat="1" x14ac:dyDescent="0.3"/>
    <row r="247" s="11" customFormat="1" x14ac:dyDescent="0.3"/>
    <row r="248" s="11" customFormat="1" x14ac:dyDescent="0.3"/>
    <row r="249" s="11" customFormat="1" x14ac:dyDescent="0.3"/>
    <row r="250" s="11" customFormat="1" x14ac:dyDescent="0.3"/>
    <row r="251" s="11" customFormat="1" x14ac:dyDescent="0.3"/>
    <row r="252" s="11" customFormat="1" x14ac:dyDescent="0.3"/>
    <row r="253" s="11" customFormat="1" x14ac:dyDescent="0.3"/>
    <row r="254" s="11" customFormat="1" x14ac:dyDescent="0.3"/>
    <row r="255" s="11" customFormat="1" x14ac:dyDescent="0.3"/>
    <row r="256" s="11" customFormat="1" x14ac:dyDescent="0.3"/>
    <row r="257" s="11" customFormat="1" x14ac:dyDescent="0.3"/>
    <row r="258" s="11" customFormat="1" x14ac:dyDescent="0.3"/>
    <row r="259" s="11" customFormat="1" x14ac:dyDescent="0.3"/>
    <row r="260" s="11" customFormat="1" x14ac:dyDescent="0.3"/>
    <row r="261" s="11" customFormat="1" x14ac:dyDescent="0.3"/>
    <row r="262" s="11" customFormat="1" x14ac:dyDescent="0.3"/>
    <row r="263" s="11" customFormat="1" x14ac:dyDescent="0.3"/>
    <row r="264" s="11" customFormat="1" x14ac:dyDescent="0.3"/>
    <row r="265" s="11" customFormat="1" x14ac:dyDescent="0.3"/>
    <row r="266" s="11" customFormat="1" x14ac:dyDescent="0.3"/>
    <row r="267" s="11" customFormat="1" x14ac:dyDescent="0.3"/>
    <row r="268" s="11" customFormat="1" x14ac:dyDescent="0.3"/>
    <row r="269" s="11" customFormat="1" x14ac:dyDescent="0.3"/>
    <row r="270" s="11" customFormat="1" x14ac:dyDescent="0.3"/>
    <row r="271" s="11" customFormat="1" x14ac:dyDescent="0.3"/>
    <row r="272" s="11" customFormat="1" x14ac:dyDescent="0.3"/>
    <row r="273" spans="11:25" s="11" customFormat="1" x14ac:dyDescent="0.3"/>
    <row r="274" spans="11:25" s="11" customFormat="1" x14ac:dyDescent="0.3"/>
    <row r="275" spans="11:25" s="11" customFormat="1" x14ac:dyDescent="0.3"/>
    <row r="276" spans="11:25" s="11" customFormat="1" x14ac:dyDescent="0.3">
      <c r="K276"/>
      <c r="L276"/>
      <c r="M276"/>
      <c r="N276"/>
      <c r="O276"/>
      <c r="P276"/>
      <c r="Q276"/>
      <c r="R276"/>
      <c r="S276"/>
      <c r="T276"/>
      <c r="U276"/>
      <c r="V276"/>
      <c r="W276"/>
      <c r="X276"/>
      <c r="Y276"/>
    </row>
    <row r="277" spans="11:25" s="11" customFormat="1" x14ac:dyDescent="0.3">
      <c r="K277"/>
      <c r="L277"/>
      <c r="M277"/>
      <c r="N277"/>
      <c r="O277"/>
      <c r="P277"/>
      <c r="Q277"/>
      <c r="R277"/>
      <c r="S277"/>
      <c r="T277"/>
      <c r="U277"/>
      <c r="V277"/>
      <c r="W277"/>
      <c r="X277"/>
      <c r="Y277"/>
    </row>
  </sheetData>
  <dataConsolidate/>
  <mergeCells count="8">
    <mergeCell ref="K6:L6"/>
    <mergeCell ref="K8:L8"/>
    <mergeCell ref="K7:L7"/>
    <mergeCell ref="K9:L9"/>
    <mergeCell ref="M11:Y11"/>
    <mergeCell ref="M10:Y10"/>
    <mergeCell ref="K10:L10"/>
    <mergeCell ref="K11:L11"/>
  </mergeCells>
  <dataValidations count="4">
    <dataValidation type="list" allowBlank="1" showInputMessage="1" showErrorMessage="1" sqref="I6:I56" xr:uid="{00000000-0002-0000-0100-000000000000}">
      <formula1>Cutoff_missed</formula1>
    </dataValidation>
    <dataValidation type="list" allowBlank="1" showInputMessage="1" showErrorMessage="1" sqref="D6:D56" xr:uid="{00000000-0002-0000-0100-000001000000}">
      <formula1>Times</formula1>
    </dataValidation>
    <dataValidation showInputMessage="1" showErrorMessage="1" sqref="H47:H49 H25:H28 H10:H11 H51:H52 H13 H18:H21 H30:H31 H33:H35 H37 H40:H45 H55" xr:uid="{00000000-0002-0000-0100-000002000000}"/>
    <dataValidation type="list" allowBlank="1" showInputMessage="1" showErrorMessage="1" sqref="E6:F56" xr:uid="{00000000-0002-0000-0100-000003000000}">
      <formula1>Value_date</formula1>
    </dataValidation>
  </dataValidations>
  <pageMargins left="0.70866141732283472" right="0.70866141732283472" top="0.74803149606299213" bottom="0.74803149606299213" header="0.31496062992125984" footer="0.31496062992125984"/>
  <pageSetup paperSize="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71"/>
  <sheetViews>
    <sheetView workbookViewId="0">
      <selection activeCell="D4" sqref="D4"/>
    </sheetView>
  </sheetViews>
  <sheetFormatPr defaultColWidth="30.109375" defaultRowHeight="14.4" x14ac:dyDescent="0.3"/>
  <cols>
    <col min="1" max="1" width="2.6640625" style="11" customWidth="1"/>
    <col min="2" max="2" width="31.88671875" bestFit="1" customWidth="1"/>
    <col min="3" max="3" width="20.33203125" bestFit="1" customWidth="1"/>
    <col min="4" max="27" width="30.109375" style="11"/>
  </cols>
  <sheetData>
    <row r="1" spans="2:6" x14ac:dyDescent="0.3">
      <c r="B1" s="11"/>
      <c r="C1" s="11"/>
    </row>
    <row r="2" spans="2:6" ht="30" customHeight="1" x14ac:dyDescent="0.3">
      <c r="B2" s="6" t="s">
        <v>79</v>
      </c>
      <c r="C2" s="22" t="s">
        <v>77</v>
      </c>
    </row>
    <row r="3" spans="2:6" ht="30" customHeight="1" x14ac:dyDescent="0.3">
      <c r="B3" s="6" t="s">
        <v>80</v>
      </c>
      <c r="C3" s="8">
        <v>10000</v>
      </c>
    </row>
    <row r="4" spans="2:6" ht="30" customHeight="1" x14ac:dyDescent="0.3">
      <c r="B4" s="6" t="s">
        <v>81</v>
      </c>
      <c r="C4" s="8">
        <v>50000</v>
      </c>
      <c r="D4" s="15" t="s">
        <v>122</v>
      </c>
      <c r="E4" s="15"/>
      <c r="F4" s="15"/>
    </row>
    <row r="5" spans="2:6" s="11" customFormat="1" x14ac:dyDescent="0.3"/>
    <row r="6" spans="2:6" s="11" customFormat="1" x14ac:dyDescent="0.3">
      <c r="B6" s="13" t="s">
        <v>83</v>
      </c>
    </row>
    <row r="7" spans="2:6" s="11" customFormat="1" x14ac:dyDescent="0.3"/>
    <row r="8" spans="2:6" s="11" customFormat="1" x14ac:dyDescent="0.3">
      <c r="B8" s="42" t="s">
        <v>79</v>
      </c>
      <c r="C8" s="42"/>
      <c r="D8" s="42"/>
    </row>
    <row r="9" spans="2:6" s="11" customFormat="1" ht="27.75" customHeight="1" x14ac:dyDescent="0.3">
      <c r="B9" s="12" t="s">
        <v>76</v>
      </c>
      <c r="C9" s="43" t="s">
        <v>104</v>
      </c>
      <c r="D9" s="44"/>
    </row>
    <row r="10" spans="2:6" s="11" customFormat="1" ht="27.75" customHeight="1" x14ac:dyDescent="0.3">
      <c r="B10" s="12" t="s">
        <v>77</v>
      </c>
      <c r="C10" s="43" t="s">
        <v>105</v>
      </c>
      <c r="D10" s="44"/>
    </row>
    <row r="11" spans="2:6" s="11" customFormat="1" x14ac:dyDescent="0.3">
      <c r="B11" s="12" t="s">
        <v>78</v>
      </c>
      <c r="C11" s="43" t="s">
        <v>103</v>
      </c>
      <c r="D11" s="44"/>
    </row>
    <row r="12" spans="2:6" s="11" customFormat="1" x14ac:dyDescent="0.3">
      <c r="B12" s="12" t="s">
        <v>68</v>
      </c>
      <c r="C12" s="45" t="s">
        <v>106</v>
      </c>
      <c r="D12" s="45"/>
    </row>
    <row r="13" spans="2:6" s="11" customFormat="1" x14ac:dyDescent="0.3"/>
    <row r="14" spans="2:6" s="11" customFormat="1" x14ac:dyDescent="0.3"/>
    <row r="15" spans="2:6" s="11" customFormat="1" x14ac:dyDescent="0.3"/>
    <row r="16" spans="2:6" s="11" customFormat="1" x14ac:dyDescent="0.3"/>
    <row r="17" s="11" customFormat="1" x14ac:dyDescent="0.3"/>
    <row r="18" s="11" customFormat="1" x14ac:dyDescent="0.3"/>
    <row r="19" s="11" customFormat="1" x14ac:dyDescent="0.3"/>
    <row r="20" s="11" customFormat="1" x14ac:dyDescent="0.3"/>
    <row r="21" s="11" customFormat="1" x14ac:dyDescent="0.3"/>
    <row r="22" s="11" customFormat="1" x14ac:dyDescent="0.3"/>
    <row r="23" s="11" customFormat="1" x14ac:dyDescent="0.3"/>
    <row r="24" s="11" customFormat="1" x14ac:dyDescent="0.3"/>
    <row r="25" s="11" customFormat="1" x14ac:dyDescent="0.3"/>
    <row r="26" s="11" customFormat="1" x14ac:dyDescent="0.3"/>
    <row r="27" s="11" customFormat="1" x14ac:dyDescent="0.3"/>
    <row r="28" s="11" customFormat="1" x14ac:dyDescent="0.3"/>
    <row r="29" s="11" customFormat="1" x14ac:dyDescent="0.3"/>
    <row r="30" s="11" customFormat="1" x14ac:dyDescent="0.3"/>
    <row r="31" s="11" customFormat="1" x14ac:dyDescent="0.3"/>
    <row r="32" s="11" customFormat="1" x14ac:dyDescent="0.3"/>
    <row r="33" s="11" customFormat="1" x14ac:dyDescent="0.3"/>
    <row r="34" s="11" customFormat="1" x14ac:dyDescent="0.3"/>
    <row r="35" s="11" customFormat="1" x14ac:dyDescent="0.3"/>
    <row r="36" s="11" customFormat="1" x14ac:dyDescent="0.3"/>
    <row r="37" s="11" customFormat="1" x14ac:dyDescent="0.3"/>
    <row r="38" s="11" customFormat="1" x14ac:dyDescent="0.3"/>
    <row r="39" s="11" customFormat="1" x14ac:dyDescent="0.3"/>
    <row r="40" s="11" customFormat="1" x14ac:dyDescent="0.3"/>
    <row r="41" s="11" customFormat="1" x14ac:dyDescent="0.3"/>
    <row r="42" s="11" customFormat="1" x14ac:dyDescent="0.3"/>
    <row r="43" s="11" customFormat="1" x14ac:dyDescent="0.3"/>
    <row r="44" s="11" customFormat="1" x14ac:dyDescent="0.3"/>
    <row r="45" s="11" customFormat="1" x14ac:dyDescent="0.3"/>
    <row r="46" s="11" customFormat="1" x14ac:dyDescent="0.3"/>
    <row r="47" s="11" customFormat="1" x14ac:dyDescent="0.3"/>
    <row r="48" s="11" customFormat="1" x14ac:dyDescent="0.3"/>
    <row r="49" s="11" customFormat="1" x14ac:dyDescent="0.3"/>
    <row r="50" s="11" customFormat="1" x14ac:dyDescent="0.3"/>
    <row r="51" s="11" customFormat="1" x14ac:dyDescent="0.3"/>
    <row r="52" s="11" customFormat="1" x14ac:dyDescent="0.3"/>
    <row r="53" s="11" customFormat="1" x14ac:dyDescent="0.3"/>
    <row r="54" s="11" customFormat="1" x14ac:dyDescent="0.3"/>
    <row r="55" s="11" customFormat="1" x14ac:dyDescent="0.3"/>
    <row r="56" s="11" customFormat="1" x14ac:dyDescent="0.3"/>
    <row r="57" s="11" customFormat="1" x14ac:dyDescent="0.3"/>
    <row r="58" s="11" customFormat="1" x14ac:dyDescent="0.3"/>
    <row r="59" s="11" customFormat="1" x14ac:dyDescent="0.3"/>
    <row r="60" s="11" customFormat="1" x14ac:dyDescent="0.3"/>
    <row r="61" s="11" customFormat="1" x14ac:dyDescent="0.3"/>
    <row r="62" s="11" customFormat="1" x14ac:dyDescent="0.3"/>
    <row r="63" s="11" customFormat="1" x14ac:dyDescent="0.3"/>
    <row r="64" s="11" customFormat="1" x14ac:dyDescent="0.3"/>
    <row r="65" s="11" customFormat="1" x14ac:dyDescent="0.3"/>
    <row r="66" s="11" customFormat="1" x14ac:dyDescent="0.3"/>
    <row r="67" s="11" customFormat="1" x14ac:dyDescent="0.3"/>
    <row r="68" s="11" customFormat="1" x14ac:dyDescent="0.3"/>
    <row r="69" s="11" customFormat="1" x14ac:dyDescent="0.3"/>
    <row r="70" s="11" customFormat="1" x14ac:dyDescent="0.3"/>
    <row r="71" s="11" customFormat="1" x14ac:dyDescent="0.3"/>
    <row r="72" s="11" customFormat="1" x14ac:dyDescent="0.3"/>
    <row r="73" s="11" customFormat="1" x14ac:dyDescent="0.3"/>
    <row r="74" s="11" customFormat="1" x14ac:dyDescent="0.3"/>
    <row r="75" s="11" customFormat="1" x14ac:dyDescent="0.3"/>
    <row r="76" s="11" customFormat="1" x14ac:dyDescent="0.3"/>
    <row r="77" s="11" customFormat="1" x14ac:dyDescent="0.3"/>
    <row r="78" s="11" customFormat="1" x14ac:dyDescent="0.3"/>
    <row r="79" s="11" customFormat="1" x14ac:dyDescent="0.3"/>
    <row r="80" s="11" customFormat="1" x14ac:dyDescent="0.3"/>
    <row r="81" s="11" customFormat="1" x14ac:dyDescent="0.3"/>
    <row r="82" s="11" customFormat="1" x14ac:dyDescent="0.3"/>
    <row r="83" s="11" customFormat="1" x14ac:dyDescent="0.3"/>
    <row r="84" s="11" customFormat="1" x14ac:dyDescent="0.3"/>
    <row r="85" s="11" customFormat="1" x14ac:dyDescent="0.3"/>
    <row r="86" s="11" customFormat="1" x14ac:dyDescent="0.3"/>
    <row r="87" s="11" customFormat="1" x14ac:dyDescent="0.3"/>
    <row r="88" s="11" customFormat="1" x14ac:dyDescent="0.3"/>
    <row r="89" s="11" customFormat="1" x14ac:dyDescent="0.3"/>
    <row r="90" s="11" customFormat="1" x14ac:dyDescent="0.3"/>
    <row r="91" s="11" customFormat="1" x14ac:dyDescent="0.3"/>
    <row r="92" s="11" customFormat="1" x14ac:dyDescent="0.3"/>
    <row r="93" s="11" customFormat="1" x14ac:dyDescent="0.3"/>
    <row r="94" s="11" customFormat="1" x14ac:dyDescent="0.3"/>
    <row r="95" s="11" customFormat="1" x14ac:dyDescent="0.3"/>
    <row r="96" s="11" customFormat="1" x14ac:dyDescent="0.3"/>
    <row r="97" s="11" customFormat="1" x14ac:dyDescent="0.3"/>
    <row r="98" s="11" customFormat="1" x14ac:dyDescent="0.3"/>
    <row r="99" s="11" customFormat="1" x14ac:dyDescent="0.3"/>
    <row r="100" s="11" customFormat="1" x14ac:dyDescent="0.3"/>
    <row r="101" s="11" customFormat="1" x14ac:dyDescent="0.3"/>
    <row r="102" s="11" customFormat="1" x14ac:dyDescent="0.3"/>
    <row r="103" s="11" customFormat="1" x14ac:dyDescent="0.3"/>
    <row r="104" s="11" customFormat="1" x14ac:dyDescent="0.3"/>
    <row r="105" s="11" customFormat="1" x14ac:dyDescent="0.3"/>
    <row r="106" s="11" customFormat="1" x14ac:dyDescent="0.3"/>
    <row r="107" s="11" customFormat="1" x14ac:dyDescent="0.3"/>
    <row r="108" s="11" customFormat="1" x14ac:dyDescent="0.3"/>
    <row r="109" s="11" customFormat="1" x14ac:dyDescent="0.3"/>
    <row r="110" s="11" customFormat="1" x14ac:dyDescent="0.3"/>
    <row r="111" s="11" customFormat="1" x14ac:dyDescent="0.3"/>
    <row r="112" s="11" customFormat="1" x14ac:dyDescent="0.3"/>
    <row r="113" s="11" customFormat="1" x14ac:dyDescent="0.3"/>
    <row r="114" s="11" customFormat="1" x14ac:dyDescent="0.3"/>
    <row r="115" s="11" customFormat="1" x14ac:dyDescent="0.3"/>
    <row r="116" s="11" customFormat="1" x14ac:dyDescent="0.3"/>
    <row r="117" s="11" customFormat="1" x14ac:dyDescent="0.3"/>
    <row r="118" s="11" customFormat="1" x14ac:dyDescent="0.3"/>
    <row r="119" s="11" customFormat="1" x14ac:dyDescent="0.3"/>
    <row r="120" s="11" customFormat="1" x14ac:dyDescent="0.3"/>
    <row r="121" s="11" customFormat="1" x14ac:dyDescent="0.3"/>
    <row r="122" s="11" customFormat="1" x14ac:dyDescent="0.3"/>
    <row r="123" s="11" customFormat="1" x14ac:dyDescent="0.3"/>
    <row r="124" s="11" customFormat="1" x14ac:dyDescent="0.3"/>
    <row r="125" s="11" customFormat="1" x14ac:dyDescent="0.3"/>
    <row r="126" s="11" customFormat="1" x14ac:dyDescent="0.3"/>
    <row r="127" s="11" customFormat="1" x14ac:dyDescent="0.3"/>
    <row r="128" s="11" customFormat="1" x14ac:dyDescent="0.3"/>
    <row r="129" s="11" customFormat="1" x14ac:dyDescent="0.3"/>
    <row r="130" s="11" customFormat="1" x14ac:dyDescent="0.3"/>
    <row r="131" s="11" customFormat="1" x14ac:dyDescent="0.3"/>
    <row r="132" s="11" customFormat="1" x14ac:dyDescent="0.3"/>
    <row r="133" s="11" customFormat="1" x14ac:dyDescent="0.3"/>
    <row r="134" s="11" customFormat="1" x14ac:dyDescent="0.3"/>
    <row r="135" s="11" customFormat="1" x14ac:dyDescent="0.3"/>
    <row r="136" s="11" customFormat="1" x14ac:dyDescent="0.3"/>
    <row r="137" s="11" customFormat="1" x14ac:dyDescent="0.3"/>
    <row r="138" s="11" customFormat="1" x14ac:dyDescent="0.3"/>
    <row r="139" s="11" customFormat="1" x14ac:dyDescent="0.3"/>
    <row r="140" s="11" customFormat="1" x14ac:dyDescent="0.3"/>
    <row r="141" s="11" customFormat="1" x14ac:dyDescent="0.3"/>
    <row r="142" s="11" customFormat="1" x14ac:dyDescent="0.3"/>
    <row r="143" s="11" customFormat="1" x14ac:dyDescent="0.3"/>
    <row r="144" s="11" customFormat="1" x14ac:dyDescent="0.3"/>
    <row r="145" s="11" customFormat="1" x14ac:dyDescent="0.3"/>
    <row r="146" s="11" customFormat="1" x14ac:dyDescent="0.3"/>
    <row r="147" s="11" customFormat="1" x14ac:dyDescent="0.3"/>
    <row r="148" s="11" customFormat="1" x14ac:dyDescent="0.3"/>
    <row r="149" s="11" customFormat="1" x14ac:dyDescent="0.3"/>
    <row r="150" s="11" customFormat="1" x14ac:dyDescent="0.3"/>
    <row r="151" s="11" customFormat="1" x14ac:dyDescent="0.3"/>
    <row r="152" s="11" customFormat="1" x14ac:dyDescent="0.3"/>
    <row r="153" s="11" customFormat="1" x14ac:dyDescent="0.3"/>
    <row r="154" s="11" customFormat="1" x14ac:dyDescent="0.3"/>
    <row r="155" s="11" customFormat="1" x14ac:dyDescent="0.3"/>
    <row r="156" s="11" customFormat="1" x14ac:dyDescent="0.3"/>
    <row r="157" s="11" customFormat="1" x14ac:dyDescent="0.3"/>
    <row r="158" s="11" customFormat="1" x14ac:dyDescent="0.3"/>
    <row r="159" s="11" customFormat="1" x14ac:dyDescent="0.3"/>
    <row r="160" s="11" customFormat="1" x14ac:dyDescent="0.3"/>
    <row r="161" s="11" customFormat="1" x14ac:dyDescent="0.3"/>
    <row r="162" s="11" customFormat="1" x14ac:dyDescent="0.3"/>
    <row r="163" s="11" customFormat="1" x14ac:dyDescent="0.3"/>
    <row r="164" s="11" customFormat="1" x14ac:dyDescent="0.3"/>
    <row r="165" s="11" customFormat="1" x14ac:dyDescent="0.3"/>
    <row r="166" s="11" customFormat="1" x14ac:dyDescent="0.3"/>
    <row r="167" s="11" customFormat="1" x14ac:dyDescent="0.3"/>
    <row r="168" s="11" customFormat="1" x14ac:dyDescent="0.3"/>
    <row r="169" s="11" customFormat="1" x14ac:dyDescent="0.3"/>
    <row r="170" s="11" customFormat="1" x14ac:dyDescent="0.3"/>
    <row r="171" s="11" customFormat="1" x14ac:dyDescent="0.3"/>
    <row r="172" s="11" customFormat="1" x14ac:dyDescent="0.3"/>
    <row r="173" s="11" customFormat="1" x14ac:dyDescent="0.3"/>
    <row r="174" s="11" customFormat="1" x14ac:dyDescent="0.3"/>
    <row r="175" s="11" customFormat="1" x14ac:dyDescent="0.3"/>
    <row r="176" s="11" customFormat="1" x14ac:dyDescent="0.3"/>
    <row r="177" s="11" customFormat="1" x14ac:dyDescent="0.3"/>
    <row r="178" s="11" customFormat="1" x14ac:dyDescent="0.3"/>
    <row r="179" s="11" customFormat="1" x14ac:dyDescent="0.3"/>
    <row r="180" s="11" customFormat="1" x14ac:dyDescent="0.3"/>
    <row r="181" s="11" customFormat="1" x14ac:dyDescent="0.3"/>
    <row r="182" s="11" customFormat="1" x14ac:dyDescent="0.3"/>
    <row r="183" s="11" customFormat="1" x14ac:dyDescent="0.3"/>
    <row r="184" s="11" customFormat="1" x14ac:dyDescent="0.3"/>
    <row r="185" s="11" customFormat="1" x14ac:dyDescent="0.3"/>
    <row r="186" s="11" customFormat="1" x14ac:dyDescent="0.3"/>
    <row r="187" s="11" customFormat="1" x14ac:dyDescent="0.3"/>
    <row r="188" s="11" customFormat="1" x14ac:dyDescent="0.3"/>
    <row r="189" s="11" customFormat="1" x14ac:dyDescent="0.3"/>
    <row r="190" s="11" customFormat="1" x14ac:dyDescent="0.3"/>
    <row r="191" s="11" customFormat="1" x14ac:dyDescent="0.3"/>
    <row r="192" s="11" customFormat="1" x14ac:dyDescent="0.3"/>
    <row r="193" s="11" customFormat="1" x14ac:dyDescent="0.3"/>
    <row r="194" s="11" customFormat="1" x14ac:dyDescent="0.3"/>
    <row r="195" s="11" customFormat="1" x14ac:dyDescent="0.3"/>
    <row r="196" s="11" customFormat="1" x14ac:dyDescent="0.3"/>
    <row r="197" s="11" customFormat="1" x14ac:dyDescent="0.3"/>
    <row r="198" s="11" customFormat="1" x14ac:dyDescent="0.3"/>
    <row r="199" s="11" customFormat="1" x14ac:dyDescent="0.3"/>
    <row r="200" s="11" customFormat="1" x14ac:dyDescent="0.3"/>
    <row r="201" s="11" customFormat="1" x14ac:dyDescent="0.3"/>
    <row r="202" s="11" customFormat="1" x14ac:dyDescent="0.3"/>
    <row r="203" s="11" customFormat="1" x14ac:dyDescent="0.3"/>
    <row r="204" s="11" customFormat="1" x14ac:dyDescent="0.3"/>
    <row r="205" s="11" customFormat="1" x14ac:dyDescent="0.3"/>
    <row r="206" s="11" customFormat="1" x14ac:dyDescent="0.3"/>
    <row r="207" s="11" customFormat="1" x14ac:dyDescent="0.3"/>
    <row r="208" s="11" customFormat="1" x14ac:dyDescent="0.3"/>
    <row r="209" s="11" customFormat="1" x14ac:dyDescent="0.3"/>
    <row r="210" s="11" customFormat="1" x14ac:dyDescent="0.3"/>
    <row r="211" s="11" customFormat="1" x14ac:dyDescent="0.3"/>
    <row r="212" s="11" customFormat="1" x14ac:dyDescent="0.3"/>
    <row r="213" s="11" customFormat="1" x14ac:dyDescent="0.3"/>
    <row r="214" s="11" customFormat="1" x14ac:dyDescent="0.3"/>
    <row r="215" s="11" customFormat="1" x14ac:dyDescent="0.3"/>
    <row r="216" s="11" customFormat="1" x14ac:dyDescent="0.3"/>
    <row r="217" s="11" customFormat="1" x14ac:dyDescent="0.3"/>
    <row r="218" s="11" customFormat="1" x14ac:dyDescent="0.3"/>
    <row r="219" s="11" customFormat="1" x14ac:dyDescent="0.3"/>
    <row r="220" s="11" customFormat="1" x14ac:dyDescent="0.3"/>
    <row r="221" s="11" customFormat="1" x14ac:dyDescent="0.3"/>
    <row r="222" s="11" customFormat="1" x14ac:dyDescent="0.3"/>
    <row r="223" s="11" customFormat="1" x14ac:dyDescent="0.3"/>
    <row r="224" s="11" customFormat="1" x14ac:dyDescent="0.3"/>
    <row r="225" s="11" customFormat="1" x14ac:dyDescent="0.3"/>
    <row r="226" s="11" customFormat="1" x14ac:dyDescent="0.3"/>
    <row r="227" s="11" customFormat="1" x14ac:dyDescent="0.3"/>
    <row r="228" s="11" customFormat="1" x14ac:dyDescent="0.3"/>
    <row r="229" s="11" customFormat="1" x14ac:dyDescent="0.3"/>
    <row r="230" s="11" customFormat="1" x14ac:dyDescent="0.3"/>
    <row r="231" s="11" customFormat="1" x14ac:dyDescent="0.3"/>
    <row r="232" s="11" customFormat="1" x14ac:dyDescent="0.3"/>
    <row r="233" s="11" customFormat="1" x14ac:dyDescent="0.3"/>
    <row r="234" s="11" customFormat="1" x14ac:dyDescent="0.3"/>
    <row r="235" s="11" customFormat="1" x14ac:dyDescent="0.3"/>
    <row r="236" s="11" customFormat="1" x14ac:dyDescent="0.3"/>
    <row r="237" s="11" customFormat="1" x14ac:dyDescent="0.3"/>
    <row r="238" s="11" customFormat="1" x14ac:dyDescent="0.3"/>
    <row r="239" s="11" customFormat="1" x14ac:dyDescent="0.3"/>
    <row r="240" s="11" customFormat="1" x14ac:dyDescent="0.3"/>
    <row r="241" s="11" customFormat="1" x14ac:dyDescent="0.3"/>
    <row r="242" s="11" customFormat="1" x14ac:dyDescent="0.3"/>
    <row r="243" s="11" customFormat="1" x14ac:dyDescent="0.3"/>
    <row r="244" s="11" customFormat="1" x14ac:dyDescent="0.3"/>
    <row r="245" s="11" customFormat="1" x14ac:dyDescent="0.3"/>
    <row r="246" s="11" customFormat="1" x14ac:dyDescent="0.3"/>
    <row r="247" s="11" customFormat="1" x14ac:dyDescent="0.3"/>
    <row r="248" s="11" customFormat="1" x14ac:dyDescent="0.3"/>
    <row r="249" s="11" customFormat="1" x14ac:dyDescent="0.3"/>
    <row r="250" s="11" customFormat="1" x14ac:dyDescent="0.3"/>
    <row r="251" s="11" customFormat="1" x14ac:dyDescent="0.3"/>
    <row r="252" s="11" customFormat="1" x14ac:dyDescent="0.3"/>
    <row r="253" s="11" customFormat="1" x14ac:dyDescent="0.3"/>
    <row r="254" s="11" customFormat="1" x14ac:dyDescent="0.3"/>
    <row r="255" s="11" customFormat="1" x14ac:dyDescent="0.3"/>
    <row r="256" s="11" customFormat="1" x14ac:dyDescent="0.3"/>
    <row r="257" s="11" customFormat="1" x14ac:dyDescent="0.3"/>
    <row r="258" s="11" customFormat="1" x14ac:dyDescent="0.3"/>
    <row r="259" s="11" customFormat="1" x14ac:dyDescent="0.3"/>
    <row r="260" s="11" customFormat="1" x14ac:dyDescent="0.3"/>
    <row r="261" s="11" customFormat="1" x14ac:dyDescent="0.3"/>
    <row r="262" s="11" customFormat="1" x14ac:dyDescent="0.3"/>
    <row r="263" s="11" customFormat="1" x14ac:dyDescent="0.3"/>
    <row r="264" s="11" customFormat="1" x14ac:dyDescent="0.3"/>
    <row r="265" s="11" customFormat="1" x14ac:dyDescent="0.3"/>
    <row r="266" s="11" customFormat="1" x14ac:dyDescent="0.3"/>
    <row r="267" s="11" customFormat="1" x14ac:dyDescent="0.3"/>
    <row r="268" s="11" customFormat="1" x14ac:dyDescent="0.3"/>
    <row r="269" s="11" customFormat="1" x14ac:dyDescent="0.3"/>
    <row r="270" s="11" customFormat="1" x14ac:dyDescent="0.3"/>
    <row r="271" s="11" customFormat="1" x14ac:dyDescent="0.3"/>
  </sheetData>
  <mergeCells count="5">
    <mergeCell ref="B8:D8"/>
    <mergeCell ref="C9:D9"/>
    <mergeCell ref="C12:D12"/>
    <mergeCell ref="C11:D11"/>
    <mergeCell ref="C10:D10"/>
  </mergeCells>
  <dataValidations count="1">
    <dataValidation type="list" allowBlank="1" showInputMessage="1" showErrorMessage="1" sqref="C2" xr:uid="{00000000-0002-0000-0200-000000000000}">
      <formula1>Treasury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61"/>
  <sheetViews>
    <sheetView workbookViewId="0">
      <selection activeCell="C4" sqref="C4"/>
    </sheetView>
  </sheetViews>
  <sheetFormatPr defaultRowHeight="14.4" x14ac:dyDescent="0.3"/>
  <cols>
    <col min="1" max="1" width="3" style="11" customWidth="1"/>
    <col min="2" max="2" width="33.5546875" customWidth="1"/>
    <col min="3" max="3" width="72.88671875" bestFit="1" customWidth="1"/>
    <col min="6" max="46" width="9.109375" style="11"/>
  </cols>
  <sheetData>
    <row r="1" spans="2:5" s="11" customFormat="1" x14ac:dyDescent="0.3"/>
    <row r="2" spans="2:5" ht="30" customHeight="1" x14ac:dyDescent="0.3">
      <c r="B2" s="6" t="s">
        <v>72</v>
      </c>
      <c r="C2" s="7" t="s">
        <v>65</v>
      </c>
      <c r="D2" s="11" t="s">
        <v>113</v>
      </c>
      <c r="E2" s="11"/>
    </row>
    <row r="3" spans="2:5" ht="30" customHeight="1" x14ac:dyDescent="0.3">
      <c r="B3" s="6" t="s">
        <v>62</v>
      </c>
      <c r="C3" s="7" t="s">
        <v>90</v>
      </c>
      <c r="D3" s="11"/>
      <c r="E3" s="11"/>
    </row>
    <row r="4" spans="2:5" ht="30" customHeight="1" x14ac:dyDescent="0.3">
      <c r="B4" s="6" t="s">
        <v>63</v>
      </c>
      <c r="C4" s="7" t="s">
        <v>150</v>
      </c>
      <c r="D4" s="11"/>
      <c r="E4" s="11"/>
    </row>
    <row r="5" spans="2:5" ht="30" customHeight="1" x14ac:dyDescent="0.3">
      <c r="B5" s="6" t="s">
        <v>64</v>
      </c>
      <c r="C5" s="7"/>
      <c r="D5" s="11"/>
      <c r="E5" s="11"/>
    </row>
    <row r="6" spans="2:5" ht="30" customHeight="1" x14ac:dyDescent="0.3">
      <c r="B6" s="6" t="s">
        <v>73</v>
      </c>
      <c r="C6" s="7" t="s">
        <v>68</v>
      </c>
      <c r="D6" s="11"/>
      <c r="E6" s="11"/>
    </row>
    <row r="7" spans="2:5" ht="30" customHeight="1" x14ac:dyDescent="0.3">
      <c r="B7" s="6" t="s">
        <v>74</v>
      </c>
      <c r="C7" s="7"/>
      <c r="D7" s="11"/>
      <c r="E7" s="11"/>
    </row>
    <row r="8" spans="2:5" x14ac:dyDescent="0.3">
      <c r="B8" s="11"/>
      <c r="C8" s="11"/>
      <c r="D8" s="11"/>
      <c r="E8" s="11"/>
    </row>
    <row r="9" spans="2:5" x14ac:dyDescent="0.3">
      <c r="B9" s="13" t="s">
        <v>83</v>
      </c>
      <c r="C9" s="11"/>
      <c r="D9" s="11"/>
      <c r="E9" s="11"/>
    </row>
    <row r="10" spans="2:5" x14ac:dyDescent="0.3">
      <c r="C10" s="11"/>
      <c r="D10" s="11"/>
      <c r="E10" s="11"/>
    </row>
    <row r="11" spans="2:5" x14ac:dyDescent="0.3">
      <c r="B11" s="42" t="s">
        <v>72</v>
      </c>
      <c r="C11" s="42"/>
      <c r="D11" s="42"/>
      <c r="E11" s="11"/>
    </row>
    <row r="12" spans="2:5" s="15" customFormat="1" x14ac:dyDescent="0.3">
      <c r="B12" s="16" t="s">
        <v>65</v>
      </c>
      <c r="C12" s="46" t="s">
        <v>87</v>
      </c>
      <c r="D12" s="46"/>
    </row>
    <row r="13" spans="2:5" s="15" customFormat="1" x14ac:dyDescent="0.3">
      <c r="B13" s="17" t="s">
        <v>67</v>
      </c>
      <c r="C13" s="47" t="s">
        <v>88</v>
      </c>
      <c r="D13" s="48"/>
    </row>
    <row r="14" spans="2:5" s="15" customFormat="1" x14ac:dyDescent="0.3">
      <c r="B14" s="17" t="s">
        <v>89</v>
      </c>
      <c r="C14" s="48" t="s">
        <v>111</v>
      </c>
      <c r="D14" s="48"/>
    </row>
    <row r="15" spans="2:5" x14ac:dyDescent="0.3">
      <c r="B15" s="11"/>
      <c r="C15" s="11"/>
      <c r="D15" s="11"/>
      <c r="E15" s="11"/>
    </row>
    <row r="16" spans="2:5" x14ac:dyDescent="0.3">
      <c r="B16" s="42" t="s">
        <v>62</v>
      </c>
      <c r="C16" s="42"/>
      <c r="D16" s="42"/>
      <c r="E16" s="11"/>
    </row>
    <row r="17" spans="2:8" ht="26.25" customHeight="1" x14ac:dyDescent="0.3">
      <c r="B17" s="12" t="s">
        <v>90</v>
      </c>
      <c r="C17" s="43" t="s">
        <v>91</v>
      </c>
      <c r="D17" s="44"/>
      <c r="E17" s="11" t="s">
        <v>123</v>
      </c>
    </row>
    <row r="18" spans="2:8" ht="26.25" customHeight="1" x14ac:dyDescent="0.3">
      <c r="B18" s="12" t="s">
        <v>68</v>
      </c>
      <c r="C18" s="43" t="s">
        <v>92</v>
      </c>
      <c r="D18" s="44"/>
      <c r="E18" s="11" t="s">
        <v>114</v>
      </c>
    </row>
    <row r="19" spans="2:8" x14ac:dyDescent="0.3">
      <c r="C19" s="11"/>
      <c r="D19" s="11"/>
      <c r="E19" s="11"/>
    </row>
    <row r="20" spans="2:8" x14ac:dyDescent="0.3">
      <c r="B20" s="42" t="s">
        <v>63</v>
      </c>
      <c r="C20" s="42"/>
      <c r="D20" s="42"/>
      <c r="E20" s="11"/>
    </row>
    <row r="21" spans="2:8" s="15" customFormat="1" x14ac:dyDescent="0.3">
      <c r="B21" s="16" t="s">
        <v>70</v>
      </c>
      <c r="C21" s="46" t="s">
        <v>94</v>
      </c>
      <c r="D21" s="46"/>
      <c r="E21" s="15" t="s">
        <v>117</v>
      </c>
    </row>
    <row r="22" spans="2:8" s="15" customFormat="1" ht="40.5" customHeight="1" x14ac:dyDescent="0.3">
      <c r="B22" s="18" t="s">
        <v>69</v>
      </c>
      <c r="C22" s="49" t="s">
        <v>93</v>
      </c>
      <c r="D22" s="49"/>
      <c r="E22" s="50" t="s">
        <v>112</v>
      </c>
      <c r="F22" s="50"/>
      <c r="G22" s="50"/>
      <c r="H22" s="15" t="s">
        <v>115</v>
      </c>
    </row>
    <row r="23" spans="2:8" s="15" customFormat="1" x14ac:dyDescent="0.3">
      <c r="B23" s="16" t="s">
        <v>68</v>
      </c>
      <c r="C23" s="48" t="s">
        <v>95</v>
      </c>
      <c r="D23" s="48"/>
      <c r="E23" s="15" t="s">
        <v>116</v>
      </c>
    </row>
    <row r="24" spans="2:8" x14ac:dyDescent="0.3">
      <c r="B24" s="11"/>
      <c r="C24" s="11"/>
      <c r="D24" s="11"/>
      <c r="E24" s="11"/>
    </row>
    <row r="25" spans="2:8" x14ac:dyDescent="0.3">
      <c r="B25" s="42" t="s">
        <v>64</v>
      </c>
      <c r="C25" s="42"/>
      <c r="D25" s="42"/>
      <c r="E25" s="11"/>
    </row>
    <row r="26" spans="2:8" s="15" customFormat="1" ht="53.25" customHeight="1" x14ac:dyDescent="0.3">
      <c r="B26" s="20" t="s">
        <v>70</v>
      </c>
      <c r="C26" s="51" t="s">
        <v>96</v>
      </c>
      <c r="D26" s="51"/>
      <c r="E26" s="15" t="s">
        <v>118</v>
      </c>
    </row>
    <row r="27" spans="2:8" s="15" customFormat="1" ht="53.25" customHeight="1" x14ac:dyDescent="0.3">
      <c r="B27" s="21" t="s">
        <v>69</v>
      </c>
      <c r="C27" s="51" t="s">
        <v>97</v>
      </c>
      <c r="D27" s="52"/>
      <c r="E27" s="50" t="s">
        <v>112</v>
      </c>
      <c r="F27" s="50"/>
      <c r="G27" s="50"/>
      <c r="H27" s="15" t="s">
        <v>124</v>
      </c>
    </row>
    <row r="28" spans="2:8" s="15" customFormat="1" x14ac:dyDescent="0.3">
      <c r="B28" s="20" t="s">
        <v>68</v>
      </c>
      <c r="C28" s="52" t="s">
        <v>98</v>
      </c>
      <c r="D28" s="52"/>
    </row>
    <row r="29" spans="2:8" x14ac:dyDescent="0.3">
      <c r="B29" s="11"/>
      <c r="C29" s="11"/>
      <c r="D29" s="11"/>
      <c r="E29" s="11"/>
    </row>
    <row r="30" spans="2:8" x14ac:dyDescent="0.3">
      <c r="B30" s="42" t="s">
        <v>99</v>
      </c>
      <c r="C30" s="42"/>
      <c r="D30" s="42"/>
      <c r="E30" s="11"/>
    </row>
    <row r="31" spans="2:8" s="15" customFormat="1" ht="41.25" customHeight="1" x14ac:dyDescent="0.3">
      <c r="B31" s="16" t="s">
        <v>70</v>
      </c>
      <c r="C31" s="49" t="s">
        <v>100</v>
      </c>
      <c r="D31" s="49"/>
      <c r="E31" s="15" t="s">
        <v>119</v>
      </c>
    </row>
    <row r="32" spans="2:8" s="15" customFormat="1" ht="53.25" customHeight="1" x14ac:dyDescent="0.3">
      <c r="B32" s="18" t="s">
        <v>69</v>
      </c>
      <c r="C32" s="49" t="s">
        <v>101</v>
      </c>
      <c r="D32" s="49"/>
      <c r="E32" s="50" t="s">
        <v>112</v>
      </c>
      <c r="F32" s="50"/>
      <c r="G32" s="50"/>
      <c r="H32" s="15" t="s">
        <v>121</v>
      </c>
    </row>
    <row r="33" spans="2:5" s="15" customFormat="1" ht="25.5" customHeight="1" x14ac:dyDescent="0.3">
      <c r="B33" s="16" t="s">
        <v>68</v>
      </c>
      <c r="C33" s="49" t="s">
        <v>102</v>
      </c>
      <c r="D33" s="49"/>
      <c r="E33" s="15" t="s">
        <v>120</v>
      </c>
    </row>
    <row r="34" spans="2:5" x14ac:dyDescent="0.3">
      <c r="B34" s="11"/>
      <c r="C34" s="11"/>
      <c r="D34" s="11"/>
      <c r="E34" s="11"/>
    </row>
    <row r="35" spans="2:5" s="11" customFormat="1" x14ac:dyDescent="0.3"/>
    <row r="36" spans="2:5" s="11" customFormat="1" x14ac:dyDescent="0.3"/>
    <row r="37" spans="2:5" s="11" customFormat="1" x14ac:dyDescent="0.3"/>
    <row r="38" spans="2:5" s="11" customFormat="1" x14ac:dyDescent="0.3"/>
    <row r="39" spans="2:5" s="11" customFormat="1" x14ac:dyDescent="0.3"/>
    <row r="40" spans="2:5" s="11" customFormat="1" x14ac:dyDescent="0.3"/>
    <row r="41" spans="2:5" s="11" customFormat="1" x14ac:dyDescent="0.3"/>
    <row r="42" spans="2:5" s="11" customFormat="1" x14ac:dyDescent="0.3"/>
    <row r="43" spans="2:5" s="11" customFormat="1" x14ac:dyDescent="0.3"/>
    <row r="44" spans="2:5" s="11" customFormat="1" x14ac:dyDescent="0.3"/>
    <row r="45" spans="2:5" s="11" customFormat="1" x14ac:dyDescent="0.3"/>
    <row r="46" spans="2:5" s="11" customFormat="1" x14ac:dyDescent="0.3"/>
    <row r="47" spans="2:5" s="11" customFormat="1" x14ac:dyDescent="0.3"/>
    <row r="48" spans="2:5" s="11" customFormat="1" x14ac:dyDescent="0.3"/>
    <row r="49" s="11" customFormat="1" x14ac:dyDescent="0.3"/>
    <row r="50" s="11" customFormat="1" x14ac:dyDescent="0.3"/>
    <row r="51" s="11" customFormat="1" x14ac:dyDescent="0.3"/>
    <row r="52" s="11" customFormat="1" x14ac:dyDescent="0.3"/>
    <row r="53" s="11" customFormat="1" x14ac:dyDescent="0.3"/>
    <row r="54" s="11" customFormat="1" x14ac:dyDescent="0.3"/>
    <row r="55" s="11" customFormat="1" x14ac:dyDescent="0.3"/>
    <row r="56" s="11" customFormat="1" x14ac:dyDescent="0.3"/>
    <row r="57" s="11" customFormat="1" x14ac:dyDescent="0.3"/>
    <row r="58" s="11" customFormat="1" x14ac:dyDescent="0.3"/>
    <row r="59" s="11" customFormat="1" x14ac:dyDescent="0.3"/>
    <row r="60" s="11" customFormat="1" x14ac:dyDescent="0.3"/>
    <row r="61" s="11" customFormat="1" x14ac:dyDescent="0.3"/>
    <row r="62" s="11" customFormat="1" x14ac:dyDescent="0.3"/>
    <row r="63" s="11" customFormat="1" x14ac:dyDescent="0.3"/>
    <row r="64" s="11" customFormat="1" x14ac:dyDescent="0.3"/>
    <row r="65" s="11" customFormat="1" x14ac:dyDescent="0.3"/>
    <row r="66" s="11" customFormat="1" x14ac:dyDescent="0.3"/>
    <row r="67" s="11" customFormat="1" x14ac:dyDescent="0.3"/>
    <row r="68" s="11" customFormat="1" x14ac:dyDescent="0.3"/>
    <row r="69" s="11" customFormat="1" x14ac:dyDescent="0.3"/>
    <row r="70" s="11" customFormat="1" x14ac:dyDescent="0.3"/>
    <row r="71" s="11" customFormat="1" x14ac:dyDescent="0.3"/>
    <row r="72" s="11" customFormat="1" x14ac:dyDescent="0.3"/>
    <row r="73" s="11" customFormat="1" x14ac:dyDescent="0.3"/>
    <row r="74" s="11" customFormat="1" x14ac:dyDescent="0.3"/>
    <row r="75" s="11" customFormat="1" x14ac:dyDescent="0.3"/>
    <row r="76" s="11" customFormat="1" x14ac:dyDescent="0.3"/>
    <row r="77" s="11" customFormat="1" x14ac:dyDescent="0.3"/>
    <row r="78" s="11" customFormat="1" x14ac:dyDescent="0.3"/>
    <row r="79" s="11" customFormat="1" x14ac:dyDescent="0.3"/>
    <row r="80" s="11" customFormat="1" x14ac:dyDescent="0.3"/>
    <row r="81" s="11" customFormat="1" x14ac:dyDescent="0.3"/>
    <row r="82" s="11" customFormat="1" x14ac:dyDescent="0.3"/>
    <row r="83" s="11" customFormat="1" x14ac:dyDescent="0.3"/>
    <row r="84" s="11" customFormat="1" x14ac:dyDescent="0.3"/>
    <row r="85" s="11" customFormat="1" x14ac:dyDescent="0.3"/>
    <row r="86" s="11" customFormat="1" x14ac:dyDescent="0.3"/>
    <row r="87" s="11" customFormat="1" x14ac:dyDescent="0.3"/>
    <row r="88" s="11" customFormat="1" x14ac:dyDescent="0.3"/>
    <row r="89" s="11" customFormat="1" x14ac:dyDescent="0.3"/>
    <row r="90" s="11" customFormat="1" x14ac:dyDescent="0.3"/>
    <row r="91" s="11" customFormat="1" x14ac:dyDescent="0.3"/>
    <row r="92" s="11" customFormat="1" x14ac:dyDescent="0.3"/>
    <row r="93" s="11" customFormat="1" x14ac:dyDescent="0.3"/>
    <row r="94" s="11" customFormat="1" x14ac:dyDescent="0.3"/>
    <row r="95" s="11" customFormat="1" x14ac:dyDescent="0.3"/>
    <row r="96" s="11" customFormat="1" x14ac:dyDescent="0.3"/>
    <row r="97" s="11" customFormat="1" x14ac:dyDescent="0.3"/>
    <row r="98" s="11" customFormat="1" x14ac:dyDescent="0.3"/>
    <row r="99" s="11" customFormat="1" x14ac:dyDescent="0.3"/>
    <row r="100" s="11" customFormat="1" x14ac:dyDescent="0.3"/>
    <row r="101" s="11" customFormat="1" x14ac:dyDescent="0.3"/>
    <row r="102" s="11" customFormat="1" x14ac:dyDescent="0.3"/>
    <row r="103" s="11" customFormat="1" x14ac:dyDescent="0.3"/>
    <row r="104" s="11" customFormat="1" x14ac:dyDescent="0.3"/>
    <row r="105" s="11" customFormat="1" x14ac:dyDescent="0.3"/>
    <row r="106" s="11" customFormat="1" x14ac:dyDescent="0.3"/>
    <row r="107" s="11" customFormat="1" x14ac:dyDescent="0.3"/>
    <row r="108" s="11" customFormat="1" x14ac:dyDescent="0.3"/>
    <row r="109" s="11" customFormat="1" x14ac:dyDescent="0.3"/>
    <row r="110" s="11" customFormat="1" x14ac:dyDescent="0.3"/>
    <row r="111" s="11" customFormat="1" x14ac:dyDescent="0.3"/>
    <row r="112" s="11" customFormat="1" x14ac:dyDescent="0.3"/>
    <row r="113" s="11" customFormat="1" x14ac:dyDescent="0.3"/>
    <row r="114" s="11" customFormat="1" x14ac:dyDescent="0.3"/>
    <row r="115" s="11" customFormat="1" x14ac:dyDescent="0.3"/>
    <row r="116" s="11" customFormat="1" x14ac:dyDescent="0.3"/>
    <row r="117" s="11" customFormat="1" x14ac:dyDescent="0.3"/>
    <row r="118" s="11" customFormat="1" x14ac:dyDescent="0.3"/>
    <row r="119" s="11" customFormat="1" x14ac:dyDescent="0.3"/>
    <row r="120" s="11" customFormat="1" x14ac:dyDescent="0.3"/>
    <row r="121" s="11" customFormat="1" x14ac:dyDescent="0.3"/>
    <row r="122" s="11" customFormat="1" x14ac:dyDescent="0.3"/>
    <row r="123" s="11" customFormat="1" x14ac:dyDescent="0.3"/>
    <row r="124" s="11" customFormat="1" x14ac:dyDescent="0.3"/>
    <row r="125" s="11" customFormat="1" x14ac:dyDescent="0.3"/>
    <row r="126" s="11" customFormat="1" x14ac:dyDescent="0.3"/>
    <row r="127" s="11" customFormat="1" x14ac:dyDescent="0.3"/>
    <row r="128" s="11" customFormat="1" x14ac:dyDescent="0.3"/>
    <row r="129" s="11" customFormat="1" x14ac:dyDescent="0.3"/>
    <row r="130" s="11" customFormat="1" x14ac:dyDescent="0.3"/>
    <row r="131" s="11" customFormat="1" x14ac:dyDescent="0.3"/>
    <row r="132" s="11" customFormat="1" x14ac:dyDescent="0.3"/>
    <row r="133" s="11" customFormat="1" x14ac:dyDescent="0.3"/>
    <row r="134" s="11" customFormat="1" x14ac:dyDescent="0.3"/>
    <row r="135" s="11" customFormat="1" x14ac:dyDescent="0.3"/>
    <row r="136" s="11" customFormat="1" x14ac:dyDescent="0.3"/>
    <row r="137" s="11" customFormat="1" x14ac:dyDescent="0.3"/>
    <row r="138" s="11" customFormat="1" x14ac:dyDescent="0.3"/>
    <row r="139" s="11" customFormat="1" x14ac:dyDescent="0.3"/>
    <row r="140" s="11" customFormat="1" x14ac:dyDescent="0.3"/>
    <row r="141" s="11" customFormat="1" x14ac:dyDescent="0.3"/>
    <row r="142" s="11" customFormat="1" x14ac:dyDescent="0.3"/>
    <row r="143" s="11" customFormat="1" x14ac:dyDescent="0.3"/>
    <row r="144" s="11" customFormat="1" x14ac:dyDescent="0.3"/>
    <row r="145" s="11" customFormat="1" x14ac:dyDescent="0.3"/>
    <row r="146" s="11" customFormat="1" x14ac:dyDescent="0.3"/>
    <row r="147" s="11" customFormat="1" x14ac:dyDescent="0.3"/>
    <row r="148" s="11" customFormat="1" x14ac:dyDescent="0.3"/>
    <row r="149" s="11" customFormat="1" x14ac:dyDescent="0.3"/>
    <row r="150" s="11" customFormat="1" x14ac:dyDescent="0.3"/>
    <row r="151" s="11" customFormat="1" x14ac:dyDescent="0.3"/>
    <row r="152" s="11" customFormat="1" x14ac:dyDescent="0.3"/>
    <row r="153" s="11" customFormat="1" x14ac:dyDescent="0.3"/>
    <row r="154" s="11" customFormat="1" x14ac:dyDescent="0.3"/>
    <row r="155" s="11" customFormat="1" x14ac:dyDescent="0.3"/>
    <row r="156" s="11" customFormat="1" x14ac:dyDescent="0.3"/>
    <row r="157" s="11" customFormat="1" x14ac:dyDescent="0.3"/>
    <row r="158" s="11" customFormat="1" x14ac:dyDescent="0.3"/>
    <row r="159" s="11" customFormat="1" x14ac:dyDescent="0.3"/>
    <row r="160" s="11" customFormat="1" x14ac:dyDescent="0.3"/>
    <row r="161" s="11" customFormat="1" x14ac:dyDescent="0.3"/>
    <row r="162" s="11" customFormat="1" x14ac:dyDescent="0.3"/>
    <row r="163" s="11" customFormat="1" x14ac:dyDescent="0.3"/>
    <row r="164" s="11" customFormat="1" x14ac:dyDescent="0.3"/>
    <row r="165" s="11" customFormat="1" x14ac:dyDescent="0.3"/>
    <row r="166" s="11" customFormat="1" x14ac:dyDescent="0.3"/>
    <row r="167" s="11" customFormat="1" x14ac:dyDescent="0.3"/>
    <row r="168" s="11" customFormat="1" x14ac:dyDescent="0.3"/>
    <row r="169" s="11" customFormat="1" x14ac:dyDescent="0.3"/>
    <row r="170" s="11" customFormat="1" x14ac:dyDescent="0.3"/>
    <row r="171" s="11" customFormat="1" x14ac:dyDescent="0.3"/>
    <row r="172" s="11" customFormat="1" x14ac:dyDescent="0.3"/>
    <row r="173" s="11" customFormat="1" x14ac:dyDescent="0.3"/>
    <row r="174" s="11" customFormat="1" x14ac:dyDescent="0.3"/>
    <row r="175" s="11" customFormat="1" x14ac:dyDescent="0.3"/>
    <row r="176" s="11" customFormat="1" x14ac:dyDescent="0.3"/>
    <row r="177" s="11" customFormat="1" x14ac:dyDescent="0.3"/>
    <row r="178" s="11" customFormat="1" x14ac:dyDescent="0.3"/>
    <row r="179" s="11" customFormat="1" x14ac:dyDescent="0.3"/>
    <row r="180" s="11" customFormat="1" x14ac:dyDescent="0.3"/>
    <row r="181" s="11" customFormat="1" x14ac:dyDescent="0.3"/>
    <row r="182" s="11" customFormat="1" x14ac:dyDescent="0.3"/>
    <row r="183" s="11" customFormat="1" x14ac:dyDescent="0.3"/>
    <row r="184" s="11" customFormat="1" x14ac:dyDescent="0.3"/>
    <row r="185" s="11" customFormat="1" x14ac:dyDescent="0.3"/>
    <row r="186" s="11" customFormat="1" x14ac:dyDescent="0.3"/>
    <row r="187" s="11" customFormat="1" x14ac:dyDescent="0.3"/>
    <row r="188" s="11" customFormat="1" x14ac:dyDescent="0.3"/>
    <row r="189" s="11" customFormat="1" x14ac:dyDescent="0.3"/>
    <row r="190" s="11" customFormat="1" x14ac:dyDescent="0.3"/>
    <row r="191" s="11" customFormat="1" x14ac:dyDescent="0.3"/>
    <row r="192" s="11" customFormat="1" x14ac:dyDescent="0.3"/>
    <row r="193" s="11" customFormat="1" x14ac:dyDescent="0.3"/>
    <row r="194" s="11" customFormat="1" x14ac:dyDescent="0.3"/>
    <row r="195" s="11" customFormat="1" x14ac:dyDescent="0.3"/>
    <row r="196" s="11" customFormat="1" x14ac:dyDescent="0.3"/>
    <row r="197" s="11" customFormat="1" x14ac:dyDescent="0.3"/>
    <row r="198" s="11" customFormat="1" x14ac:dyDescent="0.3"/>
    <row r="199" s="11" customFormat="1" x14ac:dyDescent="0.3"/>
    <row r="200" s="11" customFormat="1" x14ac:dyDescent="0.3"/>
    <row r="201" s="11" customFormat="1" x14ac:dyDescent="0.3"/>
    <row r="202" s="11" customFormat="1" x14ac:dyDescent="0.3"/>
    <row r="203" s="11" customFormat="1" x14ac:dyDescent="0.3"/>
    <row r="204" s="11" customFormat="1" x14ac:dyDescent="0.3"/>
    <row r="205" s="11" customFormat="1" x14ac:dyDescent="0.3"/>
    <row r="206" s="11" customFormat="1" x14ac:dyDescent="0.3"/>
    <row r="207" s="11" customFormat="1" x14ac:dyDescent="0.3"/>
    <row r="208" s="11" customFormat="1" x14ac:dyDescent="0.3"/>
    <row r="209" s="11" customFormat="1" x14ac:dyDescent="0.3"/>
    <row r="210" s="11" customFormat="1" x14ac:dyDescent="0.3"/>
    <row r="211" s="11" customFormat="1" x14ac:dyDescent="0.3"/>
    <row r="212" s="11" customFormat="1" x14ac:dyDescent="0.3"/>
    <row r="213" s="11" customFormat="1" x14ac:dyDescent="0.3"/>
    <row r="214" s="11" customFormat="1" x14ac:dyDescent="0.3"/>
    <row r="215" s="11" customFormat="1" x14ac:dyDescent="0.3"/>
    <row r="216" s="11" customFormat="1" x14ac:dyDescent="0.3"/>
    <row r="217" s="11" customFormat="1" x14ac:dyDescent="0.3"/>
    <row r="218" s="11" customFormat="1" x14ac:dyDescent="0.3"/>
    <row r="219" s="11" customFormat="1" x14ac:dyDescent="0.3"/>
    <row r="220" s="11" customFormat="1" x14ac:dyDescent="0.3"/>
    <row r="221" s="11" customFormat="1" x14ac:dyDescent="0.3"/>
    <row r="222" s="11" customFormat="1" x14ac:dyDescent="0.3"/>
    <row r="223" s="11" customFormat="1" x14ac:dyDescent="0.3"/>
    <row r="224" s="11" customFormat="1" x14ac:dyDescent="0.3"/>
    <row r="225" s="11" customFormat="1" x14ac:dyDescent="0.3"/>
    <row r="226" s="11" customFormat="1" x14ac:dyDescent="0.3"/>
    <row r="227" s="11" customFormat="1" x14ac:dyDescent="0.3"/>
    <row r="228" s="11" customFormat="1" x14ac:dyDescent="0.3"/>
    <row r="229" s="11" customFormat="1" x14ac:dyDescent="0.3"/>
    <row r="230" s="11" customFormat="1" x14ac:dyDescent="0.3"/>
    <row r="231" s="11" customFormat="1" x14ac:dyDescent="0.3"/>
    <row r="232" s="11" customFormat="1" x14ac:dyDescent="0.3"/>
    <row r="233" s="11" customFormat="1" x14ac:dyDescent="0.3"/>
    <row r="234" s="11" customFormat="1" x14ac:dyDescent="0.3"/>
    <row r="235" s="11" customFormat="1" x14ac:dyDescent="0.3"/>
    <row r="236" s="11" customFormat="1" x14ac:dyDescent="0.3"/>
    <row r="237" s="11" customFormat="1" x14ac:dyDescent="0.3"/>
    <row r="238" s="11" customFormat="1" x14ac:dyDescent="0.3"/>
    <row r="239" s="11" customFormat="1" x14ac:dyDescent="0.3"/>
    <row r="240" s="11" customFormat="1" x14ac:dyDescent="0.3"/>
    <row r="241" s="11" customFormat="1" x14ac:dyDescent="0.3"/>
    <row r="242" s="11" customFormat="1" x14ac:dyDescent="0.3"/>
    <row r="243" s="11" customFormat="1" x14ac:dyDescent="0.3"/>
    <row r="244" s="11" customFormat="1" x14ac:dyDescent="0.3"/>
    <row r="245" s="11" customFormat="1" x14ac:dyDescent="0.3"/>
    <row r="246" s="11" customFormat="1" x14ac:dyDescent="0.3"/>
    <row r="247" s="11" customFormat="1" x14ac:dyDescent="0.3"/>
    <row r="248" s="11" customFormat="1" x14ac:dyDescent="0.3"/>
    <row r="249" s="11" customFormat="1" x14ac:dyDescent="0.3"/>
    <row r="250" s="11" customFormat="1" x14ac:dyDescent="0.3"/>
    <row r="251" s="11" customFormat="1" x14ac:dyDescent="0.3"/>
    <row r="252" s="11" customFormat="1" x14ac:dyDescent="0.3"/>
    <row r="253" s="11" customFormat="1" x14ac:dyDescent="0.3"/>
    <row r="254" s="11" customFormat="1" x14ac:dyDescent="0.3"/>
    <row r="255" s="11" customFormat="1" x14ac:dyDescent="0.3"/>
    <row r="256" s="11" customFormat="1" x14ac:dyDescent="0.3"/>
    <row r="257" s="11" customFormat="1" x14ac:dyDescent="0.3"/>
    <row r="258" s="11" customFormat="1" x14ac:dyDescent="0.3"/>
    <row r="259" s="11" customFormat="1" x14ac:dyDescent="0.3"/>
    <row r="260" s="11" customFormat="1" x14ac:dyDescent="0.3"/>
    <row r="261" s="11" customFormat="1" x14ac:dyDescent="0.3"/>
  </sheetData>
  <mergeCells count="22">
    <mergeCell ref="C32:D32"/>
    <mergeCell ref="C33:D33"/>
    <mergeCell ref="E22:G22"/>
    <mergeCell ref="E27:G27"/>
    <mergeCell ref="E32:G32"/>
    <mergeCell ref="B25:D25"/>
    <mergeCell ref="C26:D26"/>
    <mergeCell ref="C27:D27"/>
    <mergeCell ref="C28:D28"/>
    <mergeCell ref="B30:D30"/>
    <mergeCell ref="C31:D31"/>
    <mergeCell ref="C23:D23"/>
    <mergeCell ref="C17:D17"/>
    <mergeCell ref="C18:D18"/>
    <mergeCell ref="B20:D20"/>
    <mergeCell ref="C21:D21"/>
    <mergeCell ref="C22:D22"/>
    <mergeCell ref="C12:D12"/>
    <mergeCell ref="C13:D13"/>
    <mergeCell ref="C14:D14"/>
    <mergeCell ref="B11:D11"/>
    <mergeCell ref="B16:D16"/>
  </mergeCells>
  <dataValidations count="4">
    <dataValidation type="list" allowBlank="1" showInputMessage="1" showErrorMessage="1" sqref="C2" xr:uid="{00000000-0002-0000-0300-000000000000}">
      <formula1>Suggested</formula1>
    </dataValidation>
    <dataValidation type="list" allowBlank="1" showInputMessage="1" showErrorMessage="1" sqref="C3" xr:uid="{00000000-0002-0000-0300-000001000000}">
      <formula1>Autoupdate</formula1>
    </dataValidation>
    <dataValidation type="list" allowBlank="1" showInputMessage="1" showErrorMessage="1" sqref="C4:C6" xr:uid="{00000000-0002-0000-0300-000002000000}">
      <formula1>Setup</formula1>
    </dataValidation>
    <dataValidation type="list" allowBlank="1" showInputMessage="1" showErrorMessage="1" sqref="C7" xr:uid="{00000000-0002-0000-0300-000003000000}">
      <formula1>Value_date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workbookViewId="0">
      <selection activeCell="A8" sqref="A8"/>
    </sheetView>
  </sheetViews>
  <sheetFormatPr defaultRowHeight="14.4" x14ac:dyDescent="0.3"/>
  <cols>
    <col min="1" max="1" width="23" customWidth="1"/>
    <col min="2" max="2" width="37.44140625" bestFit="1" customWidth="1"/>
    <col min="3" max="3" width="11" bestFit="1" customWidth="1"/>
  </cols>
  <sheetData>
    <row r="1" spans="1:5" x14ac:dyDescent="0.3">
      <c r="A1" t="s">
        <v>125</v>
      </c>
    </row>
    <row r="2" spans="1:5" x14ac:dyDescent="0.3">
      <c r="A2" t="s">
        <v>132</v>
      </c>
    </row>
    <row r="3" spans="1:5" x14ac:dyDescent="0.3">
      <c r="A3" t="s">
        <v>137</v>
      </c>
      <c r="B3" t="s">
        <v>135</v>
      </c>
      <c r="C3" t="s">
        <v>127</v>
      </c>
      <c r="D3" t="s">
        <v>129</v>
      </c>
      <c r="E3" t="s">
        <v>131</v>
      </c>
    </row>
    <row r="4" spans="1:5" x14ac:dyDescent="0.3">
      <c r="A4" t="s">
        <v>126</v>
      </c>
      <c r="B4" t="s">
        <v>134</v>
      </c>
      <c r="C4" t="s">
        <v>128</v>
      </c>
      <c r="D4" t="s">
        <v>130</v>
      </c>
      <c r="E4" t="s">
        <v>126</v>
      </c>
    </row>
    <row r="6" spans="1:5" x14ac:dyDescent="0.3">
      <c r="A6" t="s">
        <v>133</v>
      </c>
    </row>
    <row r="7" spans="1:5" x14ac:dyDescent="0.3">
      <c r="A7" t="s">
        <v>137</v>
      </c>
      <c r="B7" t="s">
        <v>135</v>
      </c>
      <c r="C7" t="s">
        <v>127</v>
      </c>
      <c r="D7" t="s">
        <v>129</v>
      </c>
      <c r="E7" t="s">
        <v>131</v>
      </c>
    </row>
    <row r="8" spans="1:5" x14ac:dyDescent="0.3">
      <c r="A8" s="19">
        <v>0.625</v>
      </c>
      <c r="B8" s="19">
        <v>0.41666666666666669</v>
      </c>
      <c r="C8" s="19">
        <v>0.58333333333333337</v>
      </c>
      <c r="D8" s="19">
        <v>0.60416666666666663</v>
      </c>
      <c r="E8" s="19">
        <v>0.625</v>
      </c>
    </row>
    <row r="10" spans="1:5" x14ac:dyDescent="0.3">
      <c r="A10" t="s">
        <v>136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b342ba4e-1281-4401-9b18-8f6a3380b580" origin="defaultValue">
  <element uid="id_classification_generalbusiness" value=""/>
</sisl>
</file>

<file path=customXml/itemProps1.xml><?xml version="1.0" encoding="utf-8"?>
<ds:datastoreItem xmlns:ds="http://schemas.openxmlformats.org/officeDocument/2006/customXml" ds:itemID="{4CF8251F-0AE6-43FA-916C-682F36B254F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Data input</vt:lpstr>
      <vt:lpstr>ALCO</vt:lpstr>
      <vt:lpstr>Cutoff config</vt:lpstr>
      <vt:lpstr>Treasury check config</vt:lpstr>
      <vt:lpstr>Other config</vt:lpstr>
      <vt:lpstr>Rule</vt:lpstr>
      <vt:lpstr>Autoupdate</vt:lpstr>
      <vt:lpstr>Cutoff_missed</vt:lpstr>
      <vt:lpstr>ALCO!Print_Area</vt:lpstr>
      <vt:lpstr>'Cutoff config'!Print_Area</vt:lpstr>
      <vt:lpstr>Setup</vt:lpstr>
      <vt:lpstr>Suggested</vt:lpstr>
      <vt:lpstr>Time</vt:lpstr>
      <vt:lpstr>Times</vt:lpstr>
      <vt:lpstr>Treasury</vt:lpstr>
      <vt:lpstr>Value_date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Jeremic Aleksandar (Avaloq-Bioggio)</dc:creator>
  <cp:keywords>DC2,</cp:keywords>
  <cp:lastModifiedBy>Francesco SPAGNULO</cp:lastModifiedBy>
  <cp:lastPrinted>2018-12-17T09:50:14Z</cp:lastPrinted>
  <dcterms:created xsi:type="dcterms:W3CDTF">2018-06-08T11:20:19Z</dcterms:created>
  <dcterms:modified xsi:type="dcterms:W3CDTF">2019-01-22T22:13:31Z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c8b013b4-a8db-415c-93a5-00ad607239cd</vt:lpwstr>
  </property>
  <property fmtid="{D5CDD505-2E9C-101B-9397-08002B2CF9AE}" pid="3" name="bjDocumentLabelXML">
    <vt:lpwstr>&lt;?xml version="1.0" encoding="us-ascii"?&gt;&lt;sisl xmlns:xsi="http://www.w3.org/2001/XMLSchema-instance" xmlns:xsd="http://www.w3.org/2001/XMLSchema" sislVersion="0" policy="b342ba4e-1281-4401-9b18-8f6a3380b580" origin="defaultValue" xmlns="http://www.boldonj</vt:lpwstr>
  </property>
  <property fmtid="{D5CDD505-2E9C-101B-9397-08002B2CF9AE}" pid="4" name="bjDocumentLabelXML-0">
    <vt:lpwstr>ames.com/2008/01/sie/internal/label"&gt;&lt;element uid="id_classification_generalbusiness" value="" /&gt;&lt;/sisl&gt;</vt:lpwstr>
  </property>
  <property fmtid="{D5CDD505-2E9C-101B-9397-08002B2CF9AE}" pid="5" name="bjDocumentSecurityLabel">
    <vt:lpwstr>DC2 - Internal Use</vt:lpwstr>
  </property>
  <property fmtid="{D5CDD505-2E9C-101B-9397-08002B2CF9AE}" pid="6" name="bjDocumentSecurityXML">
    <vt:lpwstr>DC2,</vt:lpwstr>
  </property>
  <property fmtid="{D5CDD505-2E9C-101B-9397-08002B2CF9AE}" pid="7" name="bjSaver">
    <vt:lpwstr>h7mPQU/3T8Vc7tO5VXKXL0wwsVCyRo+W</vt:lpwstr>
  </property>
</Properties>
</file>