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miller1\Desktop\"/>
    </mc:Choice>
  </mc:AlternateContent>
  <xr:revisionPtr revIDLastSave="0" documentId="8_{5B343E9A-F069-48A5-941D-57200CA71C05}" xr6:coauthVersionLast="34" xr6:coauthVersionMax="34" xr10:uidLastSave="{00000000-0000-0000-0000-000000000000}"/>
  <bookViews>
    <workbookView xWindow="0" yWindow="0" windowWidth="28800" windowHeight="11625" xr2:uid="{1673C895-F068-490D-94A6-31D10BE7009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F29" i="1"/>
  <c r="O25" i="1"/>
  <c r="N25" i="1"/>
  <c r="M25" i="1"/>
  <c r="J25" i="1"/>
  <c r="I25" i="1"/>
  <c r="F25" i="1"/>
  <c r="E25" i="1"/>
  <c r="D25" i="1"/>
  <c r="C25" i="1"/>
  <c r="P24" i="1"/>
  <c r="F24" i="1"/>
  <c r="P22" i="1"/>
  <c r="K19" i="1"/>
  <c r="H19" i="1"/>
  <c r="M12" i="1"/>
  <c r="K12" i="1"/>
  <c r="J12" i="1"/>
  <c r="I12" i="1"/>
  <c r="H12" i="1"/>
  <c r="P11" i="1"/>
  <c r="F11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SCHeinl</author>
  </authors>
  <commentList>
    <comment ref="D7" authorId="0" shapeId="0" xr:uid="{94D14DD9-ECBB-4781-88D6-F16D2691A365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Calculated as = (average C7:E7)+average(D6:D7))/2</t>
        </r>
      </text>
    </comment>
    <comment ref="C8" authorId="0" shapeId="0" xr:uid="{878EA1E1-A629-4FA9-915C-DBC959D5AA25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Calculated as = average(C9,D8)</t>
        </r>
      </text>
    </comment>
    <comment ref="D8" authorId="0" shapeId="0" xr:uid="{1575CFC8-ADD3-4630-BD63-2380F8796C07}">
      <text>
        <r>
          <rPr>
            <b/>
            <sz val="10"/>
            <color indexed="81"/>
            <rFont val="Tahoma"/>
            <family val="2"/>
          </rPr>
          <t xml:space="preserve">SCHeinl:
</t>
        </r>
        <r>
          <rPr>
            <sz val="10"/>
            <color indexed="81"/>
            <rFont val="Tahoma"/>
            <family val="2"/>
          </rPr>
          <t>Calculated as = (average(C8:E8) + average(D8:D9))/2</t>
        </r>
      </text>
    </comment>
    <comment ref="H8" authorId="0" shapeId="0" xr:uid="{136C572B-6517-4D47-BF46-FE394E4811BA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Calculated as = average(I8,H9)</t>
        </r>
      </text>
    </comment>
    <comment ref="I8" authorId="0" shapeId="0" xr:uid="{65FB7F5A-B64E-4526-8686-141764E4652F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Calculated as = (average(H8:J8) + average(I8:I9))/2</t>
        </r>
      </text>
    </comment>
    <comment ref="J8" authorId="0" shapeId="0" xr:uid="{CF35B288-04BF-4380-B92E-3D143C114429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Calculated as = (average(I8:K8) + average(J8:J9))/2</t>
        </r>
      </text>
    </comment>
    <comment ref="K8" authorId="0" shapeId="0" xr:uid="{CD1326CC-BC7E-490D-8619-4EF58477725C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Calculated as = average(J8,K9)</t>
        </r>
      </text>
    </comment>
    <comment ref="M8" authorId="0" shapeId="0" xr:uid="{7E13760F-24BB-4CA8-960C-35A583A4452B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Calculated as = average(N8,M9)</t>
        </r>
      </text>
    </comment>
    <comment ref="N8" authorId="0" shapeId="0" xr:uid="{EF35FAC0-33D1-4BAC-8BCE-7BEEE54815B2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Caluclated as = (average(M8:O8) + average(N8:N9))/2</t>
        </r>
      </text>
    </comment>
    <comment ref="D9" authorId="0" shapeId="0" xr:uid="{1AAFB6D7-6B86-4BD5-B0D8-214C3D9C8A46}">
      <text>
        <r>
          <rPr>
            <b/>
            <sz val="10"/>
            <color indexed="81"/>
            <rFont val="Tahoma"/>
            <family val="2"/>
          </rPr>
          <t>SCHeinl:</t>
        </r>
        <r>
          <rPr>
            <sz val="10"/>
            <color indexed="81"/>
            <rFont val="Tahoma"/>
            <family val="2"/>
          </rPr>
          <t xml:space="preserve">
Caluculated as = (average(C9:E9) + (average(D9:D10))/2</t>
        </r>
      </text>
    </comment>
  </commentList>
</comments>
</file>

<file path=xl/sharedStrings.xml><?xml version="1.0" encoding="utf-8"?>
<sst xmlns="http://schemas.openxmlformats.org/spreadsheetml/2006/main" count="31" uniqueCount="31">
  <si>
    <t>Estimated proportion of Alaskan Pinks from Pella et al. 1993:  Shaded cells are imputed values (see cell formulas and comments).</t>
  </si>
  <si>
    <t>Pella et al. (1993): Table 38, p. 94</t>
  </si>
  <si>
    <t>Pella et al. (1993): Table 39, p. 95</t>
  </si>
  <si>
    <t>Pella et al. (1993): Table 40, p. 96</t>
  </si>
  <si>
    <t>Period/Area</t>
  </si>
  <si>
    <t>AK</t>
  </si>
  <si>
    <t>Noyes</t>
  </si>
  <si>
    <t>Dall</t>
  </si>
  <si>
    <t>Cordova</t>
  </si>
  <si>
    <t>L. Clarence</t>
  </si>
  <si>
    <t>M. Clarence</t>
  </si>
  <si>
    <t>Union Bay</t>
  </si>
  <si>
    <t>U. Clarence</t>
  </si>
  <si>
    <t>Revilla</t>
  </si>
  <si>
    <t>Tree Pt.</t>
  </si>
  <si>
    <t>BC</t>
  </si>
  <si>
    <t>Dixon Entrance</t>
  </si>
  <si>
    <t xml:space="preserve">  /Overall</t>
  </si>
  <si>
    <t xml:space="preserve">  /1-10</t>
  </si>
  <si>
    <t xml:space="preserve">  /1-11,12</t>
  </si>
  <si>
    <t xml:space="preserve">  /1-16,17,18</t>
  </si>
  <si>
    <t xml:space="preserve">  /101-4</t>
  </si>
  <si>
    <t xml:space="preserve">  /101-7</t>
  </si>
  <si>
    <t>Langara</t>
  </si>
  <si>
    <t>(Mean of above)</t>
  </si>
  <si>
    <t>3X</t>
  </si>
  <si>
    <t>3Y</t>
  </si>
  <si>
    <t>3Z</t>
  </si>
  <si>
    <t>4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</si>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</sst>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Continuous"/>
    </xf>
    <xf numFmtId="0" fontId="4" fillId="0" borderId="0" xfId="0" applyFont="1" applyAlignment="1">
      <alignment horizontal="center"/>
    </xf>
    <xf numFmtId="0" fontId="5" fillId="0" borderId="0" xfId="0" applyFont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quotePrefix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3274-286E-45DE-A565-784AA7216631}">
  <dimension ref="A1:P31"/>
  <sheetViews>
    <sheetView tabSelected="1" workbookViewId="0">
      <selection sqref="A1:P31"/>
    </sheetView>
  </sheetViews>
  <sheetFormatPr defaultRowHeight="15" x14ac:dyDescent="0.25"/>
  <sheetData>
    <row r="1" spans="1:16" ht="15.75" x14ac:dyDescent="0.25">
      <c r="A1" s="1" t="s">
        <v>0</v>
      </c>
    </row>
    <row r="2" spans="1:16" x14ac:dyDescent="0.25">
      <c r="C2" s="2" t="s">
        <v>1</v>
      </c>
      <c r="D2" s="2"/>
      <c r="E2" s="2"/>
      <c r="F2" s="2"/>
      <c r="G2" s="3"/>
      <c r="H2" s="2" t="s">
        <v>2</v>
      </c>
      <c r="I2" s="2"/>
      <c r="J2" s="2"/>
      <c r="K2" s="2"/>
      <c r="L2" s="3"/>
      <c r="M2" s="2" t="s">
        <v>3</v>
      </c>
      <c r="N2" s="2"/>
      <c r="O2" s="2"/>
      <c r="P2" s="2"/>
    </row>
    <row r="3" spans="1:16" x14ac:dyDescent="0.25">
      <c r="C3" s="4"/>
      <c r="D3" s="5">
        <v>1982</v>
      </c>
      <c r="E3" s="5"/>
      <c r="F3" s="4"/>
      <c r="H3" s="4"/>
      <c r="I3" s="5">
        <v>1984</v>
      </c>
      <c r="J3" s="5"/>
      <c r="K3" s="4"/>
      <c r="M3" s="4"/>
      <c r="N3" s="5">
        <v>1985</v>
      </c>
      <c r="O3" s="5"/>
      <c r="P3" s="4"/>
    </row>
    <row r="4" spans="1:16" x14ac:dyDescent="0.25">
      <c r="B4" s="4" t="s">
        <v>4</v>
      </c>
      <c r="C4" s="6">
        <v>1</v>
      </c>
      <c r="D4" s="6">
        <v>2</v>
      </c>
      <c r="E4" s="6">
        <v>3</v>
      </c>
      <c r="F4" s="6">
        <v>4</v>
      </c>
      <c r="G4" s="7"/>
      <c r="H4" s="6">
        <v>1</v>
      </c>
      <c r="I4" s="6">
        <v>2</v>
      </c>
      <c r="J4" s="6">
        <v>3</v>
      </c>
      <c r="K4" s="6">
        <v>4</v>
      </c>
      <c r="M4" s="6">
        <v>1</v>
      </c>
      <c r="N4" s="6">
        <v>2</v>
      </c>
      <c r="O4" s="6">
        <v>3</v>
      </c>
      <c r="P4" s="6">
        <v>4</v>
      </c>
    </row>
    <row r="5" spans="1:16" x14ac:dyDescent="0.25">
      <c r="C5" s="6"/>
      <c r="D5" s="6"/>
      <c r="E5" s="6"/>
      <c r="F5" s="6"/>
      <c r="G5" s="7"/>
      <c r="H5" s="6"/>
      <c r="I5" s="6"/>
      <c r="J5" s="6"/>
      <c r="K5" s="6"/>
      <c r="M5" s="6"/>
      <c r="N5" s="6"/>
      <c r="O5" s="6"/>
      <c r="P5" s="6"/>
    </row>
    <row r="6" spans="1:16" x14ac:dyDescent="0.25">
      <c r="A6" s="4" t="s">
        <v>5</v>
      </c>
      <c r="B6" t="s">
        <v>6</v>
      </c>
      <c r="C6" s="8">
        <v>0.81</v>
      </c>
      <c r="D6" s="8">
        <v>0.84</v>
      </c>
      <c r="E6" s="8">
        <v>0.77</v>
      </c>
      <c r="F6" s="8">
        <v>0.94</v>
      </c>
      <c r="H6" s="8">
        <v>0.97</v>
      </c>
      <c r="I6" s="8">
        <v>0.86</v>
      </c>
      <c r="J6" s="8">
        <v>0.99</v>
      </c>
      <c r="K6" s="8">
        <v>0.98</v>
      </c>
      <c r="M6" s="8">
        <v>0.95</v>
      </c>
      <c r="N6" s="8">
        <v>0.97</v>
      </c>
      <c r="O6" s="8">
        <v>0.92</v>
      </c>
      <c r="P6" s="8">
        <v>0.92</v>
      </c>
    </row>
    <row r="7" spans="1:16" x14ac:dyDescent="0.25">
      <c r="B7" t="s">
        <v>7</v>
      </c>
      <c r="C7" s="8">
        <v>0.96</v>
      </c>
      <c r="D7" s="9">
        <v>0.84285714285714286</v>
      </c>
      <c r="E7" s="8">
        <v>0.73</v>
      </c>
      <c r="F7" s="8">
        <v>0.98</v>
      </c>
      <c r="H7" s="8">
        <v>0.98</v>
      </c>
      <c r="I7" s="8">
        <v>0.82</v>
      </c>
      <c r="J7" s="8">
        <v>0.89</v>
      </c>
      <c r="K7" s="8">
        <v>0.9</v>
      </c>
      <c r="M7" s="8">
        <v>0.98</v>
      </c>
      <c r="N7" s="8">
        <v>0.96</v>
      </c>
      <c r="O7" s="8">
        <v>0.96</v>
      </c>
      <c r="P7" s="8">
        <v>0.87</v>
      </c>
    </row>
    <row r="8" spans="1:16" x14ac:dyDescent="0.25">
      <c r="B8" t="s">
        <v>8</v>
      </c>
      <c r="C8" s="9">
        <v>0.95250000000000001</v>
      </c>
      <c r="D8" s="9">
        <v>0.93500000000000005</v>
      </c>
      <c r="E8" s="8">
        <v>0.91</v>
      </c>
      <c r="F8" s="8">
        <v>0.98</v>
      </c>
      <c r="H8" s="9">
        <v>0.96625000000000005</v>
      </c>
      <c r="I8" s="9">
        <v>0.9325</v>
      </c>
      <c r="J8" s="9">
        <v>0.96250000000000002</v>
      </c>
      <c r="K8" s="9">
        <f>AVERAGE(J8,K9)</f>
        <v>0.98124999999999996</v>
      </c>
      <c r="M8" s="9">
        <v>0.99666666666666659</v>
      </c>
      <c r="N8" s="9">
        <v>0.99333333333333318</v>
      </c>
      <c r="O8" s="8">
        <v>0.98</v>
      </c>
      <c r="P8" s="8">
        <v>1</v>
      </c>
    </row>
    <row r="9" spans="1:16" x14ac:dyDescent="0.25">
      <c r="B9" t="s">
        <v>9</v>
      </c>
      <c r="C9" s="8">
        <v>0.97</v>
      </c>
      <c r="D9" s="9">
        <v>0.94</v>
      </c>
      <c r="E9" s="8">
        <v>0.91</v>
      </c>
      <c r="F9" s="8">
        <v>0.99</v>
      </c>
      <c r="H9" s="8">
        <v>1</v>
      </c>
      <c r="I9" s="8">
        <v>0.89</v>
      </c>
      <c r="J9" s="8">
        <v>0.97</v>
      </c>
      <c r="K9" s="8">
        <v>1</v>
      </c>
      <c r="M9" s="8">
        <v>1</v>
      </c>
      <c r="N9" s="8">
        <v>1</v>
      </c>
      <c r="O9" s="8">
        <v>0.94</v>
      </c>
      <c r="P9" s="8">
        <v>1</v>
      </c>
    </row>
    <row r="10" spans="1:16" x14ac:dyDescent="0.25">
      <c r="B10" t="s">
        <v>10</v>
      </c>
      <c r="C10" s="8">
        <v>0.99</v>
      </c>
      <c r="D10" s="8">
        <v>0.94</v>
      </c>
      <c r="E10" s="8">
        <v>0.94</v>
      </c>
      <c r="F10" s="8">
        <v>1</v>
      </c>
      <c r="H10" s="10"/>
      <c r="I10" s="10"/>
      <c r="J10" s="10"/>
      <c r="K10" s="10"/>
      <c r="M10" s="8">
        <v>1</v>
      </c>
      <c r="N10" s="8">
        <v>1</v>
      </c>
      <c r="O10" s="8">
        <v>0.99</v>
      </c>
      <c r="P10" s="8">
        <v>0.99</v>
      </c>
    </row>
    <row r="11" spans="1:16" x14ac:dyDescent="0.25">
      <c r="B11" t="s">
        <v>11</v>
      </c>
      <c r="C11" s="8">
        <v>1</v>
      </c>
      <c r="D11" s="8">
        <v>0.85</v>
      </c>
      <c r="E11" s="8">
        <v>1</v>
      </c>
      <c r="F11" s="9">
        <f>AVERAGE(E11,F12)</f>
        <v>1</v>
      </c>
      <c r="H11" s="10"/>
      <c r="I11" s="10"/>
      <c r="J11" s="10"/>
      <c r="K11" s="10"/>
      <c r="M11" s="8">
        <v>1</v>
      </c>
      <c r="N11" s="8">
        <v>1</v>
      </c>
      <c r="O11" s="8">
        <v>1</v>
      </c>
      <c r="P11" s="9">
        <f>AVERAGE(O11,P12)</f>
        <v>1</v>
      </c>
    </row>
    <row r="12" spans="1:16" x14ac:dyDescent="0.25">
      <c r="B12" t="s">
        <v>12</v>
      </c>
      <c r="C12" s="8">
        <v>0.99</v>
      </c>
      <c r="D12" s="8">
        <v>0.91</v>
      </c>
      <c r="E12" s="8">
        <v>0.95</v>
      </c>
      <c r="F12" s="8">
        <v>1</v>
      </c>
      <c r="H12" s="11">
        <f>AVERAGE(C12,M12)</f>
        <v>0.995</v>
      </c>
      <c r="I12" s="11">
        <f>AVERAGE(D12,N12)</f>
        <v>0.95500000000000007</v>
      </c>
      <c r="J12" s="11">
        <f>AVERAGE(E12,O12)</f>
        <v>0.97499999999999998</v>
      </c>
      <c r="K12" s="11">
        <f>AVERAGE(F12,P12)</f>
        <v>1</v>
      </c>
      <c r="M12" s="9">
        <f>AVERAGE(M11,N12)</f>
        <v>1</v>
      </c>
      <c r="N12" s="8">
        <v>1</v>
      </c>
      <c r="O12" s="8">
        <v>1</v>
      </c>
      <c r="P12" s="8">
        <v>1</v>
      </c>
    </row>
    <row r="13" spans="1:16" x14ac:dyDescent="0.25">
      <c r="B13" t="s">
        <v>13</v>
      </c>
      <c r="C13" s="8">
        <v>0.93</v>
      </c>
      <c r="D13" s="8">
        <v>0.83</v>
      </c>
      <c r="E13" s="8">
        <v>0.42</v>
      </c>
      <c r="F13" s="8">
        <v>0.96</v>
      </c>
      <c r="H13" s="8">
        <v>0.99</v>
      </c>
      <c r="I13" s="8">
        <v>0.97</v>
      </c>
      <c r="J13" s="8">
        <v>0.98</v>
      </c>
      <c r="K13" s="8">
        <v>0.76</v>
      </c>
      <c r="M13" s="8">
        <v>1</v>
      </c>
      <c r="N13" s="8">
        <v>0.98</v>
      </c>
      <c r="O13" s="8">
        <v>0.9</v>
      </c>
      <c r="P13" s="8">
        <v>0.83</v>
      </c>
    </row>
    <row r="14" spans="1:16" x14ac:dyDescent="0.25">
      <c r="B14" t="s">
        <v>14</v>
      </c>
      <c r="C14" s="8">
        <v>0.93</v>
      </c>
      <c r="D14" s="8">
        <v>0.66</v>
      </c>
      <c r="E14" s="8">
        <v>0.36</v>
      </c>
      <c r="F14" s="8">
        <v>0.87</v>
      </c>
      <c r="H14" s="8">
        <v>0.95</v>
      </c>
      <c r="I14" s="8">
        <v>0.8</v>
      </c>
      <c r="J14" s="8">
        <v>0.51</v>
      </c>
      <c r="K14" s="8">
        <v>0.32</v>
      </c>
      <c r="M14" s="8">
        <v>0.98</v>
      </c>
      <c r="N14" s="8">
        <v>0.9</v>
      </c>
      <c r="O14" s="8">
        <v>0.67</v>
      </c>
      <c r="P14" s="8">
        <v>0.52</v>
      </c>
    </row>
    <row r="17" spans="1:16" x14ac:dyDescent="0.25">
      <c r="A17" s="4" t="s">
        <v>15</v>
      </c>
      <c r="B17" t="s">
        <v>16</v>
      </c>
      <c r="H17" s="8"/>
      <c r="I17" s="8"/>
      <c r="J17" s="8"/>
      <c r="K17" s="8"/>
      <c r="M17" s="8"/>
      <c r="N17" s="8"/>
      <c r="O17" s="8"/>
      <c r="P17" s="8"/>
    </row>
    <row r="18" spans="1:16" x14ac:dyDescent="0.25">
      <c r="B18" s="12" t="s">
        <v>17</v>
      </c>
      <c r="C18" s="8">
        <v>0.97</v>
      </c>
      <c r="D18" s="8">
        <v>0.84</v>
      </c>
      <c r="E18" s="8">
        <v>0.67</v>
      </c>
      <c r="F18" s="8">
        <v>0.94</v>
      </c>
      <c r="H18" s="8"/>
      <c r="I18" s="8"/>
      <c r="J18" s="8"/>
      <c r="K18" s="8"/>
      <c r="M18" s="8"/>
      <c r="N18" s="8"/>
      <c r="O18" s="8"/>
      <c r="P18" s="8"/>
    </row>
    <row r="19" spans="1:16" x14ac:dyDescent="0.25">
      <c r="B19" s="13" t="s">
        <v>18</v>
      </c>
      <c r="C19" s="8"/>
      <c r="D19" s="8"/>
      <c r="E19" s="8"/>
      <c r="F19" s="8"/>
      <c r="H19" s="9">
        <f>AVERAGE(I19,H20)</f>
        <v>0.84499999999999997</v>
      </c>
      <c r="I19" s="8">
        <v>0.81</v>
      </c>
      <c r="J19" s="8">
        <v>0.71</v>
      </c>
      <c r="K19" s="9">
        <f>AVERAGE(J19,K20)</f>
        <v>0.76</v>
      </c>
      <c r="M19" s="8"/>
      <c r="N19" s="8"/>
      <c r="O19" s="8"/>
      <c r="P19" s="8"/>
    </row>
    <row r="20" spans="1:16" x14ac:dyDescent="0.25">
      <c r="B20" s="12" t="s">
        <v>19</v>
      </c>
      <c r="C20" s="8"/>
      <c r="D20" s="8"/>
      <c r="E20" s="8"/>
      <c r="F20" s="8"/>
      <c r="H20" s="8">
        <v>0.88</v>
      </c>
      <c r="I20" s="8">
        <v>0.8</v>
      </c>
      <c r="J20" s="8">
        <v>0.92</v>
      </c>
      <c r="K20" s="8">
        <v>0.81</v>
      </c>
      <c r="M20" s="8"/>
      <c r="N20" s="8"/>
      <c r="O20" s="8"/>
      <c r="P20" s="8"/>
    </row>
    <row r="21" spans="1:16" x14ac:dyDescent="0.25">
      <c r="B21" s="12" t="s">
        <v>20</v>
      </c>
      <c r="C21" s="8"/>
      <c r="D21" s="8"/>
      <c r="E21" s="8"/>
      <c r="F21" s="8"/>
      <c r="H21" s="8">
        <v>0.86</v>
      </c>
      <c r="I21" s="8">
        <v>0.74</v>
      </c>
      <c r="J21" s="8">
        <v>0.36</v>
      </c>
      <c r="K21" s="8">
        <v>0.37</v>
      </c>
      <c r="M21" s="8"/>
      <c r="N21" s="8"/>
      <c r="O21" s="8"/>
      <c r="P21" s="8"/>
    </row>
    <row r="22" spans="1:16" x14ac:dyDescent="0.25">
      <c r="B22" s="12" t="s">
        <v>21</v>
      </c>
      <c r="C22" s="8"/>
      <c r="D22" s="8"/>
      <c r="E22" s="8"/>
      <c r="F22" s="8"/>
      <c r="H22" s="8"/>
      <c r="I22" s="8"/>
      <c r="J22" s="8"/>
      <c r="K22" s="8"/>
      <c r="M22" s="8">
        <v>0.81</v>
      </c>
      <c r="N22" s="8">
        <v>0.97</v>
      </c>
      <c r="O22" s="8">
        <v>0.95</v>
      </c>
      <c r="P22" s="9">
        <f>AVERAGE(P23,O22)</f>
        <v>0.70499999999999996</v>
      </c>
    </row>
    <row r="23" spans="1:16" x14ac:dyDescent="0.25">
      <c r="B23" s="12" t="s">
        <v>22</v>
      </c>
      <c r="C23" s="8"/>
      <c r="D23" s="8"/>
      <c r="E23" s="8"/>
      <c r="F23" s="8"/>
      <c r="H23" s="8"/>
      <c r="I23" s="8"/>
      <c r="J23" s="8"/>
      <c r="K23" s="8"/>
      <c r="M23" s="8">
        <v>0.95</v>
      </c>
      <c r="N23" s="8">
        <v>0.54</v>
      </c>
      <c r="O23" s="8">
        <v>0.3</v>
      </c>
      <c r="P23" s="8">
        <v>0.46</v>
      </c>
    </row>
    <row r="24" spans="1:16" x14ac:dyDescent="0.25">
      <c r="B24" t="s">
        <v>23</v>
      </c>
      <c r="C24" s="8">
        <v>0.85</v>
      </c>
      <c r="D24" s="8">
        <v>0.69</v>
      </c>
      <c r="E24" s="8">
        <v>0.78</v>
      </c>
      <c r="F24" s="9">
        <f>AVERAGE(F18,E24)</f>
        <v>0.86</v>
      </c>
      <c r="H24" s="8"/>
      <c r="I24" s="8"/>
      <c r="J24" s="8"/>
      <c r="K24" s="8"/>
      <c r="M24" s="8">
        <v>0.72</v>
      </c>
      <c r="N24" s="8">
        <v>0.23</v>
      </c>
      <c r="O24" s="8">
        <v>0.43</v>
      </c>
      <c r="P24" s="9">
        <f>AVERAGE(P23,O24)</f>
        <v>0.44500000000000001</v>
      </c>
    </row>
    <row r="25" spans="1:16" x14ac:dyDescent="0.25">
      <c r="B25" t="s">
        <v>24</v>
      </c>
      <c r="C25" s="8">
        <f>AVERAGE(C18:C24)</f>
        <v>0.90999999999999992</v>
      </c>
      <c r="D25" s="8">
        <f>AVERAGE(D18:D24)</f>
        <v>0.7649999999999999</v>
      </c>
      <c r="E25" s="8">
        <f>AVERAGE(E18:E24)</f>
        <v>0.72500000000000009</v>
      </c>
      <c r="F25" s="8">
        <f>AVERAGE(F18:F24)</f>
        <v>0.89999999999999991</v>
      </c>
      <c r="H25" s="8">
        <v>0.86166666666666669</v>
      </c>
      <c r="I25" s="8">
        <f t="shared" ref="I25:O25" si="0">AVERAGE(I18:I24)</f>
        <v>0.78333333333333333</v>
      </c>
      <c r="J25" s="8">
        <f t="shared" si="0"/>
        <v>0.66333333333333322</v>
      </c>
      <c r="K25" s="8">
        <v>0.64666666666666661</v>
      </c>
      <c r="M25" s="8">
        <f t="shared" si="0"/>
        <v>0.82666666666666666</v>
      </c>
      <c r="N25" s="8">
        <f t="shared" si="0"/>
        <v>0.57999999999999996</v>
      </c>
      <c r="O25" s="8">
        <f t="shared" si="0"/>
        <v>0.55999999999999994</v>
      </c>
      <c r="P25" s="8">
        <v>0.53666666666666674</v>
      </c>
    </row>
    <row r="26" spans="1:16" x14ac:dyDescent="0.25">
      <c r="B26" t="s">
        <v>25</v>
      </c>
      <c r="C26" s="8">
        <v>0.87</v>
      </c>
      <c r="D26" s="8">
        <v>0.49</v>
      </c>
      <c r="E26" s="8">
        <v>0.26</v>
      </c>
      <c r="F26" s="8">
        <v>0.74</v>
      </c>
      <c r="H26" s="8">
        <v>0.84</v>
      </c>
      <c r="I26" s="8">
        <v>0.62</v>
      </c>
      <c r="J26" s="8">
        <v>0.28000000000000003</v>
      </c>
      <c r="K26" s="8">
        <v>0.05</v>
      </c>
      <c r="M26" s="8">
        <v>1</v>
      </c>
      <c r="N26" s="8">
        <v>0.54</v>
      </c>
      <c r="O26" s="8">
        <v>0.19</v>
      </c>
      <c r="P26" s="8">
        <v>0.09</v>
      </c>
    </row>
    <row r="27" spans="1:16" x14ac:dyDescent="0.25">
      <c r="B27" t="s">
        <v>26</v>
      </c>
      <c r="C27" s="8">
        <v>0.48</v>
      </c>
      <c r="D27" s="8">
        <v>0.33</v>
      </c>
      <c r="E27" s="8">
        <v>0.3</v>
      </c>
      <c r="F27" s="8">
        <v>0.63</v>
      </c>
      <c r="H27" s="8">
        <v>0.89</v>
      </c>
      <c r="I27" s="8">
        <v>0.6</v>
      </c>
      <c r="J27" s="8">
        <v>0.53</v>
      </c>
      <c r="K27" s="8">
        <v>0.1</v>
      </c>
      <c r="M27" s="8">
        <v>0.92</v>
      </c>
      <c r="N27" s="8">
        <v>0.89</v>
      </c>
      <c r="O27" s="8">
        <v>0.71</v>
      </c>
      <c r="P27" s="8">
        <v>0.22</v>
      </c>
    </row>
    <row r="28" spans="1:16" x14ac:dyDescent="0.25">
      <c r="B28" t="s">
        <v>27</v>
      </c>
      <c r="C28" s="8">
        <v>0.44</v>
      </c>
      <c r="D28" s="8">
        <v>0.33</v>
      </c>
      <c r="E28" s="8">
        <v>0.27</v>
      </c>
      <c r="F28" s="8">
        <v>1</v>
      </c>
      <c r="H28" s="8">
        <v>0.91</v>
      </c>
      <c r="I28" s="8">
        <v>0.6</v>
      </c>
      <c r="J28" s="8">
        <v>0.33</v>
      </c>
      <c r="K28" s="8">
        <v>0.14000000000000001</v>
      </c>
      <c r="M28" s="8">
        <v>0.99</v>
      </c>
      <c r="N28" s="8">
        <v>0.84</v>
      </c>
      <c r="O28" s="8">
        <v>0.54</v>
      </c>
      <c r="P28" s="8">
        <v>0.18</v>
      </c>
    </row>
    <row r="29" spans="1:16" x14ac:dyDescent="0.25">
      <c r="B29" s="12" t="s">
        <v>28</v>
      </c>
      <c r="C29" s="8">
        <v>0.93</v>
      </c>
      <c r="D29" s="8">
        <v>0.64</v>
      </c>
      <c r="E29" s="8">
        <v>0.08</v>
      </c>
      <c r="F29" s="9">
        <f>AVERAGE(F30,E29)</f>
        <v>8.4999999999999992E-2</v>
      </c>
      <c r="H29" s="8">
        <v>0.54</v>
      </c>
      <c r="I29" s="8">
        <v>0.42</v>
      </c>
      <c r="J29" s="8">
        <v>0.2</v>
      </c>
      <c r="K29" s="8">
        <v>0.23</v>
      </c>
      <c r="M29" s="8">
        <v>1</v>
      </c>
      <c r="N29" s="8">
        <v>0.13</v>
      </c>
      <c r="O29" s="8">
        <v>7.0000000000000007E-2</v>
      </c>
      <c r="P29" s="8">
        <v>0</v>
      </c>
    </row>
    <row r="30" spans="1:16" x14ac:dyDescent="0.25">
      <c r="B30" s="12" t="s">
        <v>29</v>
      </c>
      <c r="C30" s="9">
        <f>AVERAGE(C29,D30)</f>
        <v>0.77500000000000002</v>
      </c>
      <c r="D30" s="8">
        <v>0.62</v>
      </c>
      <c r="E30" s="8">
        <v>0.19</v>
      </c>
      <c r="F30" s="8">
        <v>0.09</v>
      </c>
      <c r="H30" s="8">
        <v>0.86</v>
      </c>
      <c r="I30" s="8">
        <v>0.28999999999999998</v>
      </c>
      <c r="J30" s="8">
        <v>0.11</v>
      </c>
      <c r="K30" s="8">
        <v>0.4</v>
      </c>
      <c r="M30" s="8">
        <v>0.99</v>
      </c>
      <c r="N30" s="8">
        <v>0.17</v>
      </c>
      <c r="O30" s="8">
        <v>7.0000000000000007E-2</v>
      </c>
      <c r="P30" s="8">
        <v>0</v>
      </c>
    </row>
    <row r="31" spans="1:16" x14ac:dyDescent="0.25">
      <c r="B31" s="12" t="s">
        <v>30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>
        <v>0.33</v>
      </c>
      <c r="N31" s="8">
        <v>0.08</v>
      </c>
      <c r="O31" s="8">
        <v>0.05</v>
      </c>
      <c r="P31" s="8">
        <v>0</v>
      </c>
    </row>
  </sheetData>
  <mergeCells count="3">
    <mergeCell ref="C2:F2"/>
    <mergeCell ref="H2:K2"/>
    <mergeCell ref="M2:P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Sara E (DFG)</dc:creator>
  <cp:lastModifiedBy>Miller, Sara E (DFG)</cp:lastModifiedBy>
  <dcterms:created xsi:type="dcterms:W3CDTF">2018-08-24T17:36:38Z</dcterms:created>
  <dcterms:modified xsi:type="dcterms:W3CDTF">2018-08-24T17:37:35Z</dcterms:modified>
</cp:coreProperties>
</file>