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TAYCO\Documents\Github\sparta-butuan-incubation-workshop\Linear_Regression\"/>
    </mc:Choice>
  </mc:AlternateContent>
  <xr:revisionPtr revIDLastSave="0" documentId="13_ncr:1_{A76E5222-4F06-4211-A87C-7CEA505B579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_Desc" sheetId="2" r:id="rId1"/>
    <sheet name="Data" sheetId="1" r:id="rId2"/>
  </sheets>
  <definedNames>
    <definedName name="_xlnm._FilterDatabase" localSheetId="1" hidden="1">Data!$A$1:$I$133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2" i="1"/>
</calcChain>
</file>

<file path=xl/sharedStrings.xml><?xml version="1.0" encoding="utf-8"?>
<sst xmlns="http://schemas.openxmlformats.org/spreadsheetml/2006/main" count="314" uniqueCount="274">
  <si>
    <t>ISSA</t>
  </si>
  <si>
    <t>SESAY</t>
  </si>
  <si>
    <t>ALLIEU</t>
  </si>
  <si>
    <t>KONDEWA</t>
  </si>
  <si>
    <t>SANTIGIE</t>
  </si>
  <si>
    <t>KANU</t>
  </si>
  <si>
    <t>BAZZY</t>
  </si>
  <si>
    <t>KAMARA</t>
  </si>
  <si>
    <t>MORRIS</t>
  </si>
  <si>
    <t>KALLON</t>
  </si>
  <si>
    <t>AUGUSTINE</t>
  </si>
  <si>
    <t>GBAO</t>
  </si>
  <si>
    <t>MOININA</t>
  </si>
  <si>
    <t>FOFANA</t>
  </si>
  <si>
    <t>ALEX</t>
  </si>
  <si>
    <t>BRIMA</t>
  </si>
  <si>
    <t>ZORAN</t>
  </si>
  <si>
    <t>ZIGIC</t>
  </si>
  <si>
    <t>DRAGAN</t>
  </si>
  <si>
    <t>ZELENOVIC</t>
  </si>
  <si>
    <t>SIMO</t>
  </si>
  <si>
    <t>ZARIC</t>
  </si>
  <si>
    <t>VUKOVIC</t>
  </si>
  <si>
    <t>MITAR</t>
  </si>
  <si>
    <t>VASILJEVIC</t>
  </si>
  <si>
    <t>STEVAN</t>
  </si>
  <si>
    <t>TODOROVIC</t>
  </si>
  <si>
    <t>JOHAN</t>
  </si>
  <si>
    <t>TARCULOVSKI</t>
  </si>
  <si>
    <t>MIROSLAV</t>
  </si>
  <si>
    <t>TADIC</t>
  </si>
  <si>
    <t>DUSKO</t>
  </si>
  <si>
    <t>PAVLE</t>
  </si>
  <si>
    <t>STRUGAR</t>
  </si>
  <si>
    <t>MILOMAR</t>
  </si>
  <si>
    <t>STAKIC</t>
  </si>
  <si>
    <t>VESELIN</t>
  </si>
  <si>
    <t>SLJIVACANIN</t>
  </si>
  <si>
    <t>MILAN</t>
  </si>
  <si>
    <t>SIMIC</t>
  </si>
  <si>
    <t>BLAGOJE</t>
  </si>
  <si>
    <t>SIKIRICA</t>
  </si>
  <si>
    <t>VLADIMIR</t>
  </si>
  <si>
    <t>SANTIC</t>
  </si>
  <si>
    <t>NIKOLA</t>
  </si>
  <si>
    <t>SAINOVIC</t>
  </si>
  <si>
    <t>IVICA</t>
  </si>
  <si>
    <t>RAJIC</t>
  </si>
  <si>
    <t>MLADJO</t>
  </si>
  <si>
    <t>RADIC</t>
  </si>
  <si>
    <t>DRAGOLJUB</t>
  </si>
  <si>
    <t>PRCAC</t>
  </si>
  <si>
    <t>VUJADIN</t>
  </si>
  <si>
    <t>POPOVIC</t>
  </si>
  <si>
    <t>BILJANA</t>
  </si>
  <si>
    <t>PLAVSIC</t>
  </si>
  <si>
    <t>NEBOJSA</t>
  </si>
  <si>
    <t>PAVKOVIC</t>
  </si>
  <si>
    <t>NASER</t>
  </si>
  <si>
    <t>ORIC</t>
  </si>
  <si>
    <t>OJDANIC</t>
  </si>
  <si>
    <t>OBRENOVIC</t>
  </si>
  <si>
    <t>MOMIR</t>
  </si>
  <si>
    <t>NIKOLIC</t>
  </si>
  <si>
    <t>DRAGO</t>
  </si>
  <si>
    <t>MLADEN</t>
  </si>
  <si>
    <t>NALETILIC</t>
  </si>
  <si>
    <t>ZDRAVKO</t>
  </si>
  <si>
    <t>MUCIC</t>
  </si>
  <si>
    <t>MILE</t>
  </si>
  <si>
    <t>MRKSIC</t>
  </si>
  <si>
    <t>DARKO</t>
  </si>
  <si>
    <t>MRDJA</t>
  </si>
  <si>
    <t>DRAGOMIR</t>
  </si>
  <si>
    <t>MILOSEVIC</t>
  </si>
  <si>
    <t>RADIVOJE</t>
  </si>
  <si>
    <t>MILETIC</t>
  </si>
  <si>
    <t>VINKO</t>
  </si>
  <si>
    <t>MARTINOVIC</t>
  </si>
  <si>
    <t>MARTIC</t>
  </si>
  <si>
    <t>SRETEN</t>
  </si>
  <si>
    <t>LUKIC</t>
  </si>
  <si>
    <t>SREDOJE</t>
  </si>
  <si>
    <t>LAZAREVIC</t>
  </si>
  <si>
    <t>ESAD</t>
  </si>
  <si>
    <t>LANDZO</t>
  </si>
  <si>
    <t>KVOCKA</t>
  </si>
  <si>
    <t>KUPRESKIC</t>
  </si>
  <si>
    <t>VLATKO</t>
  </si>
  <si>
    <t>MIRJAN</t>
  </si>
  <si>
    <t>KUNARAC</t>
  </si>
  <si>
    <t>AMIR</t>
  </si>
  <si>
    <t>KUBURA</t>
  </si>
  <si>
    <t>RADISLAV</t>
  </si>
  <si>
    <t>KRSTIC</t>
  </si>
  <si>
    <t>MILORAD</t>
  </si>
  <si>
    <t>KRNOJELAC</t>
  </si>
  <si>
    <t>MOMCILO</t>
  </si>
  <si>
    <t>KRAJISNIK</t>
  </si>
  <si>
    <t>RADOMIR</t>
  </si>
  <si>
    <t>KOVAC</t>
  </si>
  <si>
    <t>MILOJICA</t>
  </si>
  <si>
    <t>KOS</t>
  </si>
  <si>
    <t>DARIO</t>
  </si>
  <si>
    <t>KORDIC</t>
  </si>
  <si>
    <t>KOLUNDZIJA</t>
  </si>
  <si>
    <t>JOSIPOVIC</t>
  </si>
  <si>
    <t>MIODRAG</t>
  </si>
  <si>
    <t>JOKIC</t>
  </si>
  <si>
    <t>GORAN</t>
  </si>
  <si>
    <t>JELISIC</t>
  </si>
  <si>
    <t>ENVER</t>
  </si>
  <si>
    <t>HADZIHASANOVIC</t>
  </si>
  <si>
    <t>GVERO</t>
  </si>
  <si>
    <t>STANISLAV</t>
  </si>
  <si>
    <t>GALIC</t>
  </si>
  <si>
    <t>ANTO</t>
  </si>
  <si>
    <t>FURUNDZIJA</t>
  </si>
  <si>
    <t>DRAZEN</t>
  </si>
  <si>
    <t>ERDEMOVIC</t>
  </si>
  <si>
    <t>DAMIR</t>
  </si>
  <si>
    <t>DOSEN</t>
  </si>
  <si>
    <t>DERONJIC</t>
  </si>
  <si>
    <t>RASIM</t>
  </si>
  <si>
    <t>DELIC</t>
  </si>
  <si>
    <t>HAZIM</t>
  </si>
  <si>
    <t>RANKO</t>
  </si>
  <si>
    <t>CESIC</t>
  </si>
  <si>
    <t>MARIO</t>
  </si>
  <si>
    <t>CERKEZ</t>
  </si>
  <si>
    <t>RADOSLAV</t>
  </si>
  <si>
    <t>BRDJANIN</t>
  </si>
  <si>
    <t>BRALO</t>
  </si>
  <si>
    <t>LAHI</t>
  </si>
  <si>
    <t>BRAHIMAJ</t>
  </si>
  <si>
    <t>LJUBOMIR</t>
  </si>
  <si>
    <t>BOROVCANIN</t>
  </si>
  <si>
    <t>TIHOFIL</t>
  </si>
  <si>
    <t>BLASKIC</t>
  </si>
  <si>
    <t>VIDOJE</t>
  </si>
  <si>
    <t>BLAGOJEVIC</t>
  </si>
  <si>
    <t>LJUBISA</t>
  </si>
  <si>
    <t>BEARA</t>
  </si>
  <si>
    <t>PREDRAG</t>
  </si>
  <si>
    <t>BANOVIC</t>
  </si>
  <si>
    <t>HARADIN</t>
  </si>
  <si>
    <t>BALA</t>
  </si>
  <si>
    <t>BABIC</t>
  </si>
  <si>
    <t>ZLATKO</t>
  </si>
  <si>
    <t>ALEKSOVSKI</t>
  </si>
  <si>
    <t>PROTAIS</t>
  </si>
  <si>
    <t>ZIGIRANYIRAZO</t>
  </si>
  <si>
    <t>ALOYS</t>
  </si>
  <si>
    <t>SIMBA</t>
  </si>
  <si>
    <t>EPHREM</t>
  </si>
  <si>
    <t>SETAKO</t>
  </si>
  <si>
    <t>OMAR</t>
  </si>
  <si>
    <t>SERUSHAGO</t>
  </si>
  <si>
    <t>JOSEPH</t>
  </si>
  <si>
    <t>SERUGENDO</t>
  </si>
  <si>
    <t>ATHANASE</t>
  </si>
  <si>
    <t>SEROMBA</t>
  </si>
  <si>
    <t>LAURENT</t>
  </si>
  <si>
    <t>SEMANZA</t>
  </si>
  <si>
    <t>OBED</t>
  </si>
  <si>
    <t>RUZINDANA</t>
  </si>
  <si>
    <t>GEORGE</t>
  </si>
  <si>
    <t>RUTUGANDA</t>
  </si>
  <si>
    <t>VINCENT</t>
  </si>
  <si>
    <t>RUTAGANIRA</t>
  </si>
  <si>
    <t>EMMANUEL</t>
  </si>
  <si>
    <t>RUKUNDO</t>
  </si>
  <si>
    <t>GEORGES</t>
  </si>
  <si>
    <t>RUGGIU</t>
  </si>
  <si>
    <t>JUVENAL</t>
  </si>
  <si>
    <t>RUGAMBARARA</t>
  </si>
  <si>
    <t>THARCISSE</t>
  </si>
  <si>
    <t>RENZAHO</t>
  </si>
  <si>
    <t>NZABIRINDA</t>
  </si>
  <si>
    <t>DOMINIQUE</t>
  </si>
  <si>
    <t>NTAWUKULILYAYO</t>
  </si>
  <si>
    <t>GERARD</t>
  </si>
  <si>
    <t>NTAKIRUTIMANA</t>
  </si>
  <si>
    <t>ELIZAPHAN</t>
  </si>
  <si>
    <t>NTABAKUZE</t>
  </si>
  <si>
    <t>ANATOLE</t>
  </si>
  <si>
    <t>NSENGIYUMVA</t>
  </si>
  <si>
    <t>ELIEZER</t>
  </si>
  <si>
    <t>NIYITEGEKA</t>
  </si>
  <si>
    <t>HASSAN</t>
  </si>
  <si>
    <t>NGEZE</t>
  </si>
  <si>
    <t>crimAg</t>
  </si>
  <si>
    <t>NDINDABAHIZI</t>
  </si>
  <si>
    <t>genocide</t>
  </si>
  <si>
    <t>SIMEON</t>
  </si>
  <si>
    <t>NCHAMIHIGO</t>
  </si>
  <si>
    <t>afTotal</t>
  </si>
  <si>
    <t>FERDINAND</t>
  </si>
  <si>
    <t>NAHIMANA</t>
  </si>
  <si>
    <t>mfTotal</t>
  </si>
  <si>
    <t>MUVUNYI</t>
  </si>
  <si>
    <t>numGuil</t>
  </si>
  <si>
    <t>ALFRED</t>
  </si>
  <si>
    <t>MUSEMA</t>
  </si>
  <si>
    <t>Intercept</t>
  </si>
  <si>
    <t>MIKAELI</t>
  </si>
  <si>
    <t>MUHIMANA</t>
  </si>
  <si>
    <t>Upper 95.0%</t>
  </si>
  <si>
    <t>Lower 95.0%</t>
  </si>
  <si>
    <t>Upper 95%</t>
  </si>
  <si>
    <t>Lower 95%</t>
  </si>
  <si>
    <t>P-value</t>
  </si>
  <si>
    <t>t Stat</t>
  </si>
  <si>
    <t>Standard Error</t>
  </si>
  <si>
    <t>Coefficients</t>
  </si>
  <si>
    <t>CLEMENT</t>
  </si>
  <si>
    <t>KAYISHEMA</t>
  </si>
  <si>
    <t>FRANCOIS</t>
  </si>
  <si>
    <t>KARERA</t>
  </si>
  <si>
    <t>Total</t>
  </si>
  <si>
    <t>GASPARD</t>
  </si>
  <si>
    <t>KANYARUKIGA</t>
  </si>
  <si>
    <t>Residual</t>
  </si>
  <si>
    <t>JEAN DE DIEU</t>
  </si>
  <si>
    <t>KAMUHAMDA</t>
  </si>
  <si>
    <t>Regression</t>
  </si>
  <si>
    <t>JEAN</t>
  </si>
  <si>
    <t>KAMBANDA</t>
  </si>
  <si>
    <t>Significance F</t>
  </si>
  <si>
    <t>F</t>
  </si>
  <si>
    <t>MS</t>
  </si>
  <si>
    <t>SS</t>
  </si>
  <si>
    <t>df</t>
  </si>
  <si>
    <t>CALLIXTE</t>
  </si>
  <si>
    <t>KALIMANZIRA</t>
  </si>
  <si>
    <t>ANOVA</t>
  </si>
  <si>
    <t>KAJELIJELLI</t>
  </si>
  <si>
    <t>SAMUEL</t>
  </si>
  <si>
    <t>IMANISHWIMWE</t>
  </si>
  <si>
    <t>Observations</t>
  </si>
  <si>
    <t>SYLVESTRE</t>
  </si>
  <si>
    <t>GACUMBITSI</t>
  </si>
  <si>
    <t>PAUL</t>
  </si>
  <si>
    <t>BISENGIMANA</t>
  </si>
  <si>
    <t>Adjusted R Square</t>
  </si>
  <si>
    <t>SIMON</t>
  </si>
  <si>
    <t>BIKINDI</t>
  </si>
  <si>
    <t>R Square</t>
  </si>
  <si>
    <t>JEAN BOSCO</t>
  </si>
  <si>
    <t>BARAYAGWIZA</t>
  </si>
  <si>
    <t>Multiple R</t>
  </si>
  <si>
    <t>THEONESTE</t>
  </si>
  <si>
    <t>BAGOSORA</t>
  </si>
  <si>
    <t>Regression Statistics</t>
  </si>
  <si>
    <t>MICHEL</t>
  </si>
  <si>
    <t>BAGARAGAZA</t>
  </si>
  <si>
    <t>JEAN PAUL</t>
  </si>
  <si>
    <t>AKAYESU</t>
  </si>
  <si>
    <t>SUMMARY OUTPUT</t>
  </si>
  <si>
    <t>verdict</t>
  </si>
  <si>
    <t>sentence</t>
  </si>
  <si>
    <t>firstName</t>
  </si>
  <si>
    <t>lastName</t>
  </si>
  <si>
    <t>Fields</t>
  </si>
  <si>
    <r>
      <rPr>
        <b/>
        <sz val="11"/>
        <color theme="1"/>
        <rFont val="Verdana"/>
        <family val="2"/>
      </rPr>
      <t>lastName:</t>
    </r>
    <r>
      <rPr>
        <sz val="11"/>
        <color theme="1"/>
        <rFont val="Verdana"/>
        <family val="2"/>
      </rPr>
      <t xml:space="preserve"> Defendant's Last Name</t>
    </r>
  </si>
  <si>
    <r>
      <rPr>
        <b/>
        <sz val="11"/>
        <color theme="1"/>
        <rFont val="Verdana"/>
        <family val="2"/>
      </rPr>
      <t>firstName:</t>
    </r>
    <r>
      <rPr>
        <sz val="11"/>
        <color theme="1"/>
        <rFont val="Verdana"/>
        <family val="2"/>
      </rPr>
      <t xml:space="preserve"> Defendant's First Name</t>
    </r>
  </si>
  <si>
    <r>
      <rPr>
        <b/>
        <sz val="11"/>
        <color theme="1"/>
        <rFont val="Verdana"/>
        <family val="2"/>
      </rPr>
      <t>verdict:</t>
    </r>
    <r>
      <rPr>
        <sz val="11"/>
        <color theme="1"/>
        <rFont val="Verdana"/>
        <family val="2"/>
      </rPr>
      <t xml:space="preserve"> Whether the defendant was found guilty {1=Guilty; 0=Not guilty, dismissed, acquitted, dropped, or withdrawn}</t>
    </r>
  </si>
  <si>
    <r>
      <rPr>
        <b/>
        <sz val="11"/>
        <color theme="1"/>
        <rFont val="Verdana"/>
        <family val="2"/>
      </rPr>
      <t>numGuil:</t>
    </r>
    <r>
      <rPr>
        <sz val="11"/>
        <color theme="1"/>
        <rFont val="Verdana"/>
        <family val="2"/>
      </rPr>
      <t xml:space="preserve"> Number of counts on which the defendant was found guilty</t>
    </r>
  </si>
  <si>
    <r>
      <rPr>
        <b/>
        <sz val="11"/>
        <color theme="1"/>
        <rFont val="Verdana"/>
        <family val="2"/>
      </rPr>
      <t>mfTotal:</t>
    </r>
    <r>
      <rPr>
        <sz val="11"/>
        <color theme="1"/>
        <rFont val="Verdana"/>
        <family val="2"/>
      </rPr>
      <t xml:space="preserve"> The total number of mitigating factor taken into account for sentencing purposes</t>
    </r>
  </si>
  <si>
    <r>
      <rPr>
        <b/>
        <sz val="11"/>
        <color theme="1"/>
        <rFont val="Verdana"/>
        <family val="2"/>
      </rPr>
      <t>afTotal:</t>
    </r>
    <r>
      <rPr>
        <sz val="11"/>
        <color theme="1"/>
        <rFont val="Verdana"/>
        <family val="2"/>
      </rPr>
      <t xml:space="preserve"> Number of aggravating factors taken into account for sentencing purposes</t>
    </r>
  </si>
  <si>
    <r>
      <rPr>
        <b/>
        <sz val="11"/>
        <color theme="1"/>
        <rFont val="Verdana"/>
        <family val="2"/>
      </rPr>
      <t>genocide:</t>
    </r>
    <r>
      <rPr>
        <sz val="11"/>
        <color theme="1"/>
        <rFont val="Verdana"/>
        <family val="2"/>
      </rPr>
      <t xml:space="preserve"> Whether defendant was convicted of genocide {0=No; 1=Yes}</t>
    </r>
  </si>
  <si>
    <r>
      <rPr>
        <b/>
        <sz val="11"/>
        <color theme="1"/>
        <rFont val="Verdana"/>
        <family val="2"/>
      </rPr>
      <t>crimAg:</t>
    </r>
    <r>
      <rPr>
        <sz val="11"/>
        <color theme="1"/>
        <rFont val="Verdana"/>
        <family val="2"/>
      </rPr>
      <t xml:space="preserve"> Whether defendant was convicted of crimes against humanity {0=No; 1=Yes}</t>
    </r>
  </si>
  <si>
    <r>
      <rPr>
        <b/>
        <sz val="11"/>
        <color theme="1"/>
        <rFont val="Verdana"/>
        <family val="2"/>
      </rPr>
      <t>sentence:</t>
    </r>
    <r>
      <rPr>
        <sz val="11"/>
        <color theme="1"/>
        <rFont val="Verdana"/>
        <family val="2"/>
      </rPr>
      <t xml:space="preserve"> Sentence (in months) imposed at trial. Life sentences are coded as 624 months which is equal to the longest non-life sentence in the database.</t>
    </r>
  </si>
  <si>
    <t>fct_sentence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</si>
</sst>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Verdana"/>
      <family val="2"/>
    </font>
    <font>
      <sz val="11"/>
      <color theme="1"/>
      <name val="Verdana"/>
      <family val="2"/>
    </font>
    <font>
      <b/>
      <u/>
      <sz val="11"/>
      <color theme="1"/>
      <name val="Verdana"/>
      <family val="2"/>
    </font>
    <font>
      <b/>
      <sz val="11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2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" xfId="0" applyFill="1" applyBorder="1" applyAlignment="1"/>
    <xf numFmtId="0" fontId="1" fillId="2" borderId="2" xfId="0" applyFont="1" applyFill="1" applyBorder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right"/>
    </xf>
    <xf numFmtId="49" fontId="3" fillId="2" borderId="0" xfId="0" applyNumberFormat="1" applyFont="1" applyFill="1"/>
    <xf numFmtId="0" fontId="3" fillId="2" borderId="0" xfId="0" applyFont="1" applyFill="1"/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wrapText="1"/>
    </xf>
    <xf numFmtId="0" fontId="2" fillId="2" borderId="0" xfId="0" applyFont="1" applyFill="1" applyAlignment="1">
      <alignment horizontal="right"/>
    </xf>
    <xf numFmtId="2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00FF00">
                    <a:alpha val="49804"/>
                  </a:srgbClr>
                </a:solidFill>
              </a:ln>
              <a:effectLst>
                <a:glow rad="101600">
                  <a:schemeClr val="accent6">
                    <a:satMod val="175000"/>
                    <a:alpha val="40000"/>
                  </a:schemeClr>
                </a:glow>
              </a:effectLst>
            </c:spPr>
            <c:trendlineType val="linear"/>
            <c:dispRSqr val="0"/>
            <c:dispEq val="0"/>
          </c:trendline>
          <c:xVal>
            <c:numRef>
              <c:f>Data!$E$2:$E$133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5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5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2</c:v>
                </c:pt>
                <c:pt idx="49">
                  <c:v>4</c:v>
                </c:pt>
                <c:pt idx="50">
                  <c:v>1</c:v>
                </c:pt>
                <c:pt idx="51">
                  <c:v>1</c:v>
                </c:pt>
                <c:pt idx="52">
                  <c:v>4</c:v>
                </c:pt>
                <c:pt idx="53">
                  <c:v>4</c:v>
                </c:pt>
                <c:pt idx="54">
                  <c:v>0</c:v>
                </c:pt>
                <c:pt idx="55">
                  <c:v>4</c:v>
                </c:pt>
                <c:pt idx="56">
                  <c:v>3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4</c:v>
                </c:pt>
                <c:pt idx="73">
                  <c:v>4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4</c:v>
                </c:pt>
                <c:pt idx="85">
                  <c:v>4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4</c:v>
                </c:pt>
                <c:pt idx="90">
                  <c:v>5</c:v>
                </c:pt>
                <c:pt idx="91">
                  <c:v>3</c:v>
                </c:pt>
                <c:pt idx="92">
                  <c:v>0</c:v>
                </c:pt>
                <c:pt idx="93">
                  <c:v>4</c:v>
                </c:pt>
                <c:pt idx="94">
                  <c:v>1</c:v>
                </c:pt>
                <c:pt idx="95">
                  <c:v>5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0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3</c:v>
                </c:pt>
                <c:pt idx="111">
                  <c:v>4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4</c:v>
                </c:pt>
                <c:pt idx="120">
                  <c:v>2</c:v>
                </c:pt>
                <c:pt idx="121">
                  <c:v>2</c:v>
                </c:pt>
                <c:pt idx="122">
                  <c:v>0</c:v>
                </c:pt>
                <c:pt idx="123">
                  <c:v>1</c:v>
                </c:pt>
                <c:pt idx="124">
                  <c:v>6</c:v>
                </c:pt>
                <c:pt idx="125">
                  <c:v>3</c:v>
                </c:pt>
                <c:pt idx="126">
                  <c:v>1</c:v>
                </c:pt>
                <c:pt idx="127">
                  <c:v>1</c:v>
                </c:pt>
                <c:pt idx="128">
                  <c:v>5</c:v>
                </c:pt>
                <c:pt idx="129">
                  <c:v>3</c:v>
                </c:pt>
                <c:pt idx="130">
                  <c:v>3</c:v>
                </c:pt>
                <c:pt idx="131">
                  <c:v>0</c:v>
                </c:pt>
              </c:numCache>
            </c:numRef>
          </c:xVal>
          <c:yVal>
            <c:numRef>
              <c:f>Data!$H$2:$H$133</c:f>
              <c:numCache>
                <c:formatCode>General</c:formatCode>
                <c:ptCount val="132"/>
                <c:pt idx="0">
                  <c:v>624</c:v>
                </c:pt>
                <c:pt idx="1">
                  <c:v>96</c:v>
                </c:pt>
                <c:pt idx="2">
                  <c:v>624</c:v>
                </c:pt>
                <c:pt idx="3">
                  <c:v>420</c:v>
                </c:pt>
                <c:pt idx="4">
                  <c:v>180</c:v>
                </c:pt>
                <c:pt idx="5">
                  <c:v>180</c:v>
                </c:pt>
                <c:pt idx="6">
                  <c:v>360</c:v>
                </c:pt>
                <c:pt idx="7">
                  <c:v>324</c:v>
                </c:pt>
                <c:pt idx="8">
                  <c:v>624</c:v>
                </c:pt>
                <c:pt idx="9">
                  <c:v>360</c:v>
                </c:pt>
                <c:pt idx="10">
                  <c:v>624</c:v>
                </c:pt>
                <c:pt idx="11">
                  <c:v>624</c:v>
                </c:pt>
                <c:pt idx="12">
                  <c:v>360</c:v>
                </c:pt>
                <c:pt idx="13">
                  <c:v>624</c:v>
                </c:pt>
                <c:pt idx="14">
                  <c:v>624</c:v>
                </c:pt>
                <c:pt idx="15">
                  <c:v>624</c:v>
                </c:pt>
                <c:pt idx="16">
                  <c:v>624</c:v>
                </c:pt>
                <c:pt idx="17">
                  <c:v>300</c:v>
                </c:pt>
                <c:pt idx="18">
                  <c:v>624</c:v>
                </c:pt>
                <c:pt idx="19">
                  <c:v>624</c:v>
                </c:pt>
                <c:pt idx="20">
                  <c:v>624</c:v>
                </c:pt>
                <c:pt idx="21">
                  <c:v>624</c:v>
                </c:pt>
                <c:pt idx="22">
                  <c:v>624</c:v>
                </c:pt>
                <c:pt idx="23">
                  <c:v>624</c:v>
                </c:pt>
                <c:pt idx="24">
                  <c:v>624</c:v>
                </c:pt>
                <c:pt idx="25">
                  <c:v>120</c:v>
                </c:pt>
                <c:pt idx="26">
                  <c:v>300</c:v>
                </c:pt>
                <c:pt idx="27">
                  <c:v>300</c:v>
                </c:pt>
                <c:pt idx="28">
                  <c:v>84</c:v>
                </c:pt>
                <c:pt idx="29">
                  <c:v>624</c:v>
                </c:pt>
                <c:pt idx="30">
                  <c:v>132</c:v>
                </c:pt>
                <c:pt idx="31">
                  <c:v>144</c:v>
                </c:pt>
                <c:pt idx="32">
                  <c:v>300</c:v>
                </c:pt>
                <c:pt idx="33">
                  <c:v>72</c:v>
                </c:pt>
                <c:pt idx="34">
                  <c:v>624</c:v>
                </c:pt>
                <c:pt idx="35">
                  <c:v>300</c:v>
                </c:pt>
                <c:pt idx="36">
                  <c:v>300</c:v>
                </c:pt>
                <c:pt idx="37">
                  <c:v>624</c:v>
                </c:pt>
                <c:pt idx="38">
                  <c:v>72</c:v>
                </c:pt>
                <c:pt idx="39">
                  <c:v>180</c:v>
                </c:pt>
                <c:pt idx="40">
                  <c:v>300</c:v>
                </c:pt>
                <c:pt idx="41">
                  <c:v>300</c:v>
                </c:pt>
                <c:pt idx="42">
                  <c:v>240</c:v>
                </c:pt>
                <c:pt idx="43">
                  <c:v>30</c:v>
                </c:pt>
                <c:pt idx="44">
                  <c:v>156</c:v>
                </c:pt>
                <c:pt idx="45">
                  <c:v>156</c:v>
                </c:pt>
                <c:pt idx="46">
                  <c:v>96</c:v>
                </c:pt>
                <c:pt idx="47">
                  <c:v>624</c:v>
                </c:pt>
                <c:pt idx="48">
                  <c:v>216</c:v>
                </c:pt>
                <c:pt idx="49">
                  <c:v>540</c:v>
                </c:pt>
                <c:pt idx="50">
                  <c:v>204</c:v>
                </c:pt>
                <c:pt idx="51">
                  <c:v>72</c:v>
                </c:pt>
                <c:pt idx="52">
                  <c:v>240</c:v>
                </c:pt>
                <c:pt idx="53">
                  <c:v>384</c:v>
                </c:pt>
                <c:pt idx="54">
                  <c:v>180</c:v>
                </c:pt>
                <c:pt idx="55">
                  <c:v>216</c:v>
                </c:pt>
                <c:pt idx="56">
                  <c:v>240</c:v>
                </c:pt>
                <c:pt idx="57">
                  <c:v>36</c:v>
                </c:pt>
                <c:pt idx="58">
                  <c:v>120</c:v>
                </c:pt>
                <c:pt idx="59">
                  <c:v>60</c:v>
                </c:pt>
                <c:pt idx="60">
                  <c:v>120</c:v>
                </c:pt>
                <c:pt idx="61">
                  <c:v>120</c:v>
                </c:pt>
                <c:pt idx="62">
                  <c:v>240</c:v>
                </c:pt>
                <c:pt idx="63">
                  <c:v>60</c:v>
                </c:pt>
                <c:pt idx="64">
                  <c:v>60</c:v>
                </c:pt>
                <c:pt idx="65">
                  <c:v>480</c:v>
                </c:pt>
                <c:pt idx="66">
                  <c:v>108</c:v>
                </c:pt>
                <c:pt idx="67">
                  <c:v>84</c:v>
                </c:pt>
                <c:pt idx="68">
                  <c:v>180</c:v>
                </c:pt>
                <c:pt idx="69">
                  <c:v>36</c:v>
                </c:pt>
                <c:pt idx="70">
                  <c:v>300</c:v>
                </c:pt>
                <c:pt idx="71">
                  <c:v>72</c:v>
                </c:pt>
                <c:pt idx="72">
                  <c:v>240</c:v>
                </c:pt>
                <c:pt idx="73">
                  <c:v>324</c:v>
                </c:pt>
                <c:pt idx="74">
                  <c:v>90</c:v>
                </c:pt>
                <c:pt idx="75">
                  <c:v>552</c:v>
                </c:pt>
                <c:pt idx="76">
                  <c:v>30</c:v>
                </c:pt>
                <c:pt idx="77">
                  <c:v>336</c:v>
                </c:pt>
                <c:pt idx="78">
                  <c:v>96</c:v>
                </c:pt>
                <c:pt idx="79">
                  <c:v>72</c:v>
                </c:pt>
                <c:pt idx="80">
                  <c:v>120</c:v>
                </c:pt>
                <c:pt idx="81">
                  <c:v>84</c:v>
                </c:pt>
                <c:pt idx="82">
                  <c:v>180</c:v>
                </c:pt>
                <c:pt idx="83">
                  <c:v>180</c:v>
                </c:pt>
                <c:pt idx="84">
                  <c:v>624</c:v>
                </c:pt>
                <c:pt idx="85">
                  <c:v>360</c:v>
                </c:pt>
                <c:pt idx="86">
                  <c:v>264</c:v>
                </c:pt>
                <c:pt idx="87">
                  <c:v>420</c:v>
                </c:pt>
                <c:pt idx="88">
                  <c:v>216</c:v>
                </c:pt>
                <c:pt idx="89">
                  <c:v>228</c:v>
                </c:pt>
                <c:pt idx="90">
                  <c:v>396</c:v>
                </c:pt>
                <c:pt idx="91">
                  <c:v>204</c:v>
                </c:pt>
                <c:pt idx="92">
                  <c:v>240</c:v>
                </c:pt>
                <c:pt idx="93">
                  <c:v>84</c:v>
                </c:pt>
                <c:pt idx="94">
                  <c:v>240</c:v>
                </c:pt>
                <c:pt idx="95">
                  <c:v>276</c:v>
                </c:pt>
                <c:pt idx="96">
                  <c:v>420</c:v>
                </c:pt>
                <c:pt idx="97">
                  <c:v>324</c:v>
                </c:pt>
                <c:pt idx="98">
                  <c:v>204</c:v>
                </c:pt>
                <c:pt idx="99">
                  <c:v>180</c:v>
                </c:pt>
                <c:pt idx="100">
                  <c:v>24</c:v>
                </c:pt>
                <c:pt idx="101">
                  <c:v>264</c:v>
                </c:pt>
                <c:pt idx="102">
                  <c:v>132</c:v>
                </c:pt>
                <c:pt idx="103">
                  <c:v>624</c:v>
                </c:pt>
                <c:pt idx="104">
                  <c:v>60</c:v>
                </c:pt>
                <c:pt idx="105">
                  <c:v>240</c:v>
                </c:pt>
                <c:pt idx="106">
                  <c:v>144</c:v>
                </c:pt>
                <c:pt idx="107">
                  <c:v>264</c:v>
                </c:pt>
                <c:pt idx="108">
                  <c:v>300</c:v>
                </c:pt>
                <c:pt idx="109">
                  <c:v>180</c:v>
                </c:pt>
                <c:pt idx="110">
                  <c:v>204</c:v>
                </c:pt>
                <c:pt idx="111">
                  <c:v>60</c:v>
                </c:pt>
                <c:pt idx="112">
                  <c:v>60</c:v>
                </c:pt>
                <c:pt idx="113">
                  <c:v>624</c:v>
                </c:pt>
                <c:pt idx="114">
                  <c:v>96</c:v>
                </c:pt>
                <c:pt idx="115">
                  <c:v>240</c:v>
                </c:pt>
                <c:pt idx="116">
                  <c:v>96</c:v>
                </c:pt>
                <c:pt idx="117">
                  <c:v>144</c:v>
                </c:pt>
                <c:pt idx="118">
                  <c:v>120</c:v>
                </c:pt>
                <c:pt idx="119">
                  <c:v>240</c:v>
                </c:pt>
                <c:pt idx="120">
                  <c:v>144</c:v>
                </c:pt>
                <c:pt idx="121">
                  <c:v>72</c:v>
                </c:pt>
                <c:pt idx="122">
                  <c:v>180</c:v>
                </c:pt>
                <c:pt idx="123">
                  <c:v>300</c:v>
                </c:pt>
                <c:pt idx="124">
                  <c:v>600</c:v>
                </c:pt>
                <c:pt idx="125">
                  <c:v>72</c:v>
                </c:pt>
                <c:pt idx="126">
                  <c:v>300</c:v>
                </c:pt>
                <c:pt idx="127">
                  <c:v>480</c:v>
                </c:pt>
                <c:pt idx="128">
                  <c:v>540</c:v>
                </c:pt>
                <c:pt idx="129">
                  <c:v>600</c:v>
                </c:pt>
                <c:pt idx="130">
                  <c:v>96</c:v>
                </c:pt>
                <c:pt idx="131">
                  <c:v>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E3C-4C01-B42A-4C5CBC1C6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866064"/>
        <c:axId val="970863152"/>
      </c:scatterChart>
      <c:valAx>
        <c:axId val="97086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No. of Aggrevating Factors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863152"/>
        <c:crosses val="autoZero"/>
        <c:crossBetween val="midCat"/>
      </c:valAx>
      <c:valAx>
        <c:axId val="970863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Sentence Length (in mos)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86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68580</xdr:colOff>
      <xdr:row>22</xdr:row>
      <xdr:rowOff>156210</xdr:rowOff>
    </xdr:from>
    <xdr:to>
      <xdr:col>19</xdr:col>
      <xdr:colOff>342900</xdr:colOff>
      <xdr:row>41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2E3C57-B6D7-FC00-D201-8F68AB95C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A10"/>
  <sheetViews>
    <sheetView workbookViewId="0">
      <selection activeCell="A11" sqref="A11"/>
    </sheetView>
  </sheetViews>
  <sheetFormatPr defaultRowHeight="13.8" x14ac:dyDescent="0.25"/>
  <cols>
    <col min="1" max="1" width="128.44140625" style="9" bestFit="1" customWidth="1"/>
    <col min="2" max="16384" width="8.88671875" style="9"/>
  </cols>
  <sheetData>
    <row r="1" spans="1:1" x14ac:dyDescent="0.25">
      <c r="A1" s="10" t="s">
        <v>263</v>
      </c>
    </row>
    <row r="2" spans="1:1" x14ac:dyDescent="0.25">
      <c r="A2" s="9" t="s">
        <v>264</v>
      </c>
    </row>
    <row r="3" spans="1:1" x14ac:dyDescent="0.25">
      <c r="A3" s="9" t="s">
        <v>265</v>
      </c>
    </row>
    <row r="4" spans="1:1" x14ac:dyDescent="0.25">
      <c r="A4" s="9" t="s">
        <v>266</v>
      </c>
    </row>
    <row r="5" spans="1:1" x14ac:dyDescent="0.25">
      <c r="A5" s="9" t="s">
        <v>267</v>
      </c>
    </row>
    <row r="6" spans="1:1" x14ac:dyDescent="0.25">
      <c r="A6" s="9" t="s">
        <v>268</v>
      </c>
    </row>
    <row r="7" spans="1:1" x14ac:dyDescent="0.25">
      <c r="A7" s="9" t="s">
        <v>269</v>
      </c>
    </row>
    <row r="8" spans="1:1" x14ac:dyDescent="0.25">
      <c r="A8" s="9" t="s">
        <v>270</v>
      </c>
    </row>
    <row r="9" spans="1:1" x14ac:dyDescent="0.25">
      <c r="A9" s="9" t="s">
        <v>271</v>
      </c>
    </row>
    <row r="10" spans="1:1" ht="27.6" x14ac:dyDescent="0.25">
      <c r="A10" s="11" t="s">
        <v>272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U133"/>
  <sheetViews>
    <sheetView tabSelected="1" topLeftCell="E20" workbookViewId="0"/>
  </sheetViews>
  <sheetFormatPr defaultRowHeight="14.4" x14ac:dyDescent="0.3"/>
  <cols>
    <col min="1" max="1" width="20.109375" style="9" bestFit="1" customWidth="1"/>
    <col min="2" max="2" width="15.21875" style="9" bestFit="1" customWidth="1"/>
    <col min="3" max="3" width="9.33203125" style="9" bestFit="1" customWidth="1"/>
    <col min="4" max="4" width="8.6640625" style="9" bestFit="1" customWidth="1"/>
    <col min="5" max="5" width="7.88671875" style="9" bestFit="1" customWidth="1"/>
    <col min="6" max="6" width="9.88671875" style="9" bestFit="1" customWidth="1"/>
    <col min="7" max="7" width="8" style="9" bestFit="1" customWidth="1"/>
    <col min="8" max="8" width="9.88671875" style="9" bestFit="1" customWidth="1"/>
    <col min="9" max="9" width="7.88671875" style="9" bestFit="1" customWidth="1"/>
    <col min="10" max="10" width="13.6640625" style="9" bestFit="1" customWidth="1"/>
    <col min="11" max="11" width="7.88671875" style="9" customWidth="1"/>
    <col min="12" max="12" width="8.88671875" style="1"/>
    <col min="13" max="13" width="17.44140625" style="1" bestFit="1" customWidth="1"/>
    <col min="14" max="14" width="12.6640625" style="1" bestFit="1" customWidth="1"/>
    <col min="15" max="15" width="13.44140625" style="1" bestFit="1" customWidth="1"/>
    <col min="16" max="16" width="12.6640625" style="1" bestFit="1" customWidth="1"/>
    <col min="17" max="17" width="12" style="1" bestFit="1" customWidth="1"/>
    <col min="18" max="21" width="12.6640625" style="1" bestFit="1" customWidth="1"/>
    <col min="22" max="16384" width="8.88671875" style="1"/>
  </cols>
  <sheetData>
    <row r="1" spans="1:21" x14ac:dyDescent="0.3">
      <c r="A1" s="6" t="s">
        <v>262</v>
      </c>
      <c r="B1" s="6" t="s">
        <v>261</v>
      </c>
      <c r="C1" s="7" t="s">
        <v>201</v>
      </c>
      <c r="D1" s="7" t="s">
        <v>199</v>
      </c>
      <c r="E1" s="7" t="s">
        <v>196</v>
      </c>
      <c r="F1" s="7" t="s">
        <v>193</v>
      </c>
      <c r="G1" s="7" t="s">
        <v>191</v>
      </c>
      <c r="H1" s="7" t="s">
        <v>260</v>
      </c>
      <c r="I1" s="7" t="s">
        <v>259</v>
      </c>
      <c r="J1" s="7" t="s">
        <v>273</v>
      </c>
      <c r="K1" s="12"/>
      <c r="M1" s="1" t="s">
        <v>258</v>
      </c>
    </row>
    <row r="2" spans="1:21" ht="15" thickBot="1" x14ac:dyDescent="0.35">
      <c r="A2" s="8" t="s">
        <v>257</v>
      </c>
      <c r="B2" s="8" t="s">
        <v>256</v>
      </c>
      <c r="C2" s="9">
        <v>9</v>
      </c>
      <c r="D2" s="9">
        <v>0</v>
      </c>
      <c r="E2" s="9">
        <v>0</v>
      </c>
      <c r="F2" s="9">
        <v>1</v>
      </c>
      <c r="G2" s="9">
        <v>1</v>
      </c>
      <c r="H2" s="9">
        <v>624</v>
      </c>
      <c r="I2" s="9">
        <v>1</v>
      </c>
      <c r="J2" s="13">
        <f>$N$17+$N$18*C2+$N$19*D2+$N$20*E2+$N$21*F2+$N$22*G2</f>
        <v>518.37960803797534</v>
      </c>
    </row>
    <row r="3" spans="1:21" x14ac:dyDescent="0.3">
      <c r="A3" s="8" t="s">
        <v>255</v>
      </c>
      <c r="B3" s="8" t="s">
        <v>254</v>
      </c>
      <c r="C3" s="9">
        <v>1</v>
      </c>
      <c r="D3" s="9">
        <v>7</v>
      </c>
      <c r="E3" s="9">
        <v>0</v>
      </c>
      <c r="F3" s="9">
        <v>1</v>
      </c>
      <c r="G3" s="9">
        <v>0</v>
      </c>
      <c r="H3" s="9">
        <v>96</v>
      </c>
      <c r="I3" s="9">
        <v>1</v>
      </c>
      <c r="J3" s="13">
        <f t="shared" ref="J3:J66" si="0">$N$17+$N$18*C3+$N$19*D3+$N$20*E3+$N$21*F3+$N$22*G3</f>
        <v>159.01581492644402</v>
      </c>
      <c r="M3" s="2" t="s">
        <v>253</v>
      </c>
      <c r="N3" s="2"/>
    </row>
    <row r="4" spans="1:21" x14ac:dyDescent="0.3">
      <c r="A4" s="8" t="s">
        <v>252</v>
      </c>
      <c r="B4" s="8" t="s">
        <v>251</v>
      </c>
      <c r="C4" s="9">
        <v>10</v>
      </c>
      <c r="D4" s="9">
        <v>0</v>
      </c>
      <c r="E4" s="9">
        <v>2</v>
      </c>
      <c r="F4" s="9">
        <v>1</v>
      </c>
      <c r="G4" s="9">
        <v>1</v>
      </c>
      <c r="H4" s="9">
        <v>624</v>
      </c>
      <c r="I4" s="9">
        <v>1</v>
      </c>
      <c r="J4" s="13">
        <f t="shared" si="0"/>
        <v>568.81151944503483</v>
      </c>
      <c r="M4" s="3" t="s">
        <v>250</v>
      </c>
      <c r="N4" s="3">
        <v>0.77860114115215884</v>
      </c>
    </row>
    <row r="5" spans="1:21" x14ac:dyDescent="0.3">
      <c r="A5" s="8" t="s">
        <v>249</v>
      </c>
      <c r="B5" s="8" t="s">
        <v>248</v>
      </c>
      <c r="C5" s="9">
        <v>5</v>
      </c>
      <c r="D5" s="9">
        <v>0</v>
      </c>
      <c r="E5" s="9">
        <v>0</v>
      </c>
      <c r="F5" s="9">
        <v>1</v>
      </c>
      <c r="G5" s="9">
        <v>1</v>
      </c>
      <c r="H5" s="9">
        <v>420</v>
      </c>
      <c r="I5" s="9">
        <v>1</v>
      </c>
      <c r="J5" s="13">
        <f t="shared" si="0"/>
        <v>461.44887660050586</v>
      </c>
      <c r="M5" s="3" t="s">
        <v>247</v>
      </c>
      <c r="N5" s="3">
        <v>0.606219737003444</v>
      </c>
    </row>
    <row r="6" spans="1:21" x14ac:dyDescent="0.3">
      <c r="A6" s="8" t="s">
        <v>246</v>
      </c>
      <c r="B6" s="8" t="s">
        <v>245</v>
      </c>
      <c r="C6" s="9">
        <v>1</v>
      </c>
      <c r="D6" s="9">
        <v>0</v>
      </c>
      <c r="E6" s="9">
        <v>1</v>
      </c>
      <c r="F6" s="9">
        <v>1</v>
      </c>
      <c r="G6" s="9">
        <v>0</v>
      </c>
      <c r="H6" s="9">
        <v>180</v>
      </c>
      <c r="I6" s="9">
        <v>1</v>
      </c>
      <c r="J6" s="13">
        <f t="shared" si="0"/>
        <v>310.41169412687771</v>
      </c>
      <c r="M6" s="3" t="s">
        <v>244</v>
      </c>
      <c r="N6" s="3">
        <v>0.59059353609088228</v>
      </c>
    </row>
    <row r="7" spans="1:21" x14ac:dyDescent="0.3">
      <c r="A7" s="8" t="s">
        <v>243</v>
      </c>
      <c r="B7" s="8" t="s">
        <v>242</v>
      </c>
      <c r="C7" s="9">
        <v>2</v>
      </c>
      <c r="D7" s="9">
        <v>8</v>
      </c>
      <c r="E7" s="9">
        <v>2</v>
      </c>
      <c r="F7" s="9">
        <v>1</v>
      </c>
      <c r="G7" s="9">
        <v>1</v>
      </c>
      <c r="H7" s="9">
        <v>180</v>
      </c>
      <c r="I7" s="9">
        <v>1</v>
      </c>
      <c r="J7" s="13">
        <f t="shared" si="0"/>
        <v>302.6114680825674</v>
      </c>
      <c r="M7" s="3" t="s">
        <v>213</v>
      </c>
      <c r="N7" s="3">
        <v>127.8313225625165</v>
      </c>
    </row>
    <row r="8" spans="1:21" ht="15" thickBot="1" x14ac:dyDescent="0.35">
      <c r="A8" s="8" t="s">
        <v>241</v>
      </c>
      <c r="B8" s="8" t="s">
        <v>240</v>
      </c>
      <c r="C8" s="9">
        <v>3</v>
      </c>
      <c r="D8" s="9">
        <v>1</v>
      </c>
      <c r="E8" s="9">
        <v>2</v>
      </c>
      <c r="F8" s="9">
        <v>1</v>
      </c>
      <c r="G8" s="9">
        <v>1</v>
      </c>
      <c r="H8" s="9">
        <v>360</v>
      </c>
      <c r="I8" s="9">
        <v>1</v>
      </c>
      <c r="J8" s="13">
        <f t="shared" si="0"/>
        <v>450.14041586852227</v>
      </c>
      <c r="M8" s="4" t="s">
        <v>239</v>
      </c>
      <c r="N8" s="4">
        <v>132</v>
      </c>
    </row>
    <row r="9" spans="1:21" x14ac:dyDescent="0.3">
      <c r="A9" s="8" t="s">
        <v>238</v>
      </c>
      <c r="B9" s="8" t="s">
        <v>237</v>
      </c>
      <c r="C9" s="9">
        <v>6</v>
      </c>
      <c r="D9" s="9">
        <v>0</v>
      </c>
      <c r="E9" s="9">
        <v>1</v>
      </c>
      <c r="F9" s="9">
        <v>1</v>
      </c>
      <c r="G9" s="9">
        <v>1</v>
      </c>
      <c r="H9" s="9">
        <v>324</v>
      </c>
      <c r="I9" s="9">
        <v>1</v>
      </c>
      <c r="J9" s="13">
        <f t="shared" si="0"/>
        <v>493.78117373371936</v>
      </c>
    </row>
    <row r="10" spans="1:21" ht="15" thickBot="1" x14ac:dyDescent="0.35">
      <c r="A10" s="8" t="s">
        <v>236</v>
      </c>
      <c r="B10" s="8" t="s">
        <v>174</v>
      </c>
      <c r="C10" s="9">
        <v>3</v>
      </c>
      <c r="D10" s="9">
        <v>0</v>
      </c>
      <c r="E10" s="9">
        <v>0</v>
      </c>
      <c r="F10" s="9">
        <v>1</v>
      </c>
      <c r="G10" s="9">
        <v>1</v>
      </c>
      <c r="H10" s="9">
        <v>624</v>
      </c>
      <c r="I10" s="9">
        <v>1</v>
      </c>
      <c r="J10" s="13">
        <f t="shared" si="0"/>
        <v>432.98351088177117</v>
      </c>
      <c r="M10" s="1" t="s">
        <v>235</v>
      </c>
    </row>
    <row r="11" spans="1:21" x14ac:dyDescent="0.3">
      <c r="A11" s="8" t="s">
        <v>234</v>
      </c>
      <c r="B11" s="8" t="s">
        <v>233</v>
      </c>
      <c r="C11" s="9">
        <v>2</v>
      </c>
      <c r="D11" s="9">
        <v>2</v>
      </c>
      <c r="E11" s="9">
        <v>1</v>
      </c>
      <c r="F11" s="9">
        <v>1</v>
      </c>
      <c r="G11" s="9">
        <v>0</v>
      </c>
      <c r="H11" s="9">
        <v>360</v>
      </c>
      <c r="I11" s="9">
        <v>1</v>
      </c>
      <c r="J11" s="13">
        <f t="shared" si="0"/>
        <v>286.55972986436291</v>
      </c>
      <c r="M11" s="5"/>
      <c r="N11" s="5" t="s">
        <v>232</v>
      </c>
      <c r="O11" s="5" t="s">
        <v>231</v>
      </c>
      <c r="P11" s="5" t="s">
        <v>230</v>
      </c>
      <c r="Q11" s="5" t="s">
        <v>229</v>
      </c>
      <c r="R11" s="5" t="s">
        <v>228</v>
      </c>
    </row>
    <row r="12" spans="1:21" x14ac:dyDescent="0.3">
      <c r="A12" s="8" t="s">
        <v>227</v>
      </c>
      <c r="B12" s="8" t="s">
        <v>226</v>
      </c>
      <c r="C12" s="9">
        <v>6</v>
      </c>
      <c r="D12" s="9">
        <v>2</v>
      </c>
      <c r="E12" s="9">
        <v>2</v>
      </c>
      <c r="F12" s="9">
        <v>1</v>
      </c>
      <c r="G12" s="9">
        <v>1</v>
      </c>
      <c r="H12" s="9">
        <v>624</v>
      </c>
      <c r="I12" s="9">
        <v>1</v>
      </c>
      <c r="J12" s="13">
        <f t="shared" si="0"/>
        <v>473.79614088568326</v>
      </c>
      <c r="M12" s="3" t="s">
        <v>225</v>
      </c>
      <c r="N12" s="3">
        <v>5</v>
      </c>
      <c r="O12" s="3">
        <v>3169722.4562798291</v>
      </c>
      <c r="P12" s="3">
        <v>633944.49125596578</v>
      </c>
      <c r="Q12" s="3">
        <v>38.795081440179743</v>
      </c>
      <c r="R12" s="3">
        <v>5.8844144976808168E-24</v>
      </c>
    </row>
    <row r="13" spans="1:21" x14ac:dyDescent="0.3">
      <c r="A13" s="8" t="s">
        <v>224</v>
      </c>
      <c r="B13" s="8" t="s">
        <v>223</v>
      </c>
      <c r="C13" s="9">
        <v>2</v>
      </c>
      <c r="D13" s="9">
        <v>0</v>
      </c>
      <c r="E13" s="9">
        <v>1</v>
      </c>
      <c r="F13" s="9">
        <v>1</v>
      </c>
      <c r="G13" s="9">
        <v>1</v>
      </c>
      <c r="H13" s="9">
        <v>624</v>
      </c>
      <c r="I13" s="9">
        <v>1</v>
      </c>
      <c r="J13" s="13">
        <f t="shared" si="0"/>
        <v>436.85044229624998</v>
      </c>
      <c r="M13" s="3" t="s">
        <v>222</v>
      </c>
      <c r="N13" s="3">
        <v>126</v>
      </c>
      <c r="O13" s="3">
        <v>2058946.7255383499</v>
      </c>
      <c r="P13" s="3">
        <v>16340.847028082142</v>
      </c>
      <c r="Q13" s="3"/>
      <c r="R13" s="3"/>
    </row>
    <row r="14" spans="1:21" ht="15" thickBot="1" x14ac:dyDescent="0.35">
      <c r="A14" s="8" t="s">
        <v>221</v>
      </c>
      <c r="B14" s="8" t="s">
        <v>220</v>
      </c>
      <c r="C14" s="9">
        <v>2</v>
      </c>
      <c r="D14" s="9">
        <v>1</v>
      </c>
      <c r="E14" s="9">
        <v>1</v>
      </c>
      <c r="F14" s="9">
        <v>1</v>
      </c>
      <c r="G14" s="9">
        <v>1</v>
      </c>
      <c r="H14" s="9">
        <v>360</v>
      </c>
      <c r="I14" s="9">
        <v>1</v>
      </c>
      <c r="J14" s="13">
        <f t="shared" si="0"/>
        <v>417.80811873530888</v>
      </c>
      <c r="M14" s="4" t="s">
        <v>219</v>
      </c>
      <c r="N14" s="4">
        <v>131</v>
      </c>
      <c r="O14" s="4">
        <v>5228669.1818181789</v>
      </c>
      <c r="P14" s="4"/>
      <c r="Q14" s="4"/>
      <c r="R14" s="4"/>
    </row>
    <row r="15" spans="1:21" ht="15" thickBot="1" x14ac:dyDescent="0.35">
      <c r="A15" s="8" t="s">
        <v>218</v>
      </c>
      <c r="B15" s="8" t="s">
        <v>217</v>
      </c>
      <c r="C15" s="9">
        <v>3</v>
      </c>
      <c r="D15" s="9">
        <v>0</v>
      </c>
      <c r="E15" s="9">
        <v>5</v>
      </c>
      <c r="F15" s="9">
        <v>1</v>
      </c>
      <c r="G15" s="9">
        <v>1</v>
      </c>
      <c r="H15" s="9">
        <v>624</v>
      </c>
      <c r="I15" s="9">
        <v>1</v>
      </c>
      <c r="J15" s="13">
        <f t="shared" si="0"/>
        <v>523.48158225100167</v>
      </c>
    </row>
    <row r="16" spans="1:21" x14ac:dyDescent="0.3">
      <c r="A16" s="8" t="s">
        <v>216</v>
      </c>
      <c r="B16" s="8" t="s">
        <v>215</v>
      </c>
      <c r="C16" s="9">
        <v>4</v>
      </c>
      <c r="D16" s="9">
        <v>0</v>
      </c>
      <c r="E16" s="9">
        <v>3</v>
      </c>
      <c r="F16" s="9">
        <v>1</v>
      </c>
      <c r="G16" s="9">
        <v>1</v>
      </c>
      <c r="H16" s="9">
        <v>624</v>
      </c>
      <c r="I16" s="9">
        <v>1</v>
      </c>
      <c r="J16" s="13">
        <f t="shared" si="0"/>
        <v>501.51503656267687</v>
      </c>
      <c r="M16" s="5"/>
      <c r="N16" s="5" t="s">
        <v>214</v>
      </c>
      <c r="O16" s="5" t="s">
        <v>213</v>
      </c>
      <c r="P16" s="5" t="s">
        <v>212</v>
      </c>
      <c r="Q16" s="5" t="s">
        <v>211</v>
      </c>
      <c r="R16" s="5" t="s">
        <v>210</v>
      </c>
      <c r="S16" s="5" t="s">
        <v>209</v>
      </c>
      <c r="T16" s="5" t="s">
        <v>208</v>
      </c>
      <c r="U16" s="5" t="s">
        <v>207</v>
      </c>
    </row>
    <row r="17" spans="1:21" x14ac:dyDescent="0.3">
      <c r="A17" s="8" t="s">
        <v>206</v>
      </c>
      <c r="B17" s="8" t="s">
        <v>205</v>
      </c>
      <c r="C17" s="9">
        <v>3</v>
      </c>
      <c r="D17" s="9">
        <v>0</v>
      </c>
      <c r="E17" s="9">
        <v>4</v>
      </c>
      <c r="F17" s="9">
        <v>1</v>
      </c>
      <c r="G17" s="9">
        <v>1</v>
      </c>
      <c r="H17" s="9">
        <v>624</v>
      </c>
      <c r="I17" s="9">
        <v>1</v>
      </c>
      <c r="J17" s="13">
        <f t="shared" si="0"/>
        <v>505.38196797715557</v>
      </c>
      <c r="M17" s="3" t="s">
        <v>204</v>
      </c>
      <c r="N17" s="3">
        <v>63.336143414797135</v>
      </c>
      <c r="O17" s="3">
        <v>37.619993565203224</v>
      </c>
      <c r="P17" s="3">
        <v>1.6835766679497834</v>
      </c>
      <c r="Q17" s="3">
        <v>9.4739508627231683E-2</v>
      </c>
      <c r="R17" s="3">
        <v>-11.11271789781658</v>
      </c>
      <c r="S17" s="3">
        <v>137.78500472741086</v>
      </c>
      <c r="T17" s="3">
        <v>-11.11271789781658</v>
      </c>
      <c r="U17" s="3">
        <v>137.78500472741086</v>
      </c>
    </row>
    <row r="18" spans="1:21" x14ac:dyDescent="0.3">
      <c r="A18" s="8" t="s">
        <v>203</v>
      </c>
      <c r="B18" s="8" t="s">
        <v>202</v>
      </c>
      <c r="C18" s="9">
        <v>3</v>
      </c>
      <c r="D18" s="9">
        <v>2</v>
      </c>
      <c r="E18" s="9">
        <v>1</v>
      </c>
      <c r="F18" s="9">
        <v>1</v>
      </c>
      <c r="G18" s="9">
        <v>1</v>
      </c>
      <c r="H18" s="9">
        <v>624</v>
      </c>
      <c r="I18" s="9">
        <v>1</v>
      </c>
      <c r="J18" s="13">
        <f t="shared" si="0"/>
        <v>412.99847803373507</v>
      </c>
      <c r="M18" s="3" t="s">
        <v>201</v>
      </c>
      <c r="N18" s="3">
        <v>14.232682859367355</v>
      </c>
      <c r="O18" s="3">
        <v>2.5736938342772477</v>
      </c>
      <c r="P18" s="3">
        <v>5.5300605961020297</v>
      </c>
      <c r="Q18" s="3">
        <v>1.7668596046523693E-7</v>
      </c>
      <c r="R18" s="3">
        <v>9.139418422808145</v>
      </c>
      <c r="S18" s="3">
        <v>19.325947295926564</v>
      </c>
      <c r="T18" s="3">
        <v>9.139418422808145</v>
      </c>
      <c r="U18" s="3">
        <v>19.325947295926564</v>
      </c>
    </row>
    <row r="19" spans="1:21" x14ac:dyDescent="0.3">
      <c r="A19" s="8" t="s">
        <v>200</v>
      </c>
      <c r="B19" s="8" t="s">
        <v>176</v>
      </c>
      <c r="C19" s="9">
        <v>3</v>
      </c>
      <c r="D19" s="9">
        <v>1</v>
      </c>
      <c r="E19" s="9">
        <v>3</v>
      </c>
      <c r="F19" s="9">
        <v>1</v>
      </c>
      <c r="G19" s="9">
        <v>1</v>
      </c>
      <c r="H19" s="9">
        <v>300</v>
      </c>
      <c r="I19" s="9">
        <v>1</v>
      </c>
      <c r="J19" s="13">
        <f t="shared" si="0"/>
        <v>468.24003014236837</v>
      </c>
      <c r="M19" s="3" t="s">
        <v>199</v>
      </c>
      <c r="N19" s="3">
        <v>-19.042323560941082</v>
      </c>
      <c r="O19" s="3">
        <v>5.0568902370433664</v>
      </c>
      <c r="P19" s="3">
        <v>-3.7656193170755152</v>
      </c>
      <c r="Q19" s="3">
        <v>2.5371515687742761E-4</v>
      </c>
      <c r="R19" s="3">
        <v>-29.049760677543315</v>
      </c>
      <c r="S19" s="3">
        <v>-9.0348864443388486</v>
      </c>
      <c r="T19" s="3">
        <v>-29.049760677543315</v>
      </c>
      <c r="U19" s="3">
        <v>-9.0348864443388486</v>
      </c>
    </row>
    <row r="20" spans="1:21" x14ac:dyDescent="0.3">
      <c r="A20" s="8" t="s">
        <v>198</v>
      </c>
      <c r="B20" s="8" t="s">
        <v>197</v>
      </c>
      <c r="C20" s="9">
        <v>5</v>
      </c>
      <c r="D20" s="9">
        <v>0</v>
      </c>
      <c r="E20" s="9">
        <v>0</v>
      </c>
      <c r="F20" s="9">
        <v>1</v>
      </c>
      <c r="G20" s="9">
        <v>1</v>
      </c>
      <c r="H20" s="9">
        <v>624</v>
      </c>
      <c r="I20" s="9">
        <v>1</v>
      </c>
      <c r="J20" s="13">
        <f t="shared" si="0"/>
        <v>461.44887660050586</v>
      </c>
      <c r="M20" s="3" t="s">
        <v>196</v>
      </c>
      <c r="N20" s="3">
        <v>18.099614273846093</v>
      </c>
      <c r="O20" s="3">
        <v>7.8735049038071452</v>
      </c>
      <c r="P20" s="3">
        <v>2.298800152533623</v>
      </c>
      <c r="Q20" s="3">
        <v>2.3163007783156997E-2</v>
      </c>
      <c r="R20" s="3">
        <v>2.5181795345827176</v>
      </c>
      <c r="S20" s="3">
        <v>33.681049013109472</v>
      </c>
      <c r="T20" s="3">
        <v>2.5181795345827176</v>
      </c>
      <c r="U20" s="3">
        <v>33.681049013109472</v>
      </c>
    </row>
    <row r="21" spans="1:21" x14ac:dyDescent="0.3">
      <c r="A21" s="8" t="s">
        <v>195</v>
      </c>
      <c r="B21" s="8" t="s">
        <v>194</v>
      </c>
      <c r="C21" s="9">
        <v>4</v>
      </c>
      <c r="D21" s="9">
        <v>0</v>
      </c>
      <c r="E21" s="9">
        <v>0</v>
      </c>
      <c r="F21" s="9">
        <v>1</v>
      </c>
      <c r="G21" s="9">
        <v>1</v>
      </c>
      <c r="H21" s="9">
        <v>624</v>
      </c>
      <c r="I21" s="9">
        <v>1</v>
      </c>
      <c r="J21" s="13">
        <f t="shared" si="0"/>
        <v>447.21619374113857</v>
      </c>
      <c r="M21" s="3" t="s">
        <v>193</v>
      </c>
      <c r="N21" s="3">
        <v>214.7432535788671</v>
      </c>
      <c r="O21" s="3">
        <v>25.332889648387066</v>
      </c>
      <c r="P21" s="3">
        <v>8.4768558407445518</v>
      </c>
      <c r="Q21" s="3">
        <v>5.2271606475229867E-14</v>
      </c>
      <c r="R21" s="3">
        <v>164.61020970123644</v>
      </c>
      <c r="S21" s="3">
        <v>264.87629745649775</v>
      </c>
      <c r="T21" s="3">
        <v>164.61020970123644</v>
      </c>
      <c r="U21" s="3">
        <v>264.87629745649775</v>
      </c>
    </row>
    <row r="22" spans="1:21" ht="15" thickBot="1" x14ac:dyDescent="0.35">
      <c r="A22" s="8" t="s">
        <v>192</v>
      </c>
      <c r="B22" s="8" t="s">
        <v>170</v>
      </c>
      <c r="C22" s="9">
        <v>3</v>
      </c>
      <c r="D22" s="9">
        <v>0</v>
      </c>
      <c r="E22" s="9">
        <v>2</v>
      </c>
      <c r="F22" s="9">
        <v>1</v>
      </c>
      <c r="G22" s="9">
        <v>1</v>
      </c>
      <c r="H22" s="9">
        <v>624</v>
      </c>
      <c r="I22" s="9">
        <v>1</v>
      </c>
      <c r="J22" s="13">
        <f t="shared" si="0"/>
        <v>469.18273942946337</v>
      </c>
      <c r="M22" s="4" t="s">
        <v>191</v>
      </c>
      <c r="N22" s="4">
        <v>112.2060653100049</v>
      </c>
      <c r="O22" s="4">
        <v>30.628073594867573</v>
      </c>
      <c r="P22" s="4">
        <v>3.6635038427231534</v>
      </c>
      <c r="Q22" s="4">
        <v>3.6499166779650045E-4</v>
      </c>
      <c r="R22" s="4">
        <v>51.594008070156605</v>
      </c>
      <c r="S22" s="4">
        <v>172.8181225498532</v>
      </c>
      <c r="T22" s="4">
        <v>51.594008070156605</v>
      </c>
      <c r="U22" s="4">
        <v>172.8181225498532</v>
      </c>
    </row>
    <row r="23" spans="1:21" x14ac:dyDescent="0.3">
      <c r="A23" s="8" t="s">
        <v>190</v>
      </c>
      <c r="B23" s="8" t="s">
        <v>189</v>
      </c>
      <c r="C23" s="9">
        <v>5</v>
      </c>
      <c r="D23" s="9">
        <v>0</v>
      </c>
      <c r="E23" s="9">
        <v>0</v>
      </c>
      <c r="F23" s="9">
        <v>1</v>
      </c>
      <c r="G23" s="9">
        <v>1</v>
      </c>
      <c r="H23" s="9">
        <v>624</v>
      </c>
      <c r="I23" s="9">
        <v>1</v>
      </c>
      <c r="J23" s="13">
        <f t="shared" si="0"/>
        <v>461.44887660050586</v>
      </c>
    </row>
    <row r="24" spans="1:21" x14ac:dyDescent="0.3">
      <c r="A24" s="8" t="s">
        <v>188</v>
      </c>
      <c r="B24" s="8" t="s">
        <v>187</v>
      </c>
      <c r="C24" s="9">
        <v>6</v>
      </c>
      <c r="D24" s="9">
        <v>2</v>
      </c>
      <c r="E24" s="9">
        <v>3</v>
      </c>
      <c r="F24" s="9">
        <v>1</v>
      </c>
      <c r="G24" s="9">
        <v>1</v>
      </c>
      <c r="H24" s="9">
        <v>624</v>
      </c>
      <c r="I24" s="9">
        <v>1</v>
      </c>
      <c r="J24" s="13">
        <f t="shared" si="0"/>
        <v>491.89575515952936</v>
      </c>
    </row>
    <row r="25" spans="1:21" x14ac:dyDescent="0.3">
      <c r="A25" s="8" t="s">
        <v>186</v>
      </c>
      <c r="B25" s="8" t="s">
        <v>185</v>
      </c>
      <c r="C25" s="9">
        <v>6</v>
      </c>
      <c r="D25" s="9">
        <v>0</v>
      </c>
      <c r="E25" s="9">
        <v>2</v>
      </c>
      <c r="F25" s="9">
        <v>1</v>
      </c>
      <c r="G25" s="9">
        <v>1</v>
      </c>
      <c r="H25" s="9">
        <v>624</v>
      </c>
      <c r="I25" s="9">
        <v>1</v>
      </c>
      <c r="J25" s="13">
        <f t="shared" si="0"/>
        <v>511.88078800756546</v>
      </c>
    </row>
    <row r="26" spans="1:21" x14ac:dyDescent="0.3">
      <c r="A26" s="8" t="s">
        <v>184</v>
      </c>
      <c r="B26" s="8" t="s">
        <v>152</v>
      </c>
      <c r="C26" s="9">
        <v>6</v>
      </c>
      <c r="D26" s="9">
        <v>0</v>
      </c>
      <c r="E26" s="9">
        <v>2</v>
      </c>
      <c r="F26" s="9">
        <v>1</v>
      </c>
      <c r="G26" s="9">
        <v>1</v>
      </c>
      <c r="H26" s="9">
        <v>624</v>
      </c>
      <c r="I26" s="9">
        <v>1</v>
      </c>
      <c r="J26" s="13">
        <f t="shared" si="0"/>
        <v>511.88078800756546</v>
      </c>
    </row>
    <row r="27" spans="1:21" x14ac:dyDescent="0.3">
      <c r="A27" s="8" t="s">
        <v>182</v>
      </c>
      <c r="B27" s="8" t="s">
        <v>183</v>
      </c>
      <c r="C27" s="9">
        <v>2</v>
      </c>
      <c r="D27" s="9">
        <v>2</v>
      </c>
      <c r="E27" s="9">
        <v>1</v>
      </c>
      <c r="F27" s="9">
        <v>1</v>
      </c>
      <c r="G27" s="9">
        <v>1</v>
      </c>
      <c r="H27" s="9">
        <v>120</v>
      </c>
      <c r="I27" s="9">
        <v>1</v>
      </c>
      <c r="J27" s="13">
        <f t="shared" si="0"/>
        <v>398.76579517436778</v>
      </c>
    </row>
    <row r="28" spans="1:21" x14ac:dyDescent="0.3">
      <c r="A28" s="8" t="s">
        <v>182</v>
      </c>
      <c r="B28" s="8" t="s">
        <v>181</v>
      </c>
      <c r="C28" s="9">
        <v>4</v>
      </c>
      <c r="D28" s="9">
        <v>0</v>
      </c>
      <c r="E28" s="9">
        <v>1</v>
      </c>
      <c r="F28" s="9">
        <v>1</v>
      </c>
      <c r="G28" s="9">
        <v>1</v>
      </c>
      <c r="H28" s="9">
        <v>300</v>
      </c>
      <c r="I28" s="9">
        <v>1</v>
      </c>
      <c r="J28" s="13">
        <f t="shared" si="0"/>
        <v>465.31580801498467</v>
      </c>
    </row>
    <row r="29" spans="1:21" x14ac:dyDescent="0.3">
      <c r="A29" s="8" t="s">
        <v>180</v>
      </c>
      <c r="B29" s="8" t="s">
        <v>179</v>
      </c>
      <c r="C29" s="9">
        <v>1</v>
      </c>
      <c r="D29" s="9">
        <v>5</v>
      </c>
      <c r="E29" s="9">
        <v>2</v>
      </c>
      <c r="F29" s="9">
        <v>1</v>
      </c>
      <c r="G29" s="9">
        <v>0</v>
      </c>
      <c r="H29" s="9">
        <v>300</v>
      </c>
      <c r="I29" s="9">
        <v>1</v>
      </c>
      <c r="J29" s="13">
        <f t="shared" si="0"/>
        <v>233.29969059601837</v>
      </c>
    </row>
    <row r="30" spans="1:21" x14ac:dyDescent="0.3">
      <c r="A30" s="8" t="s">
        <v>178</v>
      </c>
      <c r="B30" s="8" t="s">
        <v>158</v>
      </c>
      <c r="C30" s="9">
        <v>1</v>
      </c>
      <c r="D30" s="9">
        <v>7</v>
      </c>
      <c r="E30" s="9">
        <v>1</v>
      </c>
      <c r="F30" s="9">
        <v>0</v>
      </c>
      <c r="G30" s="9">
        <v>1</v>
      </c>
      <c r="H30" s="9">
        <v>84</v>
      </c>
      <c r="I30" s="9">
        <v>1</v>
      </c>
      <c r="J30" s="13">
        <f t="shared" si="0"/>
        <v>74.578240931427899</v>
      </c>
    </row>
    <row r="31" spans="1:21" x14ac:dyDescent="0.3">
      <c r="A31" s="8" t="s">
        <v>177</v>
      </c>
      <c r="B31" s="8" t="s">
        <v>176</v>
      </c>
      <c r="C31" s="9">
        <v>5</v>
      </c>
      <c r="D31" s="9">
        <v>0</v>
      </c>
      <c r="E31" s="9">
        <v>1</v>
      </c>
      <c r="F31" s="9">
        <v>1</v>
      </c>
      <c r="G31" s="9">
        <v>1</v>
      </c>
      <c r="H31" s="9">
        <v>624</v>
      </c>
      <c r="I31" s="9">
        <v>1</v>
      </c>
      <c r="J31" s="13">
        <f t="shared" si="0"/>
        <v>479.54849087435196</v>
      </c>
    </row>
    <row r="32" spans="1:21" x14ac:dyDescent="0.3">
      <c r="A32" s="8" t="s">
        <v>175</v>
      </c>
      <c r="B32" s="8" t="s">
        <v>174</v>
      </c>
      <c r="C32" s="9">
        <v>1</v>
      </c>
      <c r="D32" s="9">
        <v>7</v>
      </c>
      <c r="E32" s="9">
        <v>2</v>
      </c>
      <c r="F32" s="9">
        <v>0</v>
      </c>
      <c r="G32" s="9">
        <v>1</v>
      </c>
      <c r="H32" s="9">
        <v>132</v>
      </c>
      <c r="I32" s="9">
        <v>1</v>
      </c>
      <c r="J32" s="13">
        <f t="shared" si="0"/>
        <v>92.677855205274</v>
      </c>
    </row>
    <row r="33" spans="1:10" x14ac:dyDescent="0.3">
      <c r="A33" s="8" t="s">
        <v>173</v>
      </c>
      <c r="B33" s="8" t="s">
        <v>172</v>
      </c>
      <c r="C33" s="9">
        <v>2</v>
      </c>
      <c r="D33" s="9">
        <v>6</v>
      </c>
      <c r="E33" s="9">
        <v>0</v>
      </c>
      <c r="F33" s="9">
        <v>1</v>
      </c>
      <c r="G33" s="9">
        <v>1</v>
      </c>
      <c r="H33" s="9">
        <v>144</v>
      </c>
      <c r="I33" s="9">
        <v>1</v>
      </c>
      <c r="J33" s="13">
        <f t="shared" si="0"/>
        <v>304.4968866567574</v>
      </c>
    </row>
    <row r="34" spans="1:10" x14ac:dyDescent="0.3">
      <c r="A34" s="8" t="s">
        <v>171</v>
      </c>
      <c r="B34" s="8" t="s">
        <v>170</v>
      </c>
      <c r="C34" s="9">
        <v>3</v>
      </c>
      <c r="D34" s="9">
        <v>0</v>
      </c>
      <c r="E34" s="9">
        <v>2</v>
      </c>
      <c r="F34" s="9">
        <v>1</v>
      </c>
      <c r="G34" s="9">
        <v>1</v>
      </c>
      <c r="H34" s="9">
        <v>300</v>
      </c>
      <c r="I34" s="9">
        <v>1</v>
      </c>
      <c r="J34" s="13">
        <f t="shared" si="0"/>
        <v>469.18273942946337</v>
      </c>
    </row>
    <row r="35" spans="1:10" x14ac:dyDescent="0.3">
      <c r="A35" s="8" t="s">
        <v>169</v>
      </c>
      <c r="B35" s="8" t="s">
        <v>168</v>
      </c>
      <c r="C35" s="9">
        <v>1</v>
      </c>
      <c r="D35" s="9">
        <v>6</v>
      </c>
      <c r="E35" s="9">
        <v>0</v>
      </c>
      <c r="F35" s="9">
        <v>1</v>
      </c>
      <c r="G35" s="9">
        <v>1</v>
      </c>
      <c r="H35" s="9">
        <v>72</v>
      </c>
      <c r="I35" s="9">
        <v>1</v>
      </c>
      <c r="J35" s="13">
        <f t="shared" si="0"/>
        <v>290.26420379739</v>
      </c>
    </row>
    <row r="36" spans="1:10" x14ac:dyDescent="0.3">
      <c r="A36" s="8" t="s">
        <v>167</v>
      </c>
      <c r="B36" s="8" t="s">
        <v>166</v>
      </c>
      <c r="C36" s="9">
        <v>3</v>
      </c>
      <c r="D36" s="9">
        <v>2</v>
      </c>
      <c r="E36" s="9">
        <v>1</v>
      </c>
      <c r="F36" s="9">
        <v>1</v>
      </c>
      <c r="G36" s="9">
        <v>1</v>
      </c>
      <c r="H36" s="9">
        <v>624</v>
      </c>
      <c r="I36" s="9">
        <v>1</v>
      </c>
      <c r="J36" s="13">
        <f t="shared" si="0"/>
        <v>412.99847803373507</v>
      </c>
    </row>
    <row r="37" spans="1:10" x14ac:dyDescent="0.3">
      <c r="A37" s="8" t="s">
        <v>165</v>
      </c>
      <c r="B37" s="8" t="s">
        <v>164</v>
      </c>
      <c r="C37" s="9">
        <v>1</v>
      </c>
      <c r="D37" s="9">
        <v>0</v>
      </c>
      <c r="E37" s="9">
        <v>1</v>
      </c>
      <c r="F37" s="9">
        <v>1</v>
      </c>
      <c r="G37" s="9">
        <v>1</v>
      </c>
      <c r="H37" s="9">
        <v>300</v>
      </c>
      <c r="I37" s="9">
        <v>1</v>
      </c>
      <c r="J37" s="13">
        <f t="shared" si="0"/>
        <v>422.61775943688258</v>
      </c>
    </row>
    <row r="38" spans="1:10" x14ac:dyDescent="0.3">
      <c r="A38" s="8" t="s">
        <v>163</v>
      </c>
      <c r="B38" s="8" t="s">
        <v>162</v>
      </c>
      <c r="C38" s="9">
        <v>6</v>
      </c>
      <c r="D38" s="9">
        <v>1</v>
      </c>
      <c r="E38" s="9">
        <v>2</v>
      </c>
      <c r="F38" s="9">
        <v>1</v>
      </c>
      <c r="G38" s="9">
        <v>1</v>
      </c>
      <c r="H38" s="9">
        <v>300</v>
      </c>
      <c r="I38" s="9">
        <v>1</v>
      </c>
      <c r="J38" s="13">
        <f t="shared" si="0"/>
        <v>492.83846444662436</v>
      </c>
    </row>
    <row r="39" spans="1:10" x14ac:dyDescent="0.3">
      <c r="A39" s="8" t="s">
        <v>161</v>
      </c>
      <c r="B39" s="8" t="s">
        <v>160</v>
      </c>
      <c r="C39" s="9">
        <v>2</v>
      </c>
      <c r="D39" s="9">
        <v>3</v>
      </c>
      <c r="E39" s="9">
        <v>1</v>
      </c>
      <c r="F39" s="9">
        <v>1</v>
      </c>
      <c r="G39" s="9">
        <v>1</v>
      </c>
      <c r="H39" s="9">
        <v>624</v>
      </c>
      <c r="I39" s="9">
        <v>1</v>
      </c>
      <c r="J39" s="13">
        <f t="shared" si="0"/>
        <v>379.72347161342668</v>
      </c>
    </row>
    <row r="40" spans="1:10" x14ac:dyDescent="0.3">
      <c r="A40" s="8" t="s">
        <v>159</v>
      </c>
      <c r="B40" s="8" t="s">
        <v>158</v>
      </c>
      <c r="C40" s="9">
        <v>2</v>
      </c>
      <c r="D40" s="9">
        <v>7</v>
      </c>
      <c r="E40" s="9">
        <v>2</v>
      </c>
      <c r="F40" s="9">
        <v>1</v>
      </c>
      <c r="G40" s="9">
        <v>1</v>
      </c>
      <c r="H40" s="9">
        <v>72</v>
      </c>
      <c r="I40" s="9">
        <v>1</v>
      </c>
      <c r="J40" s="13">
        <f t="shared" si="0"/>
        <v>321.6537916435085</v>
      </c>
    </row>
    <row r="41" spans="1:10" x14ac:dyDescent="0.3">
      <c r="A41" s="8" t="s">
        <v>157</v>
      </c>
      <c r="B41" s="8" t="s">
        <v>156</v>
      </c>
      <c r="C41" s="9">
        <v>4</v>
      </c>
      <c r="D41" s="9">
        <v>6</v>
      </c>
      <c r="E41" s="9">
        <v>1</v>
      </c>
      <c r="F41" s="9">
        <v>1</v>
      </c>
      <c r="G41" s="9">
        <v>1</v>
      </c>
      <c r="H41" s="9">
        <v>180</v>
      </c>
      <c r="I41" s="9">
        <v>1</v>
      </c>
      <c r="J41" s="13">
        <f t="shared" si="0"/>
        <v>351.06186664933819</v>
      </c>
    </row>
    <row r="42" spans="1:10" x14ac:dyDescent="0.3">
      <c r="A42" s="8" t="s">
        <v>155</v>
      </c>
      <c r="B42" s="8" t="s">
        <v>154</v>
      </c>
      <c r="C42" s="9">
        <v>3</v>
      </c>
      <c r="D42" s="9">
        <v>0</v>
      </c>
      <c r="E42" s="9">
        <v>1</v>
      </c>
      <c r="F42" s="9">
        <v>1</v>
      </c>
      <c r="G42" s="9">
        <v>1</v>
      </c>
      <c r="H42" s="9">
        <v>300</v>
      </c>
      <c r="I42" s="9">
        <v>1</v>
      </c>
      <c r="J42" s="13">
        <f t="shared" si="0"/>
        <v>451.08312515561727</v>
      </c>
    </row>
    <row r="43" spans="1:10" x14ac:dyDescent="0.3">
      <c r="A43" s="8" t="s">
        <v>153</v>
      </c>
      <c r="B43" s="8" t="s">
        <v>152</v>
      </c>
      <c r="C43" s="9">
        <v>2</v>
      </c>
      <c r="D43" s="9">
        <v>2</v>
      </c>
      <c r="E43" s="9">
        <v>2</v>
      </c>
      <c r="F43" s="9">
        <v>1</v>
      </c>
      <c r="G43" s="9">
        <v>1</v>
      </c>
      <c r="H43" s="9">
        <v>300</v>
      </c>
      <c r="I43" s="9">
        <v>1</v>
      </c>
      <c r="J43" s="13">
        <f t="shared" si="0"/>
        <v>416.86540944821388</v>
      </c>
    </row>
    <row r="44" spans="1:10" x14ac:dyDescent="0.3">
      <c r="A44" s="8" t="s">
        <v>151</v>
      </c>
      <c r="B44" s="8" t="s">
        <v>150</v>
      </c>
      <c r="C44" s="9">
        <v>2</v>
      </c>
      <c r="D44" s="9">
        <v>0</v>
      </c>
      <c r="E44" s="9">
        <v>5</v>
      </c>
      <c r="F44" s="9">
        <v>1</v>
      </c>
      <c r="G44" s="9">
        <v>1</v>
      </c>
      <c r="H44" s="9">
        <v>240</v>
      </c>
      <c r="I44" s="9">
        <v>1</v>
      </c>
      <c r="J44" s="13">
        <f t="shared" si="0"/>
        <v>509.24889939163427</v>
      </c>
    </row>
    <row r="45" spans="1:10" x14ac:dyDescent="0.3">
      <c r="A45" s="8" t="s">
        <v>149</v>
      </c>
      <c r="B45" s="8" t="s">
        <v>148</v>
      </c>
      <c r="C45" s="9">
        <v>1</v>
      </c>
      <c r="D45" s="9">
        <v>1</v>
      </c>
      <c r="E45" s="9">
        <v>2</v>
      </c>
      <c r="F45" s="9">
        <v>0</v>
      </c>
      <c r="G45" s="9">
        <v>0</v>
      </c>
      <c r="H45" s="9">
        <v>30</v>
      </c>
      <c r="I45" s="9">
        <v>1</v>
      </c>
      <c r="J45" s="13">
        <f t="shared" si="0"/>
        <v>94.725731260915595</v>
      </c>
    </row>
    <row r="46" spans="1:10" x14ac:dyDescent="0.3">
      <c r="A46" s="8" t="s">
        <v>147</v>
      </c>
      <c r="B46" s="8" t="s">
        <v>38</v>
      </c>
      <c r="C46" s="9">
        <v>1</v>
      </c>
      <c r="D46" s="9">
        <v>4</v>
      </c>
      <c r="E46" s="9">
        <v>0</v>
      </c>
      <c r="F46" s="9">
        <v>0</v>
      </c>
      <c r="G46" s="9">
        <v>1</v>
      </c>
      <c r="H46" s="9">
        <v>156</v>
      </c>
      <c r="I46" s="9">
        <v>1</v>
      </c>
      <c r="J46" s="13">
        <f t="shared" si="0"/>
        <v>113.60559734040507</v>
      </c>
    </row>
    <row r="47" spans="1:10" x14ac:dyDescent="0.3">
      <c r="A47" s="8" t="s">
        <v>146</v>
      </c>
      <c r="B47" s="8" t="s">
        <v>145</v>
      </c>
      <c r="C47" s="9">
        <v>3</v>
      </c>
      <c r="D47" s="9">
        <v>2</v>
      </c>
      <c r="E47" s="9">
        <v>0</v>
      </c>
      <c r="F47" s="9">
        <v>0</v>
      </c>
      <c r="G47" s="9">
        <v>0</v>
      </c>
      <c r="H47" s="9">
        <v>156</v>
      </c>
      <c r="I47" s="9">
        <v>1</v>
      </c>
      <c r="J47" s="13">
        <f t="shared" si="0"/>
        <v>67.949544871017025</v>
      </c>
    </row>
    <row r="48" spans="1:10" x14ac:dyDescent="0.3">
      <c r="A48" s="8" t="s">
        <v>144</v>
      </c>
      <c r="B48" s="8" t="s">
        <v>143</v>
      </c>
      <c r="C48" s="9">
        <v>1</v>
      </c>
      <c r="D48" s="9">
        <v>5</v>
      </c>
      <c r="E48" s="9">
        <v>1</v>
      </c>
      <c r="F48" s="9">
        <v>0</v>
      </c>
      <c r="G48" s="9">
        <v>1</v>
      </c>
      <c r="H48" s="9">
        <v>96</v>
      </c>
      <c r="I48" s="9">
        <v>1</v>
      </c>
      <c r="J48" s="13">
        <f t="shared" si="0"/>
        <v>112.66288805331007</v>
      </c>
    </row>
    <row r="49" spans="1:10" x14ac:dyDescent="0.3">
      <c r="A49" s="8" t="s">
        <v>142</v>
      </c>
      <c r="B49" s="8" t="s">
        <v>141</v>
      </c>
      <c r="C49" s="9">
        <v>4</v>
      </c>
      <c r="D49" s="9">
        <v>2</v>
      </c>
      <c r="E49" s="9">
        <v>3</v>
      </c>
      <c r="F49" s="9">
        <v>1</v>
      </c>
      <c r="G49" s="9">
        <v>1</v>
      </c>
      <c r="H49" s="9">
        <v>624</v>
      </c>
      <c r="I49" s="9">
        <v>1</v>
      </c>
      <c r="J49" s="13">
        <f t="shared" si="0"/>
        <v>463.43038944079467</v>
      </c>
    </row>
    <row r="50" spans="1:10" x14ac:dyDescent="0.3">
      <c r="A50" s="8" t="s">
        <v>140</v>
      </c>
      <c r="B50" s="8" t="s">
        <v>139</v>
      </c>
      <c r="C50" s="9">
        <v>5</v>
      </c>
      <c r="D50" s="9">
        <v>1</v>
      </c>
      <c r="E50" s="9">
        <v>2</v>
      </c>
      <c r="F50" s="9">
        <v>1</v>
      </c>
      <c r="G50" s="9">
        <v>1</v>
      </c>
      <c r="H50" s="9">
        <v>216</v>
      </c>
      <c r="I50" s="9">
        <v>1</v>
      </c>
      <c r="J50" s="13">
        <f t="shared" si="0"/>
        <v>478.60578158725696</v>
      </c>
    </row>
    <row r="51" spans="1:10" x14ac:dyDescent="0.3">
      <c r="A51" s="8" t="s">
        <v>138</v>
      </c>
      <c r="B51" s="8" t="s">
        <v>137</v>
      </c>
      <c r="C51" s="9">
        <v>19</v>
      </c>
      <c r="D51" s="9">
        <v>2</v>
      </c>
      <c r="E51" s="9">
        <v>4</v>
      </c>
      <c r="F51" s="9">
        <v>0</v>
      </c>
      <c r="G51" s="9">
        <v>1</v>
      </c>
      <c r="H51" s="9">
        <v>540</v>
      </c>
      <c r="I51" s="9">
        <v>1</v>
      </c>
      <c r="J51" s="13">
        <f t="shared" si="0"/>
        <v>480.276993026284</v>
      </c>
    </row>
    <row r="52" spans="1:10" x14ac:dyDescent="0.3">
      <c r="A52" s="8" t="s">
        <v>136</v>
      </c>
      <c r="B52" s="8" t="s">
        <v>135</v>
      </c>
      <c r="C52" s="9">
        <v>6</v>
      </c>
      <c r="D52" s="9">
        <v>4</v>
      </c>
      <c r="E52" s="9">
        <v>1</v>
      </c>
      <c r="F52" s="9">
        <v>0</v>
      </c>
      <c r="G52" s="9">
        <v>1</v>
      </c>
      <c r="H52" s="9">
        <v>204</v>
      </c>
      <c r="I52" s="9">
        <v>1</v>
      </c>
      <c r="J52" s="13">
        <f t="shared" si="0"/>
        <v>202.86862591108792</v>
      </c>
    </row>
    <row r="53" spans="1:10" x14ac:dyDescent="0.3">
      <c r="A53" s="8" t="s">
        <v>134</v>
      </c>
      <c r="B53" s="8" t="s">
        <v>133</v>
      </c>
      <c r="C53" s="9">
        <v>2</v>
      </c>
      <c r="D53" s="9">
        <v>0</v>
      </c>
      <c r="E53" s="9">
        <v>1</v>
      </c>
      <c r="F53" s="9">
        <v>0</v>
      </c>
      <c r="G53" s="9">
        <v>0</v>
      </c>
      <c r="H53" s="9">
        <v>72</v>
      </c>
      <c r="I53" s="9">
        <v>1</v>
      </c>
      <c r="J53" s="13">
        <f t="shared" si="0"/>
        <v>109.90112340737795</v>
      </c>
    </row>
    <row r="54" spans="1:10" x14ac:dyDescent="0.3">
      <c r="A54" s="8" t="s">
        <v>132</v>
      </c>
      <c r="B54" s="8" t="s">
        <v>29</v>
      </c>
      <c r="C54" s="9">
        <v>8</v>
      </c>
      <c r="D54" s="9">
        <v>5</v>
      </c>
      <c r="E54" s="9">
        <v>4</v>
      </c>
      <c r="F54" s="9">
        <v>0</v>
      </c>
      <c r="G54" s="9">
        <v>1</v>
      </c>
      <c r="H54" s="9">
        <v>240</v>
      </c>
      <c r="I54" s="9">
        <v>1</v>
      </c>
      <c r="J54" s="13">
        <f t="shared" si="0"/>
        <v>266.59051089041986</v>
      </c>
    </row>
    <row r="55" spans="1:10" x14ac:dyDescent="0.3">
      <c r="A55" s="8" t="s">
        <v>131</v>
      </c>
      <c r="B55" s="8" t="s">
        <v>130</v>
      </c>
      <c r="C55" s="9">
        <v>8</v>
      </c>
      <c r="D55" s="9">
        <v>5</v>
      </c>
      <c r="E55" s="9">
        <v>4</v>
      </c>
      <c r="F55" s="9">
        <v>0</v>
      </c>
      <c r="G55" s="9">
        <v>1</v>
      </c>
      <c r="H55" s="9">
        <v>384</v>
      </c>
      <c r="I55" s="9">
        <v>1</v>
      </c>
      <c r="J55" s="13">
        <f t="shared" si="0"/>
        <v>266.59051089041986</v>
      </c>
    </row>
    <row r="56" spans="1:10" x14ac:dyDescent="0.3">
      <c r="A56" s="8" t="s">
        <v>129</v>
      </c>
      <c r="B56" s="8" t="s">
        <v>128</v>
      </c>
      <c r="C56" s="9">
        <v>15</v>
      </c>
      <c r="D56" s="9">
        <v>0</v>
      </c>
      <c r="E56" s="9">
        <v>0</v>
      </c>
      <c r="F56" s="9">
        <v>0</v>
      </c>
      <c r="G56" s="9">
        <v>1</v>
      </c>
      <c r="H56" s="9">
        <v>180</v>
      </c>
      <c r="I56" s="9">
        <v>1</v>
      </c>
      <c r="J56" s="13">
        <f t="shared" si="0"/>
        <v>389.03245161531231</v>
      </c>
    </row>
    <row r="57" spans="1:10" x14ac:dyDescent="0.3">
      <c r="A57" s="8" t="s">
        <v>127</v>
      </c>
      <c r="B57" s="8" t="s">
        <v>126</v>
      </c>
      <c r="C57" s="9">
        <v>12</v>
      </c>
      <c r="D57" s="9">
        <v>3</v>
      </c>
      <c r="E57" s="9">
        <v>4</v>
      </c>
      <c r="F57" s="9">
        <v>0</v>
      </c>
      <c r="G57" s="9">
        <v>1</v>
      </c>
      <c r="H57" s="9">
        <v>216</v>
      </c>
      <c r="I57" s="9">
        <v>1</v>
      </c>
      <c r="J57" s="13">
        <f t="shared" si="0"/>
        <v>361.60588944977144</v>
      </c>
    </row>
    <row r="58" spans="1:10" x14ac:dyDescent="0.3">
      <c r="A58" s="8" t="s">
        <v>124</v>
      </c>
      <c r="B58" s="8" t="s">
        <v>125</v>
      </c>
      <c r="C58" s="9">
        <v>14</v>
      </c>
      <c r="D58" s="9">
        <v>1</v>
      </c>
      <c r="E58" s="9">
        <v>3</v>
      </c>
      <c r="F58" s="9">
        <v>0</v>
      </c>
      <c r="G58" s="9">
        <v>0</v>
      </c>
      <c r="H58" s="9">
        <v>240</v>
      </c>
      <c r="I58" s="9">
        <v>1</v>
      </c>
      <c r="J58" s="13">
        <f t="shared" si="0"/>
        <v>297.85022270653729</v>
      </c>
    </row>
    <row r="59" spans="1:10" x14ac:dyDescent="0.3">
      <c r="A59" s="8" t="s">
        <v>124</v>
      </c>
      <c r="B59" s="8" t="s">
        <v>123</v>
      </c>
      <c r="C59" s="9">
        <v>1</v>
      </c>
      <c r="D59" s="9">
        <v>5</v>
      </c>
      <c r="E59" s="9">
        <v>2</v>
      </c>
      <c r="F59" s="9">
        <v>0</v>
      </c>
      <c r="G59" s="9">
        <v>0</v>
      </c>
      <c r="H59" s="9">
        <v>36</v>
      </c>
      <c r="I59" s="9">
        <v>1</v>
      </c>
      <c r="J59" s="13">
        <f t="shared" si="0"/>
        <v>18.556437017151268</v>
      </c>
    </row>
    <row r="60" spans="1:10" x14ac:dyDescent="0.3">
      <c r="A60" s="8" t="s">
        <v>122</v>
      </c>
      <c r="B60" s="8" t="s">
        <v>29</v>
      </c>
      <c r="C60" s="9">
        <v>1</v>
      </c>
      <c r="D60" s="9">
        <v>4</v>
      </c>
      <c r="E60" s="9">
        <v>0</v>
      </c>
      <c r="F60" s="9">
        <v>0</v>
      </c>
      <c r="G60" s="9">
        <v>1</v>
      </c>
      <c r="H60" s="9">
        <v>120</v>
      </c>
      <c r="I60" s="9">
        <v>1</v>
      </c>
      <c r="J60" s="13">
        <f t="shared" si="0"/>
        <v>113.60559734040507</v>
      </c>
    </row>
    <row r="61" spans="1:10" x14ac:dyDescent="0.3">
      <c r="A61" s="8" t="s">
        <v>121</v>
      </c>
      <c r="B61" s="8" t="s">
        <v>120</v>
      </c>
      <c r="C61" s="9">
        <v>1</v>
      </c>
      <c r="D61" s="9">
        <v>3</v>
      </c>
      <c r="E61" s="9">
        <v>1</v>
      </c>
      <c r="F61" s="9">
        <v>0</v>
      </c>
      <c r="G61" s="9">
        <v>1</v>
      </c>
      <c r="H61" s="9">
        <v>60</v>
      </c>
      <c r="I61" s="9">
        <v>1</v>
      </c>
      <c r="J61" s="13">
        <f t="shared" si="0"/>
        <v>150.74753517519224</v>
      </c>
    </row>
    <row r="62" spans="1:10" x14ac:dyDescent="0.3">
      <c r="A62" s="8" t="s">
        <v>119</v>
      </c>
      <c r="B62" s="8" t="s">
        <v>118</v>
      </c>
      <c r="C62" s="9">
        <v>1</v>
      </c>
      <c r="D62" s="9">
        <v>9</v>
      </c>
      <c r="E62" s="9">
        <v>1</v>
      </c>
      <c r="F62" s="9">
        <v>0</v>
      </c>
      <c r="G62" s="9">
        <v>1</v>
      </c>
      <c r="H62" s="9">
        <v>120</v>
      </c>
      <c r="I62" s="9">
        <v>1</v>
      </c>
      <c r="J62" s="13">
        <f t="shared" si="0"/>
        <v>36.493593809545757</v>
      </c>
    </row>
    <row r="63" spans="1:10" x14ac:dyDescent="0.3">
      <c r="A63" s="8" t="s">
        <v>117</v>
      </c>
      <c r="B63" s="8" t="s">
        <v>116</v>
      </c>
      <c r="C63" s="9">
        <v>2</v>
      </c>
      <c r="D63" s="9">
        <v>1</v>
      </c>
      <c r="E63" s="9">
        <v>3</v>
      </c>
      <c r="F63" s="9">
        <v>0</v>
      </c>
      <c r="G63" s="9">
        <v>0</v>
      </c>
      <c r="H63" s="9">
        <v>120</v>
      </c>
      <c r="I63" s="9">
        <v>1</v>
      </c>
      <c r="J63" s="13">
        <f t="shared" si="0"/>
        <v>127.05802839412905</v>
      </c>
    </row>
    <row r="64" spans="1:10" x14ac:dyDescent="0.3">
      <c r="A64" s="8" t="s">
        <v>115</v>
      </c>
      <c r="B64" s="8" t="s">
        <v>114</v>
      </c>
      <c r="C64" s="9">
        <v>5</v>
      </c>
      <c r="D64" s="9">
        <v>1</v>
      </c>
      <c r="E64" s="9">
        <v>0</v>
      </c>
      <c r="F64" s="9">
        <v>0</v>
      </c>
      <c r="G64" s="9">
        <v>1</v>
      </c>
      <c r="H64" s="9">
        <v>240</v>
      </c>
      <c r="I64" s="9">
        <v>1</v>
      </c>
      <c r="J64" s="13">
        <f t="shared" si="0"/>
        <v>227.66329946069771</v>
      </c>
    </row>
    <row r="65" spans="1:10" x14ac:dyDescent="0.3">
      <c r="A65" s="8" t="s">
        <v>113</v>
      </c>
      <c r="B65" s="8" t="s">
        <v>38</v>
      </c>
      <c r="C65" s="9">
        <v>2</v>
      </c>
      <c r="D65" s="9">
        <v>0</v>
      </c>
      <c r="E65" s="9">
        <v>0</v>
      </c>
      <c r="F65" s="9">
        <v>0</v>
      </c>
      <c r="G65" s="9">
        <v>1</v>
      </c>
      <c r="H65" s="9">
        <v>60</v>
      </c>
      <c r="I65" s="9">
        <v>1</v>
      </c>
      <c r="J65" s="13">
        <f t="shared" si="0"/>
        <v>204.00757444353675</v>
      </c>
    </row>
    <row r="66" spans="1:10" x14ac:dyDescent="0.3">
      <c r="A66" s="8" t="s">
        <v>112</v>
      </c>
      <c r="B66" s="8" t="s">
        <v>111</v>
      </c>
      <c r="C66" s="9">
        <v>8</v>
      </c>
      <c r="D66" s="9">
        <v>7</v>
      </c>
      <c r="E66" s="9">
        <v>3</v>
      </c>
      <c r="F66" s="9">
        <v>0</v>
      </c>
      <c r="G66" s="9">
        <v>0</v>
      </c>
      <c r="H66" s="9">
        <v>60</v>
      </c>
      <c r="I66" s="9">
        <v>1</v>
      </c>
      <c r="J66" s="13">
        <f t="shared" si="0"/>
        <v>98.200184184686663</v>
      </c>
    </row>
    <row r="67" spans="1:10" x14ac:dyDescent="0.3">
      <c r="A67" s="8" t="s">
        <v>110</v>
      </c>
      <c r="B67" s="8" t="s">
        <v>109</v>
      </c>
      <c r="C67" s="9">
        <v>31</v>
      </c>
      <c r="D67" s="9">
        <v>1</v>
      </c>
      <c r="E67" s="9">
        <v>3</v>
      </c>
      <c r="F67" s="9">
        <v>0</v>
      </c>
      <c r="G67" s="9">
        <v>1</v>
      </c>
      <c r="H67" s="9">
        <v>480</v>
      </c>
      <c r="I67" s="9">
        <v>1</v>
      </c>
      <c r="J67" s="13">
        <f t="shared" ref="J67:J130" si="1">$N$17+$N$18*C67+$N$19*D67+$N$20*E67+$N$21*F67+$N$22*G67</f>
        <v>652.01189662578724</v>
      </c>
    </row>
    <row r="68" spans="1:10" x14ac:dyDescent="0.3">
      <c r="A68" s="8" t="s">
        <v>108</v>
      </c>
      <c r="B68" s="8" t="s">
        <v>18</v>
      </c>
      <c r="C68" s="9">
        <v>3</v>
      </c>
      <c r="D68" s="9">
        <v>1</v>
      </c>
      <c r="E68" s="9">
        <v>2</v>
      </c>
      <c r="F68" s="9">
        <v>0</v>
      </c>
      <c r="G68" s="9">
        <v>1</v>
      </c>
      <c r="H68" s="9">
        <v>108</v>
      </c>
      <c r="I68" s="9">
        <v>1</v>
      </c>
      <c r="J68" s="13">
        <f t="shared" si="1"/>
        <v>235.3971622896552</v>
      </c>
    </row>
    <row r="69" spans="1:10" x14ac:dyDescent="0.3">
      <c r="A69" s="8" t="s">
        <v>108</v>
      </c>
      <c r="B69" s="8" t="s">
        <v>107</v>
      </c>
      <c r="C69" s="9">
        <v>6</v>
      </c>
      <c r="D69" s="9">
        <v>8</v>
      </c>
      <c r="E69" s="9">
        <v>0</v>
      </c>
      <c r="F69" s="9">
        <v>0</v>
      </c>
      <c r="G69" s="9">
        <v>0</v>
      </c>
      <c r="H69" s="9">
        <v>84</v>
      </c>
      <c r="I69" s="9">
        <v>1</v>
      </c>
      <c r="J69" s="13">
        <f t="shared" si="1"/>
        <v>-3.6063479165273975</v>
      </c>
    </row>
    <row r="70" spans="1:10" x14ac:dyDescent="0.3">
      <c r="A70" s="8" t="s">
        <v>106</v>
      </c>
      <c r="B70" s="8" t="s">
        <v>64</v>
      </c>
      <c r="C70" s="9">
        <v>3</v>
      </c>
      <c r="D70" s="9">
        <v>2</v>
      </c>
      <c r="E70" s="9">
        <v>0</v>
      </c>
      <c r="F70" s="9">
        <v>0</v>
      </c>
      <c r="G70" s="9">
        <v>1</v>
      </c>
      <c r="H70" s="9">
        <v>180</v>
      </c>
      <c r="I70" s="9">
        <v>1</v>
      </c>
      <c r="J70" s="13">
        <f t="shared" si="1"/>
        <v>180.15561018102193</v>
      </c>
    </row>
    <row r="71" spans="1:10" x14ac:dyDescent="0.3">
      <c r="A71" s="8" t="s">
        <v>105</v>
      </c>
      <c r="B71" s="8" t="s">
        <v>18</v>
      </c>
      <c r="C71" s="9">
        <v>1</v>
      </c>
      <c r="D71" s="9">
        <v>3</v>
      </c>
      <c r="E71" s="9">
        <v>1</v>
      </c>
      <c r="F71" s="9">
        <v>0</v>
      </c>
      <c r="G71" s="9">
        <v>1</v>
      </c>
      <c r="H71" s="9">
        <v>36</v>
      </c>
      <c r="I71" s="9">
        <v>1</v>
      </c>
      <c r="J71" s="13">
        <f t="shared" si="1"/>
        <v>150.74753517519224</v>
      </c>
    </row>
    <row r="72" spans="1:10" x14ac:dyDescent="0.3">
      <c r="A72" s="8" t="s">
        <v>104</v>
      </c>
      <c r="B72" s="8" t="s">
        <v>103</v>
      </c>
      <c r="C72" s="9">
        <v>12</v>
      </c>
      <c r="D72" s="9">
        <v>0</v>
      </c>
      <c r="E72" s="9">
        <v>0</v>
      </c>
      <c r="F72" s="9">
        <v>0</v>
      </c>
      <c r="G72" s="9">
        <v>1</v>
      </c>
      <c r="H72" s="9">
        <v>300</v>
      </c>
      <c r="I72" s="9">
        <v>1</v>
      </c>
      <c r="J72" s="13">
        <f t="shared" si="1"/>
        <v>346.33440303721028</v>
      </c>
    </row>
    <row r="73" spans="1:10" x14ac:dyDescent="0.3">
      <c r="A73" s="8" t="s">
        <v>102</v>
      </c>
      <c r="B73" s="8" t="s">
        <v>101</v>
      </c>
      <c r="C73" s="9">
        <v>3</v>
      </c>
      <c r="D73" s="9">
        <v>1</v>
      </c>
      <c r="E73" s="9">
        <v>1</v>
      </c>
      <c r="F73" s="9">
        <v>0</v>
      </c>
      <c r="G73" s="9">
        <v>1</v>
      </c>
      <c r="H73" s="9">
        <v>72</v>
      </c>
      <c r="I73" s="9">
        <v>1</v>
      </c>
      <c r="J73" s="13">
        <f t="shared" si="1"/>
        <v>217.2975480158091</v>
      </c>
    </row>
    <row r="74" spans="1:10" x14ac:dyDescent="0.3">
      <c r="A74" s="8" t="s">
        <v>100</v>
      </c>
      <c r="B74" s="8" t="s">
        <v>99</v>
      </c>
      <c r="C74" s="9">
        <v>4</v>
      </c>
      <c r="D74" s="9">
        <v>0</v>
      </c>
      <c r="E74" s="9">
        <v>4</v>
      </c>
      <c r="F74" s="9">
        <v>0</v>
      </c>
      <c r="G74" s="9">
        <v>1</v>
      </c>
      <c r="H74" s="9">
        <v>240</v>
      </c>
      <c r="I74" s="9">
        <v>1</v>
      </c>
      <c r="J74" s="13">
        <f t="shared" si="1"/>
        <v>304.87139725765587</v>
      </c>
    </row>
    <row r="75" spans="1:10" x14ac:dyDescent="0.3">
      <c r="A75" s="8" t="s">
        <v>98</v>
      </c>
      <c r="B75" s="8" t="s">
        <v>97</v>
      </c>
      <c r="C75" s="9">
        <v>5</v>
      </c>
      <c r="D75" s="9">
        <v>1</v>
      </c>
      <c r="E75" s="9">
        <v>4</v>
      </c>
      <c r="F75" s="9">
        <v>0</v>
      </c>
      <c r="G75" s="9">
        <v>1</v>
      </c>
      <c r="H75" s="9">
        <v>324</v>
      </c>
      <c r="I75" s="9">
        <v>1</v>
      </c>
      <c r="J75" s="13">
        <f t="shared" si="1"/>
        <v>300.06175655608206</v>
      </c>
    </row>
    <row r="76" spans="1:10" x14ac:dyDescent="0.3">
      <c r="A76" s="8" t="s">
        <v>96</v>
      </c>
      <c r="B76" s="8" t="s">
        <v>95</v>
      </c>
      <c r="C76" s="9">
        <v>4</v>
      </c>
      <c r="D76" s="9">
        <v>4</v>
      </c>
      <c r="E76" s="9">
        <v>1</v>
      </c>
      <c r="F76" s="9">
        <v>0</v>
      </c>
      <c r="G76" s="9">
        <v>1</v>
      </c>
      <c r="H76" s="9">
        <v>90</v>
      </c>
      <c r="I76" s="9">
        <v>1</v>
      </c>
      <c r="J76" s="13">
        <f t="shared" si="1"/>
        <v>174.40326019235323</v>
      </c>
    </row>
    <row r="77" spans="1:10" x14ac:dyDescent="0.3">
      <c r="A77" s="8" t="s">
        <v>94</v>
      </c>
      <c r="B77" s="8" t="s">
        <v>93</v>
      </c>
      <c r="C77" s="9">
        <v>3</v>
      </c>
      <c r="D77" s="9">
        <v>0</v>
      </c>
      <c r="E77" s="9">
        <v>1</v>
      </c>
      <c r="F77" s="9">
        <v>1</v>
      </c>
      <c r="G77" s="9">
        <v>1</v>
      </c>
      <c r="H77" s="9">
        <v>552</v>
      </c>
      <c r="I77" s="9">
        <v>1</v>
      </c>
      <c r="J77" s="13">
        <f t="shared" si="1"/>
        <v>451.08312515561727</v>
      </c>
    </row>
    <row r="78" spans="1:10" x14ac:dyDescent="0.3">
      <c r="A78" s="8" t="s">
        <v>92</v>
      </c>
      <c r="B78" s="8" t="s">
        <v>91</v>
      </c>
      <c r="C78" s="9">
        <v>2</v>
      </c>
      <c r="D78" s="9">
        <v>6</v>
      </c>
      <c r="E78" s="9">
        <v>1</v>
      </c>
      <c r="F78" s="9">
        <v>0</v>
      </c>
      <c r="G78" s="9">
        <v>0</v>
      </c>
      <c r="H78" s="9">
        <v>30</v>
      </c>
      <c r="I78" s="9">
        <v>1</v>
      </c>
      <c r="J78" s="13">
        <f t="shared" si="1"/>
        <v>-4.3528179582685382</v>
      </c>
    </row>
    <row r="79" spans="1:10" x14ac:dyDescent="0.3">
      <c r="A79" s="8" t="s">
        <v>90</v>
      </c>
      <c r="B79" s="8" t="s">
        <v>50</v>
      </c>
      <c r="C79" s="9">
        <v>11</v>
      </c>
      <c r="D79" s="9">
        <v>3</v>
      </c>
      <c r="E79" s="9">
        <v>5</v>
      </c>
      <c r="F79" s="9">
        <v>0</v>
      </c>
      <c r="G79" s="9">
        <v>1</v>
      </c>
      <c r="H79" s="9">
        <v>336</v>
      </c>
      <c r="I79" s="9">
        <v>1</v>
      </c>
      <c r="J79" s="13">
        <f t="shared" si="1"/>
        <v>365.47282086425014</v>
      </c>
    </row>
    <row r="80" spans="1:10" x14ac:dyDescent="0.3">
      <c r="A80" s="8" t="s">
        <v>87</v>
      </c>
      <c r="B80" s="8" t="s">
        <v>89</v>
      </c>
      <c r="C80" s="9">
        <v>1</v>
      </c>
      <c r="D80" s="9">
        <v>1</v>
      </c>
      <c r="E80" s="9">
        <v>0</v>
      </c>
      <c r="F80" s="9">
        <v>0</v>
      </c>
      <c r="G80" s="9">
        <v>1</v>
      </c>
      <c r="H80" s="9">
        <v>96</v>
      </c>
      <c r="I80" s="9">
        <v>1</v>
      </c>
      <c r="J80" s="13">
        <f t="shared" si="1"/>
        <v>170.73256802322831</v>
      </c>
    </row>
    <row r="81" spans="1:10" x14ac:dyDescent="0.3">
      <c r="A81" s="8" t="s">
        <v>87</v>
      </c>
      <c r="B81" s="8" t="s">
        <v>88</v>
      </c>
      <c r="C81" s="9">
        <v>1</v>
      </c>
      <c r="D81" s="9">
        <v>0</v>
      </c>
      <c r="E81" s="9">
        <v>0</v>
      </c>
      <c r="F81" s="9">
        <v>0</v>
      </c>
      <c r="G81" s="9">
        <v>1</v>
      </c>
      <c r="H81" s="9">
        <v>72</v>
      </c>
      <c r="I81" s="9">
        <v>1</v>
      </c>
      <c r="J81" s="13">
        <f t="shared" si="1"/>
        <v>189.77489158416938</v>
      </c>
    </row>
    <row r="82" spans="1:10" x14ac:dyDescent="0.3">
      <c r="A82" s="8" t="s">
        <v>87</v>
      </c>
      <c r="B82" s="8" t="s">
        <v>16</v>
      </c>
      <c r="C82" s="9">
        <v>1</v>
      </c>
      <c r="D82" s="9">
        <v>1</v>
      </c>
      <c r="E82" s="9">
        <v>0</v>
      </c>
      <c r="F82" s="9">
        <v>0</v>
      </c>
      <c r="G82" s="9">
        <v>1</v>
      </c>
      <c r="H82" s="9">
        <v>120</v>
      </c>
      <c r="I82" s="9">
        <v>1</v>
      </c>
      <c r="J82" s="13">
        <f t="shared" si="1"/>
        <v>170.73256802322831</v>
      </c>
    </row>
    <row r="83" spans="1:10" x14ac:dyDescent="0.3">
      <c r="A83" s="8" t="s">
        <v>86</v>
      </c>
      <c r="B83" s="8" t="s">
        <v>29</v>
      </c>
      <c r="C83" s="9">
        <v>3</v>
      </c>
      <c r="D83" s="9">
        <v>2</v>
      </c>
      <c r="E83" s="9">
        <v>1</v>
      </c>
      <c r="F83" s="9">
        <v>0</v>
      </c>
      <c r="G83" s="9">
        <v>1</v>
      </c>
      <c r="H83" s="9">
        <v>84</v>
      </c>
      <c r="I83" s="9">
        <v>1</v>
      </c>
      <c r="J83" s="13">
        <f t="shared" si="1"/>
        <v>198.25522445486803</v>
      </c>
    </row>
    <row r="84" spans="1:10" x14ac:dyDescent="0.3">
      <c r="A84" s="8" t="s">
        <v>85</v>
      </c>
      <c r="B84" s="8" t="s">
        <v>84</v>
      </c>
      <c r="C84" s="9">
        <v>18</v>
      </c>
      <c r="D84" s="9">
        <v>2</v>
      </c>
      <c r="E84" s="9">
        <v>1</v>
      </c>
      <c r="F84" s="9">
        <v>0</v>
      </c>
      <c r="G84" s="9">
        <v>0</v>
      </c>
      <c r="H84" s="9">
        <v>180</v>
      </c>
      <c r="I84" s="9">
        <v>1</v>
      </c>
      <c r="J84" s="13">
        <f t="shared" si="1"/>
        <v>299.53940203537348</v>
      </c>
    </row>
    <row r="85" spans="1:10" x14ac:dyDescent="0.3">
      <c r="A85" s="8" t="s">
        <v>83</v>
      </c>
      <c r="B85" s="8" t="s">
        <v>42</v>
      </c>
      <c r="C85" s="9">
        <v>2</v>
      </c>
      <c r="D85" s="9">
        <v>6</v>
      </c>
      <c r="E85" s="9">
        <v>1</v>
      </c>
      <c r="F85" s="9">
        <v>0</v>
      </c>
      <c r="G85" s="9">
        <v>1</v>
      </c>
      <c r="H85" s="9">
        <v>180</v>
      </c>
      <c r="I85" s="9">
        <v>1</v>
      </c>
      <c r="J85" s="13">
        <f t="shared" si="1"/>
        <v>107.85324735173637</v>
      </c>
    </row>
    <row r="86" spans="1:10" x14ac:dyDescent="0.3">
      <c r="A86" s="8" t="s">
        <v>81</v>
      </c>
      <c r="B86" s="8" t="s">
        <v>38</v>
      </c>
      <c r="C86" s="9">
        <v>19</v>
      </c>
      <c r="D86" s="9">
        <v>0</v>
      </c>
      <c r="E86" s="9">
        <v>4</v>
      </c>
      <c r="F86" s="9">
        <v>0</v>
      </c>
      <c r="G86" s="9">
        <v>1</v>
      </c>
      <c r="H86" s="9">
        <v>624</v>
      </c>
      <c r="I86" s="9">
        <v>1</v>
      </c>
      <c r="J86" s="13">
        <f t="shared" si="1"/>
        <v>518.3616401481662</v>
      </c>
    </row>
    <row r="87" spans="1:10" x14ac:dyDescent="0.3">
      <c r="A87" s="8" t="s">
        <v>81</v>
      </c>
      <c r="B87" s="8" t="s">
        <v>82</v>
      </c>
      <c r="C87" s="9">
        <v>7</v>
      </c>
      <c r="D87" s="9">
        <v>0</v>
      </c>
      <c r="E87" s="9">
        <v>4</v>
      </c>
      <c r="F87" s="9">
        <v>0</v>
      </c>
      <c r="G87" s="9">
        <v>1</v>
      </c>
      <c r="H87" s="9">
        <v>360</v>
      </c>
      <c r="I87" s="9">
        <v>1</v>
      </c>
      <c r="J87" s="13">
        <f t="shared" si="1"/>
        <v>347.5694458357579</v>
      </c>
    </row>
    <row r="88" spans="1:10" x14ac:dyDescent="0.3">
      <c r="A88" s="8" t="s">
        <v>81</v>
      </c>
      <c r="B88" s="8" t="s">
        <v>80</v>
      </c>
      <c r="C88" s="9">
        <v>5</v>
      </c>
      <c r="D88" s="9">
        <v>3</v>
      </c>
      <c r="E88" s="9">
        <v>1</v>
      </c>
      <c r="F88" s="9">
        <v>0</v>
      </c>
      <c r="G88" s="9">
        <v>1</v>
      </c>
      <c r="H88" s="9">
        <v>264</v>
      </c>
      <c r="I88" s="9">
        <v>1</v>
      </c>
      <c r="J88" s="13">
        <f t="shared" si="1"/>
        <v>207.67826661266167</v>
      </c>
    </row>
    <row r="89" spans="1:10" x14ac:dyDescent="0.3">
      <c r="A89" s="8" t="s">
        <v>79</v>
      </c>
      <c r="B89" s="8" t="s">
        <v>38</v>
      </c>
      <c r="C89" s="9">
        <v>16</v>
      </c>
      <c r="D89" s="9">
        <v>2</v>
      </c>
      <c r="E89" s="9">
        <v>2</v>
      </c>
      <c r="F89" s="9">
        <v>0</v>
      </c>
      <c r="G89" s="9">
        <v>1</v>
      </c>
      <c r="H89" s="9">
        <v>420</v>
      </c>
      <c r="I89" s="9">
        <v>1</v>
      </c>
      <c r="J89" s="13">
        <f t="shared" si="1"/>
        <v>401.37971590048971</v>
      </c>
    </row>
    <row r="90" spans="1:10" x14ac:dyDescent="0.3">
      <c r="A90" s="8" t="s">
        <v>78</v>
      </c>
      <c r="B90" s="8" t="s">
        <v>77</v>
      </c>
      <c r="C90" s="9">
        <v>8</v>
      </c>
      <c r="D90" s="9">
        <v>0</v>
      </c>
      <c r="E90" s="9">
        <v>1</v>
      </c>
      <c r="F90" s="9">
        <v>0</v>
      </c>
      <c r="G90" s="9">
        <v>1</v>
      </c>
      <c r="H90" s="9">
        <v>216</v>
      </c>
      <c r="I90" s="9">
        <v>1</v>
      </c>
      <c r="J90" s="13">
        <f t="shared" si="1"/>
        <v>307.50328587358695</v>
      </c>
    </row>
    <row r="91" spans="1:10" x14ac:dyDescent="0.3">
      <c r="A91" s="8" t="s">
        <v>76</v>
      </c>
      <c r="B91" s="8" t="s">
        <v>75</v>
      </c>
      <c r="C91" s="9">
        <v>3</v>
      </c>
      <c r="D91" s="9">
        <v>3</v>
      </c>
      <c r="E91" s="9">
        <v>4</v>
      </c>
      <c r="F91" s="9">
        <v>0</v>
      </c>
      <c r="G91" s="9">
        <v>1</v>
      </c>
      <c r="H91" s="9">
        <v>228</v>
      </c>
      <c r="I91" s="9">
        <v>1</v>
      </c>
      <c r="J91" s="13">
        <f t="shared" si="1"/>
        <v>233.51174371546523</v>
      </c>
    </row>
    <row r="92" spans="1:10" x14ac:dyDescent="0.3">
      <c r="A92" s="8" t="s">
        <v>74</v>
      </c>
      <c r="B92" s="8" t="s">
        <v>73</v>
      </c>
      <c r="C92" s="9">
        <v>5</v>
      </c>
      <c r="D92" s="9">
        <v>0</v>
      </c>
      <c r="E92" s="9">
        <v>5</v>
      </c>
      <c r="F92" s="9">
        <v>0</v>
      </c>
      <c r="G92" s="9">
        <v>1</v>
      </c>
      <c r="H92" s="9">
        <v>396</v>
      </c>
      <c r="I92" s="9">
        <v>1</v>
      </c>
      <c r="J92" s="13">
        <f t="shared" si="1"/>
        <v>337.20369439086926</v>
      </c>
    </row>
    <row r="93" spans="1:10" x14ac:dyDescent="0.3">
      <c r="A93" s="8" t="s">
        <v>72</v>
      </c>
      <c r="B93" s="8" t="s">
        <v>71</v>
      </c>
      <c r="C93" s="9">
        <v>2</v>
      </c>
      <c r="D93" s="9">
        <v>4</v>
      </c>
      <c r="E93" s="9">
        <v>3</v>
      </c>
      <c r="F93" s="9">
        <v>0</v>
      </c>
      <c r="G93" s="9">
        <v>1</v>
      </c>
      <c r="H93" s="9">
        <v>204</v>
      </c>
      <c r="I93" s="9">
        <v>1</v>
      </c>
      <c r="J93" s="13">
        <f t="shared" si="1"/>
        <v>182.13712302131071</v>
      </c>
    </row>
    <row r="94" spans="1:10" x14ac:dyDescent="0.3">
      <c r="A94" s="8" t="s">
        <v>70</v>
      </c>
      <c r="B94" s="8" t="s">
        <v>69</v>
      </c>
      <c r="C94" s="9">
        <v>3</v>
      </c>
      <c r="D94" s="9">
        <v>0</v>
      </c>
      <c r="E94" s="9">
        <v>0</v>
      </c>
      <c r="F94" s="9">
        <v>0</v>
      </c>
      <c r="G94" s="9">
        <v>0</v>
      </c>
      <c r="H94" s="9">
        <v>240</v>
      </c>
      <c r="I94" s="9">
        <v>1</v>
      </c>
      <c r="J94" s="13">
        <f t="shared" si="1"/>
        <v>106.0341919928992</v>
      </c>
    </row>
    <row r="95" spans="1:10" x14ac:dyDescent="0.3">
      <c r="A95" s="8" t="s">
        <v>68</v>
      </c>
      <c r="B95" s="8" t="s">
        <v>67</v>
      </c>
      <c r="C95" s="9">
        <v>11</v>
      </c>
      <c r="D95" s="9">
        <v>0</v>
      </c>
      <c r="E95" s="9">
        <v>4</v>
      </c>
      <c r="F95" s="9">
        <v>0</v>
      </c>
      <c r="G95" s="9">
        <v>0</v>
      </c>
      <c r="H95" s="9">
        <v>84</v>
      </c>
      <c r="I95" s="9">
        <v>1</v>
      </c>
      <c r="J95" s="13">
        <f t="shared" si="1"/>
        <v>292.29411196322241</v>
      </c>
    </row>
    <row r="96" spans="1:10" x14ac:dyDescent="0.3">
      <c r="A96" s="8" t="s">
        <v>66</v>
      </c>
      <c r="B96" s="8" t="s">
        <v>65</v>
      </c>
      <c r="C96" s="9">
        <v>9</v>
      </c>
      <c r="D96" s="9">
        <v>0</v>
      </c>
      <c r="E96" s="9">
        <v>1</v>
      </c>
      <c r="F96" s="9">
        <v>0</v>
      </c>
      <c r="G96" s="9">
        <v>1</v>
      </c>
      <c r="H96" s="9">
        <v>240</v>
      </c>
      <c r="I96" s="9">
        <v>1</v>
      </c>
      <c r="J96" s="13">
        <f t="shared" si="1"/>
        <v>321.73596873295435</v>
      </c>
    </row>
    <row r="97" spans="1:10" x14ac:dyDescent="0.3">
      <c r="A97" s="8" t="s">
        <v>63</v>
      </c>
      <c r="B97" s="8" t="s">
        <v>18</v>
      </c>
      <c r="C97" s="9">
        <v>4</v>
      </c>
      <c r="D97" s="9">
        <v>4</v>
      </c>
      <c r="E97" s="9">
        <v>5</v>
      </c>
      <c r="F97" s="9">
        <v>0</v>
      </c>
      <c r="G97" s="9">
        <v>1</v>
      </c>
      <c r="H97" s="9">
        <v>276</v>
      </c>
      <c r="I97" s="9">
        <v>1</v>
      </c>
      <c r="J97" s="13">
        <f t="shared" si="1"/>
        <v>246.8017172877376</v>
      </c>
    </row>
    <row r="98" spans="1:10" x14ac:dyDescent="0.3">
      <c r="A98" s="8" t="s">
        <v>63</v>
      </c>
      <c r="B98" s="8" t="s">
        <v>64</v>
      </c>
      <c r="C98" s="9">
        <v>4</v>
      </c>
      <c r="D98" s="9">
        <v>2</v>
      </c>
      <c r="E98" s="9">
        <v>1</v>
      </c>
      <c r="F98" s="9">
        <v>1</v>
      </c>
      <c r="G98" s="9">
        <v>1</v>
      </c>
      <c r="H98" s="9">
        <v>420</v>
      </c>
      <c r="I98" s="9">
        <v>1</v>
      </c>
      <c r="J98" s="13">
        <f t="shared" si="1"/>
        <v>427.23116089310247</v>
      </c>
    </row>
    <row r="99" spans="1:10" x14ac:dyDescent="0.3">
      <c r="A99" s="8" t="s">
        <v>63</v>
      </c>
      <c r="B99" s="8" t="s">
        <v>62</v>
      </c>
      <c r="C99" s="9">
        <v>1</v>
      </c>
      <c r="D99" s="9">
        <v>6</v>
      </c>
      <c r="E99" s="9">
        <v>1</v>
      </c>
      <c r="F99" s="9">
        <v>0</v>
      </c>
      <c r="G99" s="9">
        <v>1</v>
      </c>
      <c r="H99" s="9">
        <v>324</v>
      </c>
      <c r="I99" s="9">
        <v>1</v>
      </c>
      <c r="J99" s="13">
        <f t="shared" si="1"/>
        <v>93.620564492368999</v>
      </c>
    </row>
    <row r="100" spans="1:10" x14ac:dyDescent="0.3">
      <c r="A100" s="8" t="s">
        <v>61</v>
      </c>
      <c r="B100" s="8" t="s">
        <v>18</v>
      </c>
      <c r="C100" s="9">
        <v>1</v>
      </c>
      <c r="D100" s="9">
        <v>5</v>
      </c>
      <c r="E100" s="9">
        <v>1</v>
      </c>
      <c r="F100" s="9">
        <v>0</v>
      </c>
      <c r="G100" s="9">
        <v>1</v>
      </c>
      <c r="H100" s="9">
        <v>204</v>
      </c>
      <c r="I100" s="9">
        <v>1</v>
      </c>
      <c r="J100" s="13">
        <f t="shared" si="1"/>
        <v>112.66288805331007</v>
      </c>
    </row>
    <row r="101" spans="1:10" x14ac:dyDescent="0.3">
      <c r="A101" s="8" t="s">
        <v>60</v>
      </c>
      <c r="B101" s="8" t="s">
        <v>50</v>
      </c>
      <c r="C101" s="9">
        <v>2</v>
      </c>
      <c r="D101" s="9">
        <v>4</v>
      </c>
      <c r="E101" s="9">
        <v>1</v>
      </c>
      <c r="F101" s="9">
        <v>0</v>
      </c>
      <c r="G101" s="9">
        <v>1</v>
      </c>
      <c r="H101" s="9">
        <v>180</v>
      </c>
      <c r="I101" s="9">
        <v>1</v>
      </c>
      <c r="J101" s="13">
        <f t="shared" si="1"/>
        <v>145.93789447361851</v>
      </c>
    </row>
    <row r="102" spans="1:10" x14ac:dyDescent="0.3">
      <c r="A102" s="8" t="s">
        <v>59</v>
      </c>
      <c r="B102" s="8" t="s">
        <v>58</v>
      </c>
      <c r="C102" s="9">
        <v>2</v>
      </c>
      <c r="D102" s="9">
        <v>8</v>
      </c>
      <c r="E102" s="9">
        <v>1</v>
      </c>
      <c r="F102" s="9">
        <v>0</v>
      </c>
      <c r="G102" s="9">
        <v>0</v>
      </c>
      <c r="H102" s="9">
        <v>24</v>
      </c>
      <c r="I102" s="9">
        <v>1</v>
      </c>
      <c r="J102" s="13">
        <f t="shared" si="1"/>
        <v>-42.437465080150709</v>
      </c>
    </row>
    <row r="103" spans="1:10" x14ac:dyDescent="0.3">
      <c r="A103" s="8" t="s">
        <v>57</v>
      </c>
      <c r="B103" s="8" t="s">
        <v>56</v>
      </c>
      <c r="C103" s="9">
        <v>5</v>
      </c>
      <c r="D103" s="9">
        <v>2</v>
      </c>
      <c r="E103" s="9">
        <v>1</v>
      </c>
      <c r="F103" s="9">
        <v>0</v>
      </c>
      <c r="G103" s="9">
        <v>1</v>
      </c>
      <c r="H103" s="9">
        <v>264</v>
      </c>
      <c r="I103" s="9">
        <v>1</v>
      </c>
      <c r="J103" s="13">
        <f t="shared" si="1"/>
        <v>226.72059017360274</v>
      </c>
    </row>
    <row r="104" spans="1:10" x14ac:dyDescent="0.3">
      <c r="A104" s="8" t="s">
        <v>55</v>
      </c>
      <c r="B104" s="8" t="s">
        <v>54</v>
      </c>
      <c r="C104" s="9">
        <v>1</v>
      </c>
      <c r="D104" s="9">
        <v>5</v>
      </c>
      <c r="E104" s="9">
        <v>2</v>
      </c>
      <c r="F104" s="9">
        <v>0</v>
      </c>
      <c r="G104" s="9">
        <v>1</v>
      </c>
      <c r="H104" s="9">
        <v>132</v>
      </c>
      <c r="I104" s="9">
        <v>1</v>
      </c>
      <c r="J104" s="13">
        <f t="shared" si="1"/>
        <v>130.76250232715617</v>
      </c>
    </row>
    <row r="105" spans="1:10" x14ac:dyDescent="0.3">
      <c r="A105" s="8" t="s">
        <v>53</v>
      </c>
      <c r="B105" s="8" t="s">
        <v>52</v>
      </c>
      <c r="C105" s="9">
        <v>4</v>
      </c>
      <c r="D105" s="9">
        <v>0</v>
      </c>
      <c r="E105" s="9">
        <v>3</v>
      </c>
      <c r="F105" s="9">
        <v>1</v>
      </c>
      <c r="G105" s="9">
        <v>1</v>
      </c>
      <c r="H105" s="9">
        <v>624</v>
      </c>
      <c r="I105" s="9">
        <v>1</v>
      </c>
      <c r="J105" s="13">
        <f t="shared" si="1"/>
        <v>501.51503656267687</v>
      </c>
    </row>
    <row r="106" spans="1:10" x14ac:dyDescent="0.3">
      <c r="A106" s="8" t="s">
        <v>51</v>
      </c>
      <c r="B106" s="8" t="s">
        <v>50</v>
      </c>
      <c r="C106" s="9">
        <v>3</v>
      </c>
      <c r="D106" s="9">
        <v>4</v>
      </c>
      <c r="E106" s="9">
        <v>0</v>
      </c>
      <c r="F106" s="9">
        <v>0</v>
      </c>
      <c r="G106" s="9">
        <v>1</v>
      </c>
      <c r="H106" s="9">
        <v>60</v>
      </c>
      <c r="I106" s="9">
        <v>1</v>
      </c>
      <c r="J106" s="13">
        <f t="shared" si="1"/>
        <v>142.07096305913979</v>
      </c>
    </row>
    <row r="107" spans="1:10" x14ac:dyDescent="0.3">
      <c r="A107" s="8" t="s">
        <v>49</v>
      </c>
      <c r="B107" s="8" t="s">
        <v>48</v>
      </c>
      <c r="C107" s="9">
        <v>4</v>
      </c>
      <c r="D107" s="9">
        <v>1</v>
      </c>
      <c r="E107" s="9">
        <v>2</v>
      </c>
      <c r="F107" s="9">
        <v>0</v>
      </c>
      <c r="G107" s="9">
        <v>1</v>
      </c>
      <c r="H107" s="9">
        <v>240</v>
      </c>
      <c r="I107" s="9">
        <v>1</v>
      </c>
      <c r="J107" s="13">
        <f t="shared" si="1"/>
        <v>249.62984514902254</v>
      </c>
    </row>
    <row r="108" spans="1:10" x14ac:dyDescent="0.3">
      <c r="A108" s="8" t="s">
        <v>47</v>
      </c>
      <c r="B108" s="8" t="s">
        <v>46</v>
      </c>
      <c r="C108" s="9">
        <v>4</v>
      </c>
      <c r="D108" s="9">
        <v>3</v>
      </c>
      <c r="E108" s="9">
        <v>1</v>
      </c>
      <c r="F108" s="9">
        <v>0</v>
      </c>
      <c r="G108" s="9">
        <v>0</v>
      </c>
      <c r="H108" s="9">
        <v>144</v>
      </c>
      <c r="I108" s="9">
        <v>1</v>
      </c>
      <c r="J108" s="13">
        <f t="shared" si="1"/>
        <v>81.239518443289398</v>
      </c>
    </row>
    <row r="109" spans="1:10" x14ac:dyDescent="0.3">
      <c r="A109" s="8" t="s">
        <v>45</v>
      </c>
      <c r="B109" s="8" t="s">
        <v>44</v>
      </c>
      <c r="C109" s="9">
        <v>5</v>
      </c>
      <c r="D109" s="9">
        <v>2</v>
      </c>
      <c r="E109" s="9">
        <v>1</v>
      </c>
      <c r="F109" s="9">
        <v>0</v>
      </c>
      <c r="G109" s="9">
        <v>1</v>
      </c>
      <c r="H109" s="9">
        <v>264</v>
      </c>
      <c r="I109" s="9">
        <v>1</v>
      </c>
      <c r="J109" s="13">
        <f t="shared" si="1"/>
        <v>226.72059017360274</v>
      </c>
    </row>
    <row r="110" spans="1:10" x14ac:dyDescent="0.3">
      <c r="A110" s="8" t="s">
        <v>43</v>
      </c>
      <c r="B110" s="8" t="s">
        <v>42</v>
      </c>
      <c r="C110" s="9">
        <v>3</v>
      </c>
      <c r="D110" s="9">
        <v>1</v>
      </c>
      <c r="E110" s="9">
        <v>0</v>
      </c>
      <c r="F110" s="9">
        <v>0</v>
      </c>
      <c r="G110" s="9">
        <v>1</v>
      </c>
      <c r="H110" s="9">
        <v>300</v>
      </c>
      <c r="I110" s="9">
        <v>1</v>
      </c>
      <c r="J110" s="13">
        <f t="shared" si="1"/>
        <v>199.19793374196303</v>
      </c>
    </row>
    <row r="111" spans="1:10" x14ac:dyDescent="0.3">
      <c r="A111" s="8" t="s">
        <v>41</v>
      </c>
      <c r="B111" s="8" t="s">
        <v>31</v>
      </c>
      <c r="C111" s="9">
        <v>1</v>
      </c>
      <c r="D111" s="9">
        <v>2</v>
      </c>
      <c r="E111" s="9">
        <v>1</v>
      </c>
      <c r="F111" s="9">
        <v>0</v>
      </c>
      <c r="G111" s="9">
        <v>1</v>
      </c>
      <c r="H111" s="9">
        <v>180</v>
      </c>
      <c r="I111" s="9">
        <v>1</v>
      </c>
      <c r="J111" s="13">
        <f t="shared" si="1"/>
        <v>169.78985873613334</v>
      </c>
    </row>
    <row r="112" spans="1:10" x14ac:dyDescent="0.3">
      <c r="A112" s="8" t="s">
        <v>39</v>
      </c>
      <c r="B112" s="8" t="s">
        <v>40</v>
      </c>
      <c r="C112" s="9">
        <v>1</v>
      </c>
      <c r="D112" s="9">
        <v>5</v>
      </c>
      <c r="E112" s="9">
        <v>3</v>
      </c>
      <c r="F112" s="9">
        <v>0</v>
      </c>
      <c r="G112" s="9">
        <v>1</v>
      </c>
      <c r="H112" s="9">
        <v>204</v>
      </c>
      <c r="I112" s="9">
        <v>1</v>
      </c>
      <c r="J112" s="13">
        <f t="shared" si="1"/>
        <v>148.86211660100227</v>
      </c>
    </row>
    <row r="113" spans="1:10" x14ac:dyDescent="0.3">
      <c r="A113" s="8" t="s">
        <v>39</v>
      </c>
      <c r="B113" s="8" t="s">
        <v>38</v>
      </c>
      <c r="C113" s="9">
        <v>2</v>
      </c>
      <c r="D113" s="9">
        <v>5</v>
      </c>
      <c r="E113" s="9">
        <v>4</v>
      </c>
      <c r="F113" s="9">
        <v>0</v>
      </c>
      <c r="G113" s="9">
        <v>1</v>
      </c>
      <c r="H113" s="9">
        <v>60</v>
      </c>
      <c r="I113" s="9">
        <v>1</v>
      </c>
      <c r="J113" s="13">
        <f t="shared" si="1"/>
        <v>181.19441373421571</v>
      </c>
    </row>
    <row r="114" spans="1:10" x14ac:dyDescent="0.3">
      <c r="A114" s="8" t="s">
        <v>37</v>
      </c>
      <c r="B114" s="8" t="s">
        <v>36</v>
      </c>
      <c r="C114" s="9">
        <v>1</v>
      </c>
      <c r="D114" s="9">
        <v>0</v>
      </c>
      <c r="E114" s="9">
        <v>0</v>
      </c>
      <c r="F114" s="9">
        <v>0</v>
      </c>
      <c r="G114" s="9">
        <v>0</v>
      </c>
      <c r="H114" s="9">
        <v>60</v>
      </c>
      <c r="I114" s="9">
        <v>1</v>
      </c>
      <c r="J114" s="13">
        <f t="shared" si="1"/>
        <v>77.568826274164493</v>
      </c>
    </row>
    <row r="115" spans="1:10" x14ac:dyDescent="0.3">
      <c r="A115" s="8" t="s">
        <v>35</v>
      </c>
      <c r="B115" s="8" t="s">
        <v>34</v>
      </c>
      <c r="C115" s="9">
        <v>5</v>
      </c>
      <c r="D115" s="9">
        <v>4</v>
      </c>
      <c r="E115" s="9">
        <v>2</v>
      </c>
      <c r="F115" s="9">
        <v>0</v>
      </c>
      <c r="G115" s="9">
        <v>1</v>
      </c>
      <c r="H115" s="9">
        <v>624</v>
      </c>
      <c r="I115" s="9">
        <v>1</v>
      </c>
      <c r="J115" s="13">
        <f t="shared" si="1"/>
        <v>206.73555732556667</v>
      </c>
    </row>
    <row r="116" spans="1:10" x14ac:dyDescent="0.3">
      <c r="A116" s="8" t="s">
        <v>33</v>
      </c>
      <c r="B116" s="8" t="s">
        <v>32</v>
      </c>
      <c r="C116" s="9">
        <v>2</v>
      </c>
      <c r="D116" s="9">
        <v>4</v>
      </c>
      <c r="E116" s="9">
        <v>0</v>
      </c>
      <c r="F116" s="9">
        <v>0</v>
      </c>
      <c r="G116" s="9">
        <v>0</v>
      </c>
      <c r="H116" s="9">
        <v>96</v>
      </c>
      <c r="I116" s="9">
        <v>1</v>
      </c>
      <c r="J116" s="13">
        <f t="shared" si="1"/>
        <v>15.632214889767525</v>
      </c>
    </row>
    <row r="117" spans="1:10" x14ac:dyDescent="0.3">
      <c r="A117" s="8" t="s">
        <v>30</v>
      </c>
      <c r="B117" s="8" t="s">
        <v>31</v>
      </c>
      <c r="C117" s="9">
        <v>11</v>
      </c>
      <c r="D117" s="9">
        <v>0</v>
      </c>
      <c r="E117" s="9">
        <v>2</v>
      </c>
      <c r="F117" s="9">
        <v>0</v>
      </c>
      <c r="G117" s="9">
        <v>1</v>
      </c>
      <c r="H117" s="9">
        <v>240</v>
      </c>
      <c r="I117" s="9">
        <v>1</v>
      </c>
      <c r="J117" s="13">
        <f t="shared" si="1"/>
        <v>368.30094872553514</v>
      </c>
    </row>
    <row r="118" spans="1:10" x14ac:dyDescent="0.3">
      <c r="A118" s="8" t="s">
        <v>30</v>
      </c>
      <c r="B118" s="8" t="s">
        <v>29</v>
      </c>
      <c r="C118" s="9">
        <v>1</v>
      </c>
      <c r="D118" s="9">
        <v>7</v>
      </c>
      <c r="E118" s="9">
        <v>2</v>
      </c>
      <c r="F118" s="9">
        <v>0</v>
      </c>
      <c r="G118" s="9">
        <v>1</v>
      </c>
      <c r="H118" s="9">
        <v>96</v>
      </c>
      <c r="I118" s="9">
        <v>1</v>
      </c>
      <c r="J118" s="13">
        <f t="shared" si="1"/>
        <v>92.677855205274</v>
      </c>
    </row>
    <row r="119" spans="1:10" x14ac:dyDescent="0.3">
      <c r="A119" s="8" t="s">
        <v>28</v>
      </c>
      <c r="B119" s="8" t="s">
        <v>27</v>
      </c>
      <c r="C119" s="9">
        <v>3</v>
      </c>
      <c r="D119" s="9">
        <v>4</v>
      </c>
      <c r="E119" s="9">
        <v>3</v>
      </c>
      <c r="F119" s="9">
        <v>0</v>
      </c>
      <c r="G119" s="9">
        <v>0</v>
      </c>
      <c r="H119" s="9">
        <v>144</v>
      </c>
      <c r="I119" s="9">
        <v>1</v>
      </c>
      <c r="J119" s="13">
        <f t="shared" si="1"/>
        <v>84.163740570673156</v>
      </c>
    </row>
    <row r="120" spans="1:10" x14ac:dyDescent="0.3">
      <c r="A120" s="8" t="s">
        <v>26</v>
      </c>
      <c r="B120" s="8" t="s">
        <v>25</v>
      </c>
      <c r="C120" s="9">
        <v>1</v>
      </c>
      <c r="D120" s="9">
        <v>3</v>
      </c>
      <c r="E120" s="9">
        <v>2</v>
      </c>
      <c r="F120" s="9">
        <v>0</v>
      </c>
      <c r="G120" s="9">
        <v>1</v>
      </c>
      <c r="H120" s="9">
        <v>120</v>
      </c>
      <c r="I120" s="9">
        <v>1</v>
      </c>
      <c r="J120" s="13">
        <f t="shared" si="1"/>
        <v>168.84714944903834</v>
      </c>
    </row>
    <row r="121" spans="1:10" x14ac:dyDescent="0.3">
      <c r="A121" s="8" t="s">
        <v>24</v>
      </c>
      <c r="B121" s="8" t="s">
        <v>23</v>
      </c>
      <c r="C121" s="9">
        <v>2</v>
      </c>
      <c r="D121" s="9">
        <v>2</v>
      </c>
      <c r="E121" s="9">
        <v>4</v>
      </c>
      <c r="F121" s="9">
        <v>0</v>
      </c>
      <c r="G121" s="9">
        <v>1</v>
      </c>
      <c r="H121" s="9">
        <v>240</v>
      </c>
      <c r="I121" s="9">
        <v>1</v>
      </c>
      <c r="J121" s="13">
        <f t="shared" si="1"/>
        <v>238.32138441703896</v>
      </c>
    </row>
    <row r="122" spans="1:10" x14ac:dyDescent="0.3">
      <c r="A122" s="8" t="s">
        <v>22</v>
      </c>
      <c r="B122" s="8" t="s">
        <v>16</v>
      </c>
      <c r="C122" s="9">
        <v>4</v>
      </c>
      <c r="D122" s="9">
        <v>0</v>
      </c>
      <c r="E122" s="9">
        <v>2</v>
      </c>
      <c r="F122" s="9">
        <v>0</v>
      </c>
      <c r="G122" s="9">
        <v>1</v>
      </c>
      <c r="H122" s="9">
        <v>144</v>
      </c>
      <c r="I122" s="9">
        <v>1</v>
      </c>
      <c r="J122" s="13">
        <f t="shared" si="1"/>
        <v>268.67216870996367</v>
      </c>
    </row>
    <row r="123" spans="1:10" x14ac:dyDescent="0.3">
      <c r="A123" s="8" t="s">
        <v>21</v>
      </c>
      <c r="B123" s="8" t="s">
        <v>20</v>
      </c>
      <c r="C123" s="9">
        <v>1</v>
      </c>
      <c r="D123" s="9">
        <v>7</v>
      </c>
      <c r="E123" s="9">
        <v>2</v>
      </c>
      <c r="F123" s="9">
        <v>0</v>
      </c>
      <c r="G123" s="9">
        <v>1</v>
      </c>
      <c r="H123" s="9">
        <v>72</v>
      </c>
      <c r="I123" s="9">
        <v>1</v>
      </c>
      <c r="J123" s="13">
        <f t="shared" si="1"/>
        <v>92.677855205274</v>
      </c>
    </row>
    <row r="124" spans="1:10" x14ac:dyDescent="0.3">
      <c r="A124" s="8" t="s">
        <v>19</v>
      </c>
      <c r="B124" s="8" t="s">
        <v>18</v>
      </c>
      <c r="C124" s="9">
        <v>7</v>
      </c>
      <c r="D124" s="9">
        <v>7</v>
      </c>
      <c r="E124" s="9">
        <v>0</v>
      </c>
      <c r="F124" s="9">
        <v>0</v>
      </c>
      <c r="G124" s="9">
        <v>1</v>
      </c>
      <c r="H124" s="9">
        <v>180</v>
      </c>
      <c r="I124" s="9">
        <v>1</v>
      </c>
      <c r="J124" s="13">
        <f t="shared" si="1"/>
        <v>141.87472381378595</v>
      </c>
    </row>
    <row r="125" spans="1:10" x14ac:dyDescent="0.3">
      <c r="A125" s="8" t="s">
        <v>17</v>
      </c>
      <c r="B125" s="8" t="s">
        <v>16</v>
      </c>
      <c r="C125" s="9">
        <v>4</v>
      </c>
      <c r="D125" s="9">
        <v>0</v>
      </c>
      <c r="E125" s="9">
        <v>1</v>
      </c>
      <c r="F125" s="9">
        <v>0</v>
      </c>
      <c r="G125" s="9">
        <v>1</v>
      </c>
      <c r="H125" s="9">
        <v>300</v>
      </c>
      <c r="I125" s="9">
        <v>1</v>
      </c>
      <c r="J125" s="13">
        <f t="shared" si="1"/>
        <v>250.57255443611754</v>
      </c>
    </row>
    <row r="126" spans="1:10" x14ac:dyDescent="0.3">
      <c r="A126" s="8" t="s">
        <v>15</v>
      </c>
      <c r="B126" s="8" t="s">
        <v>14</v>
      </c>
      <c r="C126" s="9">
        <v>11</v>
      </c>
      <c r="D126" s="9">
        <v>0</v>
      </c>
      <c r="E126" s="9">
        <v>6</v>
      </c>
      <c r="F126" s="9">
        <v>0</v>
      </c>
      <c r="G126" s="9">
        <v>1</v>
      </c>
      <c r="H126" s="9">
        <v>600</v>
      </c>
      <c r="I126" s="9">
        <v>1</v>
      </c>
      <c r="J126" s="13">
        <f t="shared" si="1"/>
        <v>440.69940582091954</v>
      </c>
    </row>
    <row r="127" spans="1:10" x14ac:dyDescent="0.3">
      <c r="A127" s="8" t="s">
        <v>13</v>
      </c>
      <c r="B127" s="8" t="s">
        <v>12</v>
      </c>
      <c r="C127" s="9">
        <v>4</v>
      </c>
      <c r="D127" s="9">
        <v>4</v>
      </c>
      <c r="E127" s="9">
        <v>3</v>
      </c>
      <c r="F127" s="9">
        <v>0</v>
      </c>
      <c r="G127" s="9">
        <v>0</v>
      </c>
      <c r="H127" s="9">
        <v>72</v>
      </c>
      <c r="I127" s="9">
        <v>1</v>
      </c>
      <c r="J127" s="13">
        <f t="shared" si="1"/>
        <v>98.3964234300405</v>
      </c>
    </row>
    <row r="128" spans="1:10" x14ac:dyDescent="0.3">
      <c r="A128" s="8" t="s">
        <v>11</v>
      </c>
      <c r="B128" s="8" t="s">
        <v>10</v>
      </c>
      <c r="C128" s="9">
        <v>14</v>
      </c>
      <c r="D128" s="9">
        <v>1</v>
      </c>
      <c r="E128" s="9">
        <v>1</v>
      </c>
      <c r="F128" s="9">
        <v>0</v>
      </c>
      <c r="G128" s="9">
        <v>1</v>
      </c>
      <c r="H128" s="9">
        <v>300</v>
      </c>
      <c r="I128" s="9">
        <v>1</v>
      </c>
      <c r="J128" s="13">
        <f t="shared" si="1"/>
        <v>373.85705946885003</v>
      </c>
    </row>
    <row r="129" spans="1:10" x14ac:dyDescent="0.3">
      <c r="A129" s="8" t="s">
        <v>9</v>
      </c>
      <c r="B129" s="8" t="s">
        <v>8</v>
      </c>
      <c r="C129" s="9">
        <v>17</v>
      </c>
      <c r="D129" s="9">
        <v>1</v>
      </c>
      <c r="E129" s="9">
        <v>1</v>
      </c>
      <c r="F129" s="9">
        <v>0</v>
      </c>
      <c r="G129" s="9">
        <v>1</v>
      </c>
      <c r="H129" s="9">
        <v>480</v>
      </c>
      <c r="I129" s="9">
        <v>1</v>
      </c>
      <c r="J129" s="13">
        <f t="shared" si="1"/>
        <v>416.555108046952</v>
      </c>
    </row>
    <row r="130" spans="1:10" x14ac:dyDescent="0.3">
      <c r="A130" s="8" t="s">
        <v>7</v>
      </c>
      <c r="B130" s="8" t="s">
        <v>6</v>
      </c>
      <c r="C130" s="9">
        <v>11</v>
      </c>
      <c r="D130" s="9">
        <v>0</v>
      </c>
      <c r="E130" s="9">
        <v>5</v>
      </c>
      <c r="F130" s="9">
        <v>0</v>
      </c>
      <c r="G130" s="9">
        <v>1</v>
      </c>
      <c r="H130" s="9">
        <v>540</v>
      </c>
      <c r="I130" s="9">
        <v>1</v>
      </c>
      <c r="J130" s="13">
        <f t="shared" si="1"/>
        <v>422.59979154707344</v>
      </c>
    </row>
    <row r="131" spans="1:10" x14ac:dyDescent="0.3">
      <c r="A131" s="8" t="s">
        <v>5</v>
      </c>
      <c r="B131" s="8" t="s">
        <v>4</v>
      </c>
      <c r="C131" s="9">
        <v>11</v>
      </c>
      <c r="D131" s="9">
        <v>0</v>
      </c>
      <c r="E131" s="9">
        <v>3</v>
      </c>
      <c r="F131" s="9">
        <v>0</v>
      </c>
      <c r="G131" s="9">
        <v>1</v>
      </c>
      <c r="H131" s="9">
        <v>600</v>
      </c>
      <c r="I131" s="9">
        <v>1</v>
      </c>
      <c r="J131" s="13">
        <f t="shared" ref="J131:J133" si="2">$N$17+$N$18*C131+$N$19*D131+$N$20*E131+$N$21*F131+$N$22*G131</f>
        <v>386.40056299938124</v>
      </c>
    </row>
    <row r="132" spans="1:10" x14ac:dyDescent="0.3">
      <c r="A132" s="8" t="s">
        <v>3</v>
      </c>
      <c r="B132" s="8" t="s">
        <v>2</v>
      </c>
      <c r="C132" s="9">
        <v>5</v>
      </c>
      <c r="D132" s="9">
        <v>3</v>
      </c>
      <c r="E132" s="9">
        <v>3</v>
      </c>
      <c r="F132" s="9">
        <v>0</v>
      </c>
      <c r="G132" s="9">
        <v>1</v>
      </c>
      <c r="H132" s="9">
        <v>96</v>
      </c>
      <c r="I132" s="9">
        <v>1</v>
      </c>
      <c r="J132" s="13">
        <f t="shared" si="2"/>
        <v>243.87749516035385</v>
      </c>
    </row>
    <row r="133" spans="1:10" x14ac:dyDescent="0.3">
      <c r="A133" s="8" t="s">
        <v>1</v>
      </c>
      <c r="B133" s="8" t="s">
        <v>0</v>
      </c>
      <c r="C133" s="9">
        <v>17</v>
      </c>
      <c r="D133" s="9">
        <v>1</v>
      </c>
      <c r="E133" s="9">
        <v>0</v>
      </c>
      <c r="F133" s="9">
        <v>0</v>
      </c>
      <c r="G133" s="9">
        <v>1</v>
      </c>
      <c r="H133" s="9">
        <v>624</v>
      </c>
      <c r="I133" s="9">
        <v>1</v>
      </c>
      <c r="J133" s="13">
        <f t="shared" si="2"/>
        <v>398.4554937731059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Data_Desc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SPARTA-USER</dc:creator>
  <cp:lastModifiedBy>TAYCO</cp:lastModifiedBy>
  <dcterms:created xsi:type="dcterms:W3CDTF">2021-01-09T17:53:56Z</dcterms:created>
  <dcterms:modified xsi:type="dcterms:W3CDTF">2022-06-25T03:52:47Z</dcterms:modified>
</cp:coreProperties>
</file>