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rauke/GithubRepoTree/impact_beliefs/"/>
    </mc:Choice>
  </mc:AlternateContent>
  <xr:revisionPtr revIDLastSave="0" documentId="13_ncr:1_{D7E3D1F5-A159-D045-A807-4071302FBCF8}" xr6:coauthVersionLast="47" xr6:coauthVersionMax="47" xr10:uidLastSave="{00000000-0000-0000-0000-000000000000}"/>
  <bookViews>
    <workbookView xWindow="0" yWindow="500" windowWidth="22060" windowHeight="16220" xr2:uid="{8311C192-006F-EB48-91C7-364D899D67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4" i="1"/>
  <c r="D12" i="1"/>
  <c r="D10" i="1"/>
</calcChain>
</file>

<file path=xl/sharedStrings.xml><?xml version="1.0" encoding="utf-8"?>
<sst xmlns="http://schemas.openxmlformats.org/spreadsheetml/2006/main" count="34" uniqueCount="30">
  <si>
    <t>Carbon Beliefs</t>
  </si>
  <si>
    <t>Source: Seth Wynes and Kimberly A Nicholas 2017 Environ. Res. Lett. 12 074024 Appendix 1</t>
  </si>
  <si>
    <t>Item</t>
  </si>
  <si>
    <t>Calculation</t>
  </si>
  <si>
    <t>Explanation</t>
  </si>
  <si>
    <t>On Household Level</t>
  </si>
  <si>
    <t>On Individual Level</t>
  </si>
  <si>
    <t>Live car-free</t>
  </si>
  <si>
    <t>Avoid one transatlantic round-trip flight</t>
  </si>
  <si>
    <t>Use renewable energy at home</t>
  </si>
  <si>
    <t>Adopt a plant-based diet</t>
  </si>
  <si>
    <t>Wash clothes in cold water</t>
  </si>
  <si>
    <t>Air-dry clothes</t>
  </si>
  <si>
    <t>household and vehicular actions were divided by the average household or vehicle occupancy of the country where the study was performed to yield results measured in tonnes of CO2 equivalent per year (tCO2e per year) per individual.</t>
  </si>
  <si>
    <t>Impact in kg CO2</t>
  </si>
  <si>
    <t>the full range of studies are available in the online supplementary materials available at stacks.iop.org/ERL/12/074024/mmedia)</t>
  </si>
  <si>
    <t>New York to London (5576 km). Flight data is based on an average of values found by carbon calculators, with radiative forcing applied when the option was given.</t>
  </si>
  <si>
    <t>Representative scenarios which were used to create the mean value lines in Figure 1 are shown here in blue.</t>
  </si>
  <si>
    <t>13. Pakula C &amp; Stamminger R (2010) Electricity and water consumption for laundry washing by washing machine worldwide. Energy Efficiency 3(4):365-382.</t>
  </si>
  <si>
    <r>
      <t xml:space="preserve">12. Attari SZ, DeKay ML, Davidson CI, &amp; Bruine de Bruin W (2010) Public perceptions of energy consumption and savings. </t>
    </r>
    <r>
      <rPr>
        <i/>
        <sz val="11"/>
        <color theme="1"/>
        <rFont val="Calibri"/>
        <family val="2"/>
        <scheme val="minor"/>
      </rPr>
      <t xml:space="preserve">Proceedings of the National Academy of Sciences </t>
    </r>
    <r>
      <rPr>
        <sz val="11"/>
        <color theme="1"/>
        <rFont val="Calibri"/>
        <family val="2"/>
        <scheme val="minor"/>
      </rPr>
      <t>107(37):16054-16059. </t>
    </r>
  </si>
  <si>
    <t>11. Murtaugh PA &amp; Schlax MG (2009) Reproduction and the carbon legacies of individuals. Global Environmental Change 19(1):14-20.</t>
  </si>
  <si>
    <t>TAKE UK Values wherever possible</t>
  </si>
  <si>
    <t>took emission factor from the carbon footprint calculator: 0.275 kg co2 per mile; average annual mileague UK = 8000</t>
  </si>
  <si>
    <t>Source</t>
  </si>
  <si>
    <t>Carbonindependent.org</t>
  </si>
  <si>
    <t>Seth Wynes and Kimberly A Nicholas 2017 Environ. Res. Lett. 12 074024 Appendix 1</t>
  </si>
  <si>
    <t>co2_fac_ele = 0.000309
avg_ele_kwh = 4800
sav_ele_ren = 0.25  # how much could be saved by switching to green energy
# CALCULATION
self.avg_ele_co2 = round(avg_ele_kwh * avg_ele_ren * co2_fac_ele * 100) / 100</t>
  </si>
  <si>
    <t>From Omnivore to vegan (avg uk consumption levels are 2.2 kg dairy a week, 1.2 kg meat); impact is average from Wynes, Nicholas</t>
  </si>
  <si>
    <t>Attari (12) claims 4KWh are saved per load when changing washer temperature settings from “hot wash, warm rinse” to “warm wash, cold rinse”. With 165 loads per year in the average UK household (13) and grid intensity of 0.562kg/KWh (14).</t>
  </si>
  <si>
    <t>Attari (12) also claims 3.4KWh are saved by air drying clothing, which following the steps above and assuming the same number of dryer loads as washing loads suggests savings of 0.315 tCO2e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</si>
</sst>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0"/>
      <name val="Calibri"/>
      <family val="2"/>
      <scheme val="minor"/>
    </font>
    <font>
      <b/>
      <sz val="18"/>
      <color theme="1"/>
      <name val="Calibri"/>
      <family val="2"/>
      <scheme val="minor"/>
    </font>
    <font>
      <i/>
      <sz val="12"/>
      <color theme="1"/>
      <name val="Calibri"/>
      <family val="2"/>
      <scheme val="minor"/>
    </font>
    <font>
      <sz val="11"/>
      <color theme="1"/>
      <name val="Calibri"/>
      <family val="2"/>
      <scheme val="minor"/>
    </font>
    <font>
      <i/>
      <sz val="11"/>
      <color theme="1"/>
      <name val="Calibri"/>
      <family val="2"/>
      <scheme val="minor"/>
    </font>
    <font>
      <u/>
      <sz val="12"/>
      <color theme="10"/>
      <name val="Calibri"/>
      <family val="2"/>
      <scheme val="minor"/>
    </font>
    <font>
      <sz val="16"/>
      <color rgb="FF323232"/>
      <name val="Georgia"/>
      <family val="1"/>
    </font>
    <font>
      <sz val="9"/>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1">
    <xf numFmtId="0" fontId="0" fillId="0" borderId="0" xfId="0"/>
    <xf numFmtId="0" fontId="2" fillId="0" borderId="0" xfId="0" applyFont="1"/>
    <xf numFmtId="0" fontId="1" fillId="2" borderId="0" xfId="0" applyFont="1" applyFill="1"/>
    <xf numFmtId="0" fontId="3" fillId="0" borderId="0" xfId="0" applyFont="1"/>
    <xf numFmtId="0" fontId="0" fillId="0" borderId="0" xfId="0" applyAlignment="1">
      <alignment wrapText="1"/>
    </xf>
    <xf numFmtId="0" fontId="4" fillId="0" borderId="0" xfId="0" applyFont="1"/>
    <xf numFmtId="0" fontId="7" fillId="0" borderId="0" xfId="0" applyFont="1"/>
    <xf numFmtId="0" fontId="0" fillId="0" borderId="0" xfId="0" applyAlignment="1"/>
    <xf numFmtId="0" fontId="6" fillId="0" borderId="0" xfId="1"/>
    <xf numFmtId="0" fontId="1" fillId="2" borderId="0" xfId="0" applyFont="1" applyFill="1" applyAlignment="1">
      <alignment horizontal="center"/>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9F768-82DA-E246-A427-5BD48E916F60}">
  <dimension ref="A1:F46"/>
  <sheetViews>
    <sheetView tabSelected="1" zoomScale="109" workbookViewId="0">
      <pane xSplit="1" ySplit="9" topLeftCell="C10" activePane="bottomRight" state="frozen"/>
      <selection pane="topRight" activeCell="B1" sqref="B1"/>
      <selection pane="bottomLeft" activeCell="A10" sqref="A10"/>
      <selection pane="bottomRight" activeCell="B28" sqref="B28"/>
    </sheetView>
  </sheetViews>
  <sheetFormatPr baseColWidth="10" defaultRowHeight="16" x14ac:dyDescent="0.2"/>
  <cols>
    <col min="1" max="1" width="39.33203125" customWidth="1"/>
    <col min="2" max="2" width="16" customWidth="1"/>
    <col min="3" max="3" width="64" customWidth="1"/>
    <col min="4" max="4" width="18.1640625" customWidth="1"/>
    <col min="5" max="5" width="18.6640625" customWidth="1"/>
  </cols>
  <sheetData>
    <row r="1" spans="1:6" ht="24" x14ac:dyDescent="0.3">
      <c r="A1" s="1" t="s">
        <v>0</v>
      </c>
      <c r="B1" s="1"/>
    </row>
    <row r="2" spans="1:6" x14ac:dyDescent="0.2">
      <c r="A2" s="3" t="s">
        <v>1</v>
      </c>
    </row>
    <row r="3" spans="1:6" x14ac:dyDescent="0.2">
      <c r="A3" t="s">
        <v>15</v>
      </c>
    </row>
    <row r="4" spans="1:6" x14ac:dyDescent="0.2">
      <c r="A4" t="s">
        <v>17</v>
      </c>
    </row>
    <row r="5" spans="1:6" x14ac:dyDescent="0.2">
      <c r="A5" t="s">
        <v>13</v>
      </c>
    </row>
    <row r="7" spans="1:6" x14ac:dyDescent="0.2">
      <c r="B7" t="s">
        <v>21</v>
      </c>
    </row>
    <row r="8" spans="1:6" x14ac:dyDescent="0.2">
      <c r="A8" s="2"/>
      <c r="B8" s="2"/>
      <c r="C8" s="2"/>
      <c r="D8" s="9" t="s">
        <v>3</v>
      </c>
      <c r="E8" s="9"/>
      <c r="F8" s="2"/>
    </row>
    <row r="9" spans="1:6" x14ac:dyDescent="0.2">
      <c r="A9" s="2" t="s">
        <v>2</v>
      </c>
      <c r="B9" s="2" t="s">
        <v>14</v>
      </c>
      <c r="C9" s="2" t="s">
        <v>4</v>
      </c>
      <c r="D9" s="2" t="s">
        <v>6</v>
      </c>
      <c r="E9" s="2" t="s">
        <v>5</v>
      </c>
      <c r="F9" s="2" t="s">
        <v>23</v>
      </c>
    </row>
    <row r="10" spans="1:6" x14ac:dyDescent="0.2">
      <c r="A10" t="s">
        <v>7</v>
      </c>
      <c r="B10">
        <v>2200</v>
      </c>
      <c r="C10" t="s">
        <v>22</v>
      </c>
      <c r="D10">
        <f>8000*0.275</f>
        <v>2200</v>
      </c>
      <c r="F10" s="3" t="s">
        <v>24</v>
      </c>
    </row>
    <row r="11" spans="1:6" x14ac:dyDescent="0.2">
      <c r="A11" t="s">
        <v>8</v>
      </c>
      <c r="B11">
        <v>1600</v>
      </c>
      <c r="C11" t="s">
        <v>16</v>
      </c>
      <c r="D11">
        <v>1600</v>
      </c>
      <c r="F11" s="3" t="s">
        <v>25</v>
      </c>
    </row>
    <row r="12" spans="1:6" x14ac:dyDescent="0.2">
      <c r="A12" t="s">
        <v>9</v>
      </c>
      <c r="B12">
        <v>370</v>
      </c>
      <c r="C12" s="7" t="s">
        <v>26</v>
      </c>
      <c r="D12">
        <f>ROUND(4800*0.000309*0.25*100,2)/100*1000</f>
        <v>370.79999999999995</v>
      </c>
      <c r="F12" s="3" t="s">
        <v>24</v>
      </c>
    </row>
    <row r="13" spans="1:6" x14ac:dyDescent="0.2">
      <c r="A13" t="s">
        <v>10</v>
      </c>
      <c r="B13">
        <v>800</v>
      </c>
      <c r="C13" t="s">
        <v>27</v>
      </c>
      <c r="F13" s="3" t="s">
        <v>25</v>
      </c>
    </row>
    <row r="14" spans="1:6" ht="68" x14ac:dyDescent="0.2">
      <c r="A14" t="s">
        <v>11</v>
      </c>
      <c r="B14">
        <v>370</v>
      </c>
      <c r="C14" s="4" t="s">
        <v>28</v>
      </c>
      <c r="D14">
        <f>4*165*0.562</f>
        <v>370.92</v>
      </c>
      <c r="F14" s="3" t="s">
        <v>25</v>
      </c>
    </row>
    <row r="15" spans="1:6" ht="51" x14ac:dyDescent="0.2">
      <c r="A15" t="s">
        <v>12</v>
      </c>
      <c r="B15">
        <v>315</v>
      </c>
      <c r="C15" s="4" t="s">
        <v>29</v>
      </c>
      <c r="D15">
        <f>165*3.4*0.562</f>
        <v>315.28200000000004</v>
      </c>
      <c r="F15" s="3" t="s">
        <v>25</v>
      </c>
    </row>
    <row r="16" spans="1:6" x14ac:dyDescent="0.2">
      <c r="C16" s="4"/>
      <c r="F16" s="8"/>
    </row>
    <row r="17" spans="1:3" x14ac:dyDescent="0.2">
      <c r="C17" s="4"/>
    </row>
    <row r="18" spans="1:3" x14ac:dyDescent="0.2">
      <c r="C18" s="4"/>
    </row>
    <row r="19" spans="1:3" x14ac:dyDescent="0.2">
      <c r="A19" t="s">
        <v>20</v>
      </c>
    </row>
    <row r="20" spans="1:3" x14ac:dyDescent="0.2">
      <c r="A20" s="5" t="s">
        <v>19</v>
      </c>
    </row>
    <row r="21" spans="1:3" x14ac:dyDescent="0.2">
      <c r="A21" t="s">
        <v>18</v>
      </c>
    </row>
    <row r="26" spans="1:3" x14ac:dyDescent="0.2">
      <c r="C26" s="10"/>
    </row>
    <row r="46" spans="5:5" ht="21" x14ac:dyDescent="0.25">
      <c r="E46" s="6"/>
    </row>
  </sheetData>
  <mergeCells count="1">
    <mergeCell ref="D8:E8"/>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2021-05-19T16:41:06Z</dcterms:created>
  <dcterms:modified xsi:type="dcterms:W3CDTF">2021-05-22T15:29:38Z</dcterms:modified>
</cp:coreProperties>
</file>